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RMSE_25x25_Comparison" sheetId="1" r:id="rId1"/>
  </sheets>
  <calcPr calcId="144525"/>
</workbook>
</file>

<file path=xl/calcChain.xml><?xml version="1.0" encoding="utf-8"?>
<calcChain xmlns="http://schemas.openxmlformats.org/spreadsheetml/2006/main">
  <c r="AP10" i="1" l="1"/>
  <c r="AM23" i="1" l="1" a="1"/>
  <c r="AM23" i="1" s="1"/>
  <c r="AK23" i="1" a="1"/>
  <c r="AK23" i="1" s="1"/>
  <c r="AM22" i="1" a="1"/>
  <c r="AM22" i="1" s="1"/>
  <c r="AK22" i="1" a="1"/>
  <c r="AK22" i="1" s="1"/>
  <c r="AF2861" i="1" l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AN10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" i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L10" i="1" l="1"/>
  <c r="AH2" i="1"/>
  <c r="AK18" i="1" l="1" a="1"/>
  <c r="AK18" i="1" s="1"/>
  <c r="AK16" i="1" a="1"/>
  <c r="AK16" i="1" s="1"/>
  <c r="AK3" i="1"/>
  <c r="AK2" i="1"/>
</calcChain>
</file>

<file path=xl/sharedStrings.xml><?xml version="1.0" encoding="utf-8"?>
<sst xmlns="http://schemas.openxmlformats.org/spreadsheetml/2006/main" count="38" uniqueCount="38">
  <si>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</si>
  <si>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</si>
  <si>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</si>
  <si>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</si>
  <si>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</si>
  <si>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</si>
  <si>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</si>
  <si>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</si>
  <si>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</si>
  <si>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</si>
  <si>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</si>
  <si>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</si>
  <si>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</si>
  <si>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</si>
  <si>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</si>
  <si>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</si>
  <si>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</si>
  <si>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</si>
  <si>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</si>
  <si>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</si>
  <si>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</si>
  <si>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</si>
  <si>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</si>
  <si>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</si>
  <si>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</si>
  <si>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</si>
  <si>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>OLD BEST</t>
  </si>
  <si>
    <t>MODELS</t>
  </si>
  <si>
    <t xml:space="preserve"> New Model Best RMSE Value</t>
  </si>
  <si>
    <t>PolyR</t>
  </si>
  <si>
    <t>WA</t>
  </si>
  <si>
    <t>NEW BEST</t>
  </si>
  <si>
    <t>DIFF</t>
  </si>
  <si>
    <t>GT ZERO</t>
  </si>
  <si>
    <t>max</t>
  </si>
  <si>
    <t>-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</si>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</sst>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861"/>
  <sheetViews>
    <sheetView tabSelected="1" topLeftCell="W1" workbookViewId="0">
      <selection activeCell="AP10" sqref="AP10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H1" t="s">
        <v>32</v>
      </c>
    </row>
    <row r="2" spans="1:42" x14ac:dyDescent="0.3">
      <c r="A2">
        <v>1</v>
      </c>
      <c r="B2">
        <v>1</v>
      </c>
      <c r="C2">
        <v>102.79545324737499</v>
      </c>
      <c r="D2">
        <v>105.318727560676</v>
      </c>
      <c r="E2">
        <v>107.8265486016</v>
      </c>
      <c r="F2">
        <v>103.945268050065</v>
      </c>
      <c r="G2">
        <v>106.545070666518</v>
      </c>
      <c r="H2">
        <v>115.97257218842699</v>
      </c>
      <c r="I2">
        <v>19.651675408325001</v>
      </c>
      <c r="J2">
        <v>16.635221834070901</v>
      </c>
      <c r="K2">
        <v>2.1320821589897201</v>
      </c>
      <c r="L2">
        <v>19.715119515234999</v>
      </c>
      <c r="M2">
        <v>16.459200267251699</v>
      </c>
      <c r="N2">
        <v>1.83893019881752</v>
      </c>
      <c r="O2">
        <v>12.9211060079526</v>
      </c>
      <c r="P2">
        <v>12.9834248047831</v>
      </c>
      <c r="Q2">
        <v>8.4075819886476992</v>
      </c>
      <c r="R2">
        <v>14.7783284198659</v>
      </c>
      <c r="S2">
        <v>7.4268864659509202</v>
      </c>
      <c r="T2">
        <v>13.2345195043271</v>
      </c>
      <c r="U2">
        <v>12.714120523146001</v>
      </c>
      <c r="V2">
        <v>3.99605212893769</v>
      </c>
      <c r="W2">
        <v>10.113960030571601</v>
      </c>
      <c r="X2">
        <v>12.962008162277799</v>
      </c>
      <c r="Y2">
        <v>7.0059190702026504</v>
      </c>
      <c r="Z2">
        <v>10.200484200746899</v>
      </c>
      <c r="AA2">
        <f>MIN(C2:Z2)</f>
        <v>1.83893019881752</v>
      </c>
      <c r="AB2" t="str">
        <f>INDEX($C$1:$Z$1,0,MATCH(MIN($C2:$Z2),$C2:$Z2,0))</f>
        <v xml:space="preserve"> core07_arw</v>
      </c>
      <c r="AC2">
        <v>0</v>
      </c>
      <c r="AD2">
        <v>0</v>
      </c>
      <c r="AE2">
        <v>8.2727836045498204</v>
      </c>
      <c r="AF2">
        <f>MIN(AC2:AE2)</f>
        <v>0</v>
      </c>
      <c r="AH2">
        <f>(AA2-AF2)</f>
        <v>1.83893019881752</v>
      </c>
      <c r="AJ2" t="s">
        <v>33</v>
      </c>
      <c r="AK2">
        <f>COUNTIF(AH2:AH3000, "&gt;=0")</f>
        <v>1762</v>
      </c>
    </row>
    <row r="3" spans="1:42" x14ac:dyDescent="0.3">
      <c r="A3">
        <v>1</v>
      </c>
      <c r="B3">
        <v>2</v>
      </c>
      <c r="C3">
        <v>119.277368452695</v>
      </c>
      <c r="D3">
        <v>115.356268793681</v>
      </c>
      <c r="E3">
        <v>109.459524482796</v>
      </c>
      <c r="F3">
        <v>88.736157958110098</v>
      </c>
      <c r="G3">
        <v>126.91729590564</v>
      </c>
      <c r="H3">
        <v>116.036645612496</v>
      </c>
      <c r="I3">
        <v>12.9646002396911</v>
      </c>
      <c r="J3">
        <v>16.989196360297601</v>
      </c>
      <c r="K3">
        <v>2.3454314714855502</v>
      </c>
      <c r="L3">
        <v>18.5391073842341</v>
      </c>
      <c r="M3">
        <v>17.175289981176402</v>
      </c>
      <c r="N3">
        <v>2.6215386715649198</v>
      </c>
      <c r="O3">
        <v>11.6269421120776</v>
      </c>
      <c r="P3">
        <v>16.662219458753501</v>
      </c>
      <c r="Q3">
        <v>6.71866339575966</v>
      </c>
      <c r="R3">
        <v>12.3787524561157</v>
      </c>
      <c r="S3">
        <v>6.3652137789569103</v>
      </c>
      <c r="T3">
        <v>8.9354378266342191</v>
      </c>
      <c r="U3">
        <v>11.9607464808935</v>
      </c>
      <c r="V3">
        <v>5.3618318818811597</v>
      </c>
      <c r="W3">
        <v>6.8350297016278798</v>
      </c>
      <c r="X3">
        <v>10.8927791090589</v>
      </c>
      <c r="Y3">
        <v>7.9169717937360602</v>
      </c>
      <c r="Z3">
        <v>10.147815808838001</v>
      </c>
      <c r="AA3">
        <f t="shared" ref="AA3:AA66" si="0">MIN(C3:Z3)</f>
        <v>2.3454314714855502</v>
      </c>
      <c r="AB3" t="str">
        <f t="shared" ref="AB3:AB66" si="1">INDEX($C$1:$Z$1,0,MATCH(MIN($C3:$Z3),$C3:$Z3,0))</f>
        <v xml:space="preserve"> core04_arw</v>
      </c>
      <c r="AC3">
        <v>0</v>
      </c>
      <c r="AD3">
        <v>0</v>
      </c>
      <c r="AE3">
        <v>7.9136357444991399</v>
      </c>
      <c r="AF3">
        <f t="shared" ref="AF3:AF66" si="2">MIN(AC3:AE3)</f>
        <v>0</v>
      </c>
      <c r="AH3">
        <f t="shared" ref="AH3:AH66" si="3">(AA3-AF3)</f>
        <v>2.3454314714855502</v>
      </c>
      <c r="AJ3" t="s">
        <v>34</v>
      </c>
      <c r="AK3">
        <f>MAX(AH2:AH3000)</f>
        <v>1699.5568136015049</v>
      </c>
    </row>
    <row r="4" spans="1:42" x14ac:dyDescent="0.3">
      <c r="A4">
        <v>1</v>
      </c>
      <c r="B4">
        <v>3</v>
      </c>
      <c r="C4">
        <v>94.432885117773793</v>
      </c>
      <c r="D4">
        <v>130.753999301487</v>
      </c>
      <c r="E4">
        <v>121.082474475045</v>
      </c>
      <c r="F4">
        <v>112.581192923152</v>
      </c>
      <c r="G4">
        <v>134.807810728211</v>
      </c>
      <c r="H4">
        <v>112.51907245736901</v>
      </c>
      <c r="I4">
        <v>9.7284567683548797</v>
      </c>
      <c r="J4">
        <v>14.0377838350645</v>
      </c>
      <c r="K4">
        <v>1.7399614421913201</v>
      </c>
      <c r="L4">
        <v>14.4294885555226</v>
      </c>
      <c r="M4">
        <v>13.9107766509009</v>
      </c>
      <c r="N4">
        <v>4.7086813108873597</v>
      </c>
      <c r="O4">
        <v>8.3698610243963003</v>
      </c>
      <c r="P4">
        <v>11.2017022428745</v>
      </c>
      <c r="Q4">
        <v>4.9788484905313801</v>
      </c>
      <c r="R4">
        <v>12.3235614176919</v>
      </c>
      <c r="S4">
        <v>4.5959368908795799</v>
      </c>
      <c r="T4">
        <v>7.7435483268398402</v>
      </c>
      <c r="U4">
        <v>10.734635413507799</v>
      </c>
      <c r="V4">
        <v>4.0656465678873204</v>
      </c>
      <c r="W4">
        <v>13.8288300196922</v>
      </c>
      <c r="X4">
        <v>10.110864940436599</v>
      </c>
      <c r="Y4">
        <v>6.2344526676448604</v>
      </c>
      <c r="Z4">
        <v>8.2855997813664093</v>
      </c>
      <c r="AA4">
        <f t="shared" si="0"/>
        <v>1.7399614421913201</v>
      </c>
      <c r="AB4" t="str">
        <f t="shared" si="1"/>
        <v xml:space="preserve"> core04_arw</v>
      </c>
      <c r="AC4">
        <v>0</v>
      </c>
      <c r="AD4">
        <v>0</v>
      </c>
      <c r="AE4">
        <v>7.4095627041105301</v>
      </c>
      <c r="AF4">
        <f t="shared" si="2"/>
        <v>0</v>
      </c>
      <c r="AH4">
        <f t="shared" si="3"/>
        <v>1.7399614421913201</v>
      </c>
    </row>
    <row r="5" spans="1:42" x14ac:dyDescent="0.3">
      <c r="A5">
        <v>1</v>
      </c>
      <c r="B5">
        <v>4</v>
      </c>
      <c r="C5">
        <v>100.377501006616</v>
      </c>
      <c r="D5">
        <v>103.496225776595</v>
      </c>
      <c r="E5">
        <v>111.377024860007</v>
      </c>
      <c r="F5">
        <v>111.668711113125</v>
      </c>
      <c r="G5">
        <v>105.995513859471</v>
      </c>
      <c r="H5">
        <v>106.098696190543</v>
      </c>
      <c r="I5">
        <v>6.4821202781791403</v>
      </c>
      <c r="J5">
        <v>18.960599566930799</v>
      </c>
      <c r="K5">
        <v>1.90566984426435</v>
      </c>
      <c r="L5">
        <v>11.1687182311616</v>
      </c>
      <c r="M5">
        <v>16.510603245528301</v>
      </c>
      <c r="N5">
        <v>3.5351811405661402</v>
      </c>
      <c r="O5">
        <v>11.372775509367001</v>
      </c>
      <c r="P5">
        <v>14.2843809250334</v>
      </c>
      <c r="Q5">
        <v>6.1985968858173504</v>
      </c>
      <c r="R5">
        <v>13.707464392735901</v>
      </c>
      <c r="S5">
        <v>5.8594722214156496</v>
      </c>
      <c r="T5">
        <v>7.6524666460056601</v>
      </c>
      <c r="U5">
        <v>12.8184558057822</v>
      </c>
      <c r="V5">
        <v>3.7328698097578399</v>
      </c>
      <c r="W5">
        <v>7.1595334534334896</v>
      </c>
      <c r="X5">
        <v>11.075175544719499</v>
      </c>
      <c r="Y5">
        <v>7.20404515543611</v>
      </c>
      <c r="Z5">
        <v>8.7897062264261692</v>
      </c>
      <c r="AA5">
        <f t="shared" si="0"/>
        <v>1.90566984426435</v>
      </c>
      <c r="AB5" t="str">
        <f t="shared" si="1"/>
        <v xml:space="preserve"> core04_arw</v>
      </c>
      <c r="AC5">
        <v>0</v>
      </c>
      <c r="AD5">
        <v>0</v>
      </c>
      <c r="AE5">
        <v>7.0697050268498902</v>
      </c>
      <c r="AF5">
        <f t="shared" si="2"/>
        <v>0</v>
      </c>
      <c r="AH5">
        <f t="shared" si="3"/>
        <v>1.90566984426435</v>
      </c>
    </row>
    <row r="6" spans="1:42" x14ac:dyDescent="0.3">
      <c r="A6">
        <v>1</v>
      </c>
      <c r="B6">
        <v>5</v>
      </c>
      <c r="C6">
        <v>91.387920883086807</v>
      </c>
      <c r="D6">
        <v>114.062163241512</v>
      </c>
      <c r="E6">
        <v>113.567564324795</v>
      </c>
      <c r="F6">
        <v>101.96346874411999</v>
      </c>
      <c r="G6">
        <v>110.749087656136</v>
      </c>
      <c r="H6">
        <v>103.733422370355</v>
      </c>
      <c r="I6">
        <v>8.1219447881604694</v>
      </c>
      <c r="J6">
        <v>10.9689387448148</v>
      </c>
      <c r="K6">
        <v>3.14239089942334</v>
      </c>
      <c r="L6">
        <v>6.0994818128605504</v>
      </c>
      <c r="M6">
        <v>19.2787984665149</v>
      </c>
      <c r="N6">
        <v>4.1533697335090602</v>
      </c>
      <c r="O6">
        <v>10.6321827743354</v>
      </c>
      <c r="P6">
        <v>13.4201480747776</v>
      </c>
      <c r="Q6">
        <v>8.8540281851915594</v>
      </c>
      <c r="R6">
        <v>9.1057239681628204</v>
      </c>
      <c r="S6">
        <v>6.1316164571509297</v>
      </c>
      <c r="T6">
        <v>4.0078329322497304</v>
      </c>
      <c r="U6">
        <v>8.7293180053507999</v>
      </c>
      <c r="V6">
        <v>2.4778737861648099</v>
      </c>
      <c r="W6">
        <v>7.6952474616540902</v>
      </c>
      <c r="X6">
        <v>11.2630685813053</v>
      </c>
      <c r="Y6">
        <v>6.8226883509827196</v>
      </c>
      <c r="Z6">
        <v>7.3009485194633497</v>
      </c>
      <c r="AA6">
        <f t="shared" si="0"/>
        <v>2.4778737861648099</v>
      </c>
      <c r="AB6" t="str">
        <f t="shared" si="1"/>
        <v xml:space="preserve"> s_phys_rad06_arw</v>
      </c>
      <c r="AC6">
        <v>0</v>
      </c>
      <c r="AD6">
        <v>0</v>
      </c>
      <c r="AE6">
        <v>6.9685573123584899</v>
      </c>
      <c r="AF6">
        <f t="shared" si="2"/>
        <v>0</v>
      </c>
      <c r="AH6">
        <f t="shared" si="3"/>
        <v>2.4778737861648099</v>
      </c>
    </row>
    <row r="7" spans="1:42" x14ac:dyDescent="0.3">
      <c r="A7">
        <v>1</v>
      </c>
      <c r="B7">
        <v>6</v>
      </c>
      <c r="C7">
        <v>109.873658505272</v>
      </c>
      <c r="D7">
        <v>130.51130618328301</v>
      </c>
      <c r="E7">
        <v>121.24746560925099</v>
      </c>
      <c r="F7">
        <v>133.081867034293</v>
      </c>
      <c r="G7">
        <v>163.77121363862</v>
      </c>
      <c r="H7">
        <v>107.465076691608</v>
      </c>
      <c r="I7">
        <v>9.1032413061857103</v>
      </c>
      <c r="J7">
        <v>14.125031111691399</v>
      </c>
      <c r="K7">
        <v>2.46767286793408</v>
      </c>
      <c r="L7">
        <v>3.7237003662107</v>
      </c>
      <c r="M7">
        <v>20.916957273047601</v>
      </c>
      <c r="N7">
        <v>3.9188126116409601</v>
      </c>
      <c r="O7">
        <v>9.2774271377831301</v>
      </c>
      <c r="P7">
        <v>14.357911604792699</v>
      </c>
      <c r="Q7">
        <v>7.0415893309670903</v>
      </c>
      <c r="R7">
        <v>9.8882023757586097</v>
      </c>
      <c r="S7">
        <v>6.9642362063258503</v>
      </c>
      <c r="T7">
        <v>3.3299261863554102</v>
      </c>
      <c r="U7">
        <v>11.1099661410937</v>
      </c>
      <c r="V7">
        <v>3.99689961123351</v>
      </c>
      <c r="W7">
        <v>6.7276987401742101</v>
      </c>
      <c r="X7">
        <v>9.2598184799298302</v>
      </c>
      <c r="Y7">
        <v>7.8803826883663497</v>
      </c>
      <c r="Z7">
        <v>4.3421661343482896</v>
      </c>
      <c r="AA7">
        <f t="shared" si="0"/>
        <v>2.46767286793408</v>
      </c>
      <c r="AB7" t="str">
        <f t="shared" si="1"/>
        <v xml:space="preserve"> core04_arw</v>
      </c>
      <c r="AC7">
        <v>0</v>
      </c>
      <c r="AD7">
        <v>0</v>
      </c>
      <c r="AE7">
        <v>6.4968664196472101</v>
      </c>
      <c r="AF7">
        <f t="shared" si="2"/>
        <v>0</v>
      </c>
      <c r="AH7">
        <f t="shared" si="3"/>
        <v>2.46767286793408</v>
      </c>
    </row>
    <row r="8" spans="1:42" x14ac:dyDescent="0.3">
      <c r="A8">
        <v>1</v>
      </c>
      <c r="B8">
        <v>7</v>
      </c>
      <c r="C8">
        <v>141.36335422119299</v>
      </c>
      <c r="D8">
        <v>141.48161688596301</v>
      </c>
      <c r="E8">
        <v>129.54032512439201</v>
      </c>
      <c r="F8">
        <v>135.55227312738</v>
      </c>
      <c r="G8">
        <v>147.53635145278599</v>
      </c>
      <c r="H8">
        <v>139.030647101037</v>
      </c>
      <c r="I8">
        <v>6.7782677534145197</v>
      </c>
      <c r="J8">
        <v>15.9109454022616</v>
      </c>
      <c r="K8">
        <v>3.6707634897908799</v>
      </c>
      <c r="L8">
        <v>7.8994105895794702</v>
      </c>
      <c r="M8">
        <v>17.7207097681639</v>
      </c>
      <c r="N8">
        <v>2.4940551265200801</v>
      </c>
      <c r="O8">
        <v>15.200914107827201</v>
      </c>
      <c r="P8">
        <v>14.573249676025901</v>
      </c>
      <c r="Q8">
        <v>4.2710066498115298</v>
      </c>
      <c r="R8">
        <v>12.8803595489169</v>
      </c>
      <c r="S8">
        <v>11.3771171192579</v>
      </c>
      <c r="T8">
        <v>5.9505428290986604</v>
      </c>
      <c r="U8">
        <v>11.5493256166981</v>
      </c>
      <c r="V8">
        <v>6.8245178424964204</v>
      </c>
      <c r="W8">
        <v>6.6566895150276499</v>
      </c>
      <c r="X8">
        <v>13.463529174720099</v>
      </c>
      <c r="Y8">
        <v>7.35671312661733</v>
      </c>
      <c r="Z8">
        <v>6.7673156928133498</v>
      </c>
      <c r="AA8">
        <f t="shared" si="0"/>
        <v>2.4940551265200801</v>
      </c>
      <c r="AB8" t="str">
        <f t="shared" si="1"/>
        <v xml:space="preserve"> core07_arw</v>
      </c>
      <c r="AC8">
        <v>0</v>
      </c>
      <c r="AD8">
        <v>0</v>
      </c>
      <c r="AE8">
        <v>7.8997644574425703</v>
      </c>
      <c r="AF8">
        <f t="shared" si="2"/>
        <v>0</v>
      </c>
      <c r="AH8">
        <f t="shared" si="3"/>
        <v>2.4940551265200801</v>
      </c>
    </row>
    <row r="9" spans="1:42" x14ac:dyDescent="0.3">
      <c r="A9">
        <v>1</v>
      </c>
      <c r="B9">
        <v>8</v>
      </c>
      <c r="C9">
        <v>99.289349882049194</v>
      </c>
      <c r="D9">
        <v>90.236976784279804</v>
      </c>
      <c r="E9">
        <v>98.336211116081998</v>
      </c>
      <c r="F9">
        <v>76.693220039322895</v>
      </c>
      <c r="G9">
        <v>87.776384922141702</v>
      </c>
      <c r="H9">
        <v>70.037136726406303</v>
      </c>
      <c r="I9">
        <v>2.2450075498594102</v>
      </c>
      <c r="J9">
        <v>9.3071844099397207</v>
      </c>
      <c r="K9">
        <v>1.9213393377192101</v>
      </c>
      <c r="L9">
        <v>1.1683190406291399</v>
      </c>
      <c r="M9">
        <v>12.227101525658</v>
      </c>
      <c r="N9">
        <v>1.52014091440833</v>
      </c>
      <c r="O9">
        <v>4.6740055325276302</v>
      </c>
      <c r="P9">
        <v>4.9357608355796199</v>
      </c>
      <c r="Q9">
        <v>1.5574881371239699</v>
      </c>
      <c r="R9">
        <v>7.59341563049857</v>
      </c>
      <c r="S9">
        <v>2.57941679678876</v>
      </c>
      <c r="T9">
        <v>1.0822434053256</v>
      </c>
      <c r="U9">
        <v>6.7320456504188098</v>
      </c>
      <c r="V9">
        <v>2.0401960824713901</v>
      </c>
      <c r="W9">
        <v>1.9503600872167</v>
      </c>
      <c r="X9">
        <v>6.2387470311136299</v>
      </c>
      <c r="Y9">
        <v>2.2513036271562998</v>
      </c>
      <c r="Z9">
        <v>2.49256370837979</v>
      </c>
      <c r="AA9">
        <f t="shared" si="0"/>
        <v>1.0822434053256</v>
      </c>
      <c r="AB9" t="str">
        <f t="shared" si="1"/>
        <v xml:space="preserve"> s_phys_rad04_arw</v>
      </c>
      <c r="AC9">
        <v>0</v>
      </c>
      <c r="AD9">
        <v>0</v>
      </c>
      <c r="AE9">
        <v>3.3005619794288301</v>
      </c>
      <c r="AF9">
        <f t="shared" si="2"/>
        <v>0</v>
      </c>
      <c r="AH9">
        <f t="shared" si="3"/>
        <v>1.0822434053256</v>
      </c>
    </row>
    <row r="10" spans="1:42" x14ac:dyDescent="0.3">
      <c r="A10">
        <v>1</v>
      </c>
      <c r="B10">
        <v>9</v>
      </c>
      <c r="C10">
        <v>65.056824120020906</v>
      </c>
      <c r="D10">
        <v>77.810296153529706</v>
      </c>
      <c r="E10">
        <v>73.734585253461603</v>
      </c>
      <c r="F10">
        <v>57.816148533519502</v>
      </c>
      <c r="G10">
        <v>77.868121017739497</v>
      </c>
      <c r="H10">
        <v>55.524389348285403</v>
      </c>
      <c r="I10">
        <v>8.3263685009490801E-2</v>
      </c>
      <c r="J10">
        <v>4.4459333375780004</v>
      </c>
      <c r="K10">
        <v>1.4426689206832599</v>
      </c>
      <c r="L10">
        <v>0.34184831504657598</v>
      </c>
      <c r="M10">
        <v>6.40713141802261</v>
      </c>
      <c r="N10">
        <v>1.7037299432131301</v>
      </c>
      <c r="O10">
        <v>0.47503115903146897</v>
      </c>
      <c r="P10">
        <v>4.0573788334399898</v>
      </c>
      <c r="Q10">
        <v>0.60190396216438802</v>
      </c>
      <c r="R10">
        <v>2.2739508924189198</v>
      </c>
      <c r="S10">
        <v>1.44473762145259</v>
      </c>
      <c r="T10">
        <v>0.31802451654611402</v>
      </c>
      <c r="U10">
        <v>3.1590928371465901</v>
      </c>
      <c r="V10">
        <v>0.67403444531543</v>
      </c>
      <c r="W10">
        <v>2.48381592159912</v>
      </c>
      <c r="X10">
        <v>0.95267943927307996</v>
      </c>
      <c r="Y10">
        <v>1.5851392118046801</v>
      </c>
      <c r="Z10">
        <v>1.38795513214676</v>
      </c>
      <c r="AA10">
        <f t="shared" si="0"/>
        <v>8.3263685009490801E-2</v>
      </c>
      <c r="AB10" t="str">
        <f t="shared" si="1"/>
        <v xml:space="preserve"> core01_arw</v>
      </c>
      <c r="AC10">
        <v>0</v>
      </c>
      <c r="AD10">
        <v>0</v>
      </c>
      <c r="AE10">
        <v>1.9704528090345701</v>
      </c>
      <c r="AF10">
        <f t="shared" si="2"/>
        <v>0</v>
      </c>
      <c r="AH10">
        <f t="shared" si="3"/>
        <v>8.3263685009490801E-2</v>
      </c>
      <c r="AL10">
        <f>AVERAGE(AA2:AA3000)</f>
        <v>296.36672970520294</v>
      </c>
      <c r="AM10" t="s">
        <v>35</v>
      </c>
      <c r="AN10">
        <f>AVERAGE(AF2:AF3000)</f>
        <v>279.3579530188581</v>
      </c>
      <c r="AP10">
        <f>(AL10-AN10)*100/AL10</f>
        <v>5.7390978748739903</v>
      </c>
    </row>
    <row r="11" spans="1:42" x14ac:dyDescent="0.3">
      <c r="A11">
        <v>1</v>
      </c>
      <c r="B11">
        <v>10</v>
      </c>
      <c r="C11">
        <v>59.917827845725498</v>
      </c>
      <c r="D11">
        <v>53.959750624887</v>
      </c>
      <c r="E11">
        <v>56.491596904613402</v>
      </c>
      <c r="F11">
        <v>50.886863891054098</v>
      </c>
      <c r="G11">
        <v>74.455618072110497</v>
      </c>
      <c r="H11">
        <v>57.358589701107498</v>
      </c>
      <c r="I11">
        <v>23.156383546623399</v>
      </c>
      <c r="J11">
        <v>4.214929114636</v>
      </c>
      <c r="K11">
        <v>1.38650324763291</v>
      </c>
      <c r="L11">
        <v>19.263028261737499</v>
      </c>
      <c r="M11">
        <v>3.7130942745635802</v>
      </c>
      <c r="N11">
        <v>1.42821798766152</v>
      </c>
      <c r="O11">
        <v>0.76456204279915996</v>
      </c>
      <c r="P11">
        <v>3.2127714564399201</v>
      </c>
      <c r="Q11">
        <v>4.8061987376031903</v>
      </c>
      <c r="R11">
        <v>1.71350325180945</v>
      </c>
      <c r="S11">
        <v>0.75961975423267303</v>
      </c>
      <c r="T11">
        <v>9.6029301727985992</v>
      </c>
      <c r="U11">
        <v>1.8260280831312801</v>
      </c>
      <c r="V11">
        <v>0.28762959862582899</v>
      </c>
      <c r="W11">
        <v>0.63133991469779904</v>
      </c>
      <c r="X11">
        <v>0.52296163459331302</v>
      </c>
      <c r="Y11">
        <v>1.02313780922426</v>
      </c>
      <c r="Z11">
        <v>4.1971667709295</v>
      </c>
      <c r="AA11">
        <f t="shared" si="0"/>
        <v>0.28762959862582899</v>
      </c>
      <c r="AB11" t="str">
        <f t="shared" si="1"/>
        <v xml:space="preserve"> s_phys_rad06_arw</v>
      </c>
      <c r="AC11">
        <v>0</v>
      </c>
      <c r="AD11">
        <v>0</v>
      </c>
      <c r="AE11">
        <v>3.6086188580543599</v>
      </c>
      <c r="AF11">
        <f t="shared" si="2"/>
        <v>0</v>
      </c>
      <c r="AH11">
        <f t="shared" si="3"/>
        <v>0.28762959862582899</v>
      </c>
    </row>
    <row r="12" spans="1:42" x14ac:dyDescent="0.3">
      <c r="A12">
        <v>1</v>
      </c>
      <c r="B12">
        <v>11</v>
      </c>
      <c r="C12">
        <v>56.274140653145402</v>
      </c>
      <c r="D12">
        <v>43.804137635140499</v>
      </c>
      <c r="E12">
        <v>45.260063050018601</v>
      </c>
      <c r="F12">
        <v>51.865322892564699</v>
      </c>
      <c r="G12">
        <v>55.193608099126799</v>
      </c>
      <c r="H12">
        <v>52.415964489202402</v>
      </c>
      <c r="I12">
        <v>34.8625276383301</v>
      </c>
      <c r="J12">
        <v>5.2412599309767502</v>
      </c>
      <c r="K12">
        <v>2.5436396044521001</v>
      </c>
      <c r="L12">
        <v>95.318490248919304</v>
      </c>
      <c r="M12">
        <v>68.681454465525107</v>
      </c>
      <c r="N12">
        <v>1.13052092886303</v>
      </c>
      <c r="O12">
        <v>0.98397874072093405</v>
      </c>
      <c r="P12">
        <v>3.16329433833836</v>
      </c>
      <c r="Q12">
        <v>8.4399480437838506</v>
      </c>
      <c r="R12">
        <v>4.7958777634688898</v>
      </c>
      <c r="S12">
        <v>2.9944484631242601</v>
      </c>
      <c r="T12">
        <v>68.615125276185694</v>
      </c>
      <c r="U12">
        <v>9.5536353417004296</v>
      </c>
      <c r="V12">
        <v>1.71351801924539</v>
      </c>
      <c r="W12">
        <v>0.52966827087607504</v>
      </c>
      <c r="X12">
        <v>0.58641207994245903</v>
      </c>
      <c r="Y12">
        <v>1.0754676097542499</v>
      </c>
      <c r="Z12">
        <v>8.1815248851674696</v>
      </c>
      <c r="AA12">
        <f t="shared" si="0"/>
        <v>0.52966827087607504</v>
      </c>
      <c r="AB12" t="str">
        <f t="shared" si="1"/>
        <v xml:space="preserve"> s_phys_rad07_arw</v>
      </c>
      <c r="AC12">
        <v>0</v>
      </c>
      <c r="AD12">
        <v>0</v>
      </c>
      <c r="AE12">
        <v>11.497331441716</v>
      </c>
      <c r="AF12">
        <f t="shared" si="2"/>
        <v>0</v>
      </c>
      <c r="AH12">
        <f t="shared" si="3"/>
        <v>0.52966827087607504</v>
      </c>
    </row>
    <row r="13" spans="1:42" x14ac:dyDescent="0.3">
      <c r="A13">
        <v>1</v>
      </c>
      <c r="B13">
        <v>12</v>
      </c>
      <c r="C13">
        <v>48.415661743730503</v>
      </c>
      <c r="D13">
        <v>48.977351802474303</v>
      </c>
      <c r="E13">
        <v>50.9372878318689</v>
      </c>
      <c r="F13">
        <v>41.037405129852701</v>
      </c>
      <c r="G13">
        <v>50.724136472032001</v>
      </c>
      <c r="H13">
        <v>39.930077231434602</v>
      </c>
      <c r="I13">
        <v>22.406354602266202</v>
      </c>
      <c r="J13">
        <v>158.094955643752</v>
      </c>
      <c r="K13">
        <v>38.765067635049903</v>
      </c>
      <c r="L13">
        <v>68.565054267218798</v>
      </c>
      <c r="M13">
        <v>112.495827700408</v>
      </c>
      <c r="N13">
        <v>1.7835923526695501</v>
      </c>
      <c r="O13">
        <v>0.72498323267697695</v>
      </c>
      <c r="P13">
        <v>3.5590083629212899</v>
      </c>
      <c r="Q13">
        <v>19.551278064575001</v>
      </c>
      <c r="R13">
        <v>31.1115244423187</v>
      </c>
      <c r="S13">
        <v>31.603680849375198</v>
      </c>
      <c r="T13">
        <v>111.38269707783699</v>
      </c>
      <c r="U13">
        <v>24.928592028448598</v>
      </c>
      <c r="V13">
        <v>7.0107652990329798</v>
      </c>
      <c r="W13">
        <v>0.36277771100921002</v>
      </c>
      <c r="X13">
        <v>0.47505725716276298</v>
      </c>
      <c r="Y13">
        <v>3.3547645809922599</v>
      </c>
      <c r="Z13">
        <v>19.220445385925199</v>
      </c>
      <c r="AA13">
        <f t="shared" si="0"/>
        <v>0.36277771100921002</v>
      </c>
      <c r="AB13" t="str">
        <f t="shared" si="1"/>
        <v xml:space="preserve"> s_phys_rad07_arw</v>
      </c>
      <c r="AC13">
        <v>0</v>
      </c>
      <c r="AD13">
        <v>0</v>
      </c>
      <c r="AE13">
        <v>21.012324322584998</v>
      </c>
      <c r="AF13">
        <f t="shared" si="2"/>
        <v>0</v>
      </c>
      <c r="AH13">
        <f t="shared" si="3"/>
        <v>0.36277771100921002</v>
      </c>
    </row>
    <row r="14" spans="1:42" x14ac:dyDescent="0.3">
      <c r="A14">
        <v>1</v>
      </c>
      <c r="B14">
        <v>13</v>
      </c>
      <c r="C14">
        <v>53.297685026337298</v>
      </c>
      <c r="D14">
        <v>42.261077813002601</v>
      </c>
      <c r="E14">
        <v>35.092689765818697</v>
      </c>
      <c r="F14">
        <v>36.491769191832802</v>
      </c>
      <c r="G14">
        <v>50.496222527861697</v>
      </c>
      <c r="H14">
        <v>35.600031454808203</v>
      </c>
      <c r="I14">
        <v>8.2135712256390505</v>
      </c>
      <c r="J14">
        <v>69.522581763050198</v>
      </c>
      <c r="K14">
        <v>12.2243300344708</v>
      </c>
      <c r="L14">
        <v>48.669912848357001</v>
      </c>
      <c r="M14">
        <v>251.69068318076401</v>
      </c>
      <c r="N14">
        <v>2.1834973145073699</v>
      </c>
      <c r="O14">
        <v>0.13174527288518501</v>
      </c>
      <c r="P14">
        <v>5.8728726478632902</v>
      </c>
      <c r="Q14">
        <v>16.047905476487902</v>
      </c>
      <c r="R14">
        <v>19.213361371928901</v>
      </c>
      <c r="S14">
        <v>12.109032925275899</v>
      </c>
      <c r="T14">
        <v>36.473329653894503</v>
      </c>
      <c r="U14">
        <v>47.134744240139099</v>
      </c>
      <c r="V14">
        <v>16.493254421315701</v>
      </c>
      <c r="W14">
        <v>1.5061089625089701</v>
      </c>
      <c r="X14">
        <v>0.182919143480405</v>
      </c>
      <c r="Y14">
        <v>3.86969365868207</v>
      </c>
      <c r="Z14">
        <v>14.7394035251105</v>
      </c>
      <c r="AA14">
        <f t="shared" si="0"/>
        <v>0.13174527288518501</v>
      </c>
      <c r="AB14" t="str">
        <f t="shared" si="1"/>
        <v xml:space="preserve"> core08_arw</v>
      </c>
      <c r="AC14">
        <v>0</v>
      </c>
      <c r="AD14">
        <v>0</v>
      </c>
      <c r="AE14">
        <v>14.890975408069201</v>
      </c>
      <c r="AF14">
        <f t="shared" si="2"/>
        <v>0</v>
      </c>
      <c r="AH14">
        <f t="shared" si="3"/>
        <v>0.13174527288518501</v>
      </c>
    </row>
    <row r="15" spans="1:42" x14ac:dyDescent="0.3">
      <c r="A15">
        <v>1</v>
      </c>
      <c r="B15">
        <v>14</v>
      </c>
      <c r="C15">
        <v>34.798422497770403</v>
      </c>
      <c r="D15">
        <v>28.380613890324199</v>
      </c>
      <c r="E15">
        <v>33.808460171481698</v>
      </c>
      <c r="F15">
        <v>37.486362103437003</v>
      </c>
      <c r="G15">
        <v>33.320929984020502</v>
      </c>
      <c r="H15">
        <v>26.727130751900098</v>
      </c>
      <c r="I15">
        <v>9.6856571667906994</v>
      </c>
      <c r="J15">
        <v>0.13402427768694</v>
      </c>
      <c r="K15">
        <v>11.7113323746524</v>
      </c>
      <c r="L15">
        <v>11.9531433823388</v>
      </c>
      <c r="M15">
        <v>35.989964964209101</v>
      </c>
      <c r="N15">
        <v>2.07435287741166</v>
      </c>
      <c r="O15">
        <v>6.72524667734156</v>
      </c>
      <c r="P15">
        <v>19.304543432451698</v>
      </c>
      <c r="Q15">
        <v>15.3871506230645</v>
      </c>
      <c r="R15">
        <v>0.30623104010818403</v>
      </c>
      <c r="S15">
        <v>5.5649904083872999</v>
      </c>
      <c r="T15">
        <v>5.2271479181359402</v>
      </c>
      <c r="U15">
        <v>11.8033777607301</v>
      </c>
      <c r="V15">
        <v>6.7124252570908496</v>
      </c>
      <c r="W15">
        <v>0.166217546522126</v>
      </c>
      <c r="X15">
        <v>5.4669569233077002</v>
      </c>
      <c r="Y15">
        <v>10.0784786759646</v>
      </c>
      <c r="Z15">
        <v>15.386659281798799</v>
      </c>
      <c r="AA15">
        <f t="shared" si="0"/>
        <v>0.13402427768694</v>
      </c>
      <c r="AB15" t="str">
        <f t="shared" si="1"/>
        <v xml:space="preserve"> core03_arw</v>
      </c>
      <c r="AC15">
        <v>0</v>
      </c>
      <c r="AD15">
        <v>0</v>
      </c>
      <c r="AE15">
        <v>6.2095588993459598</v>
      </c>
      <c r="AF15">
        <f t="shared" si="2"/>
        <v>0</v>
      </c>
      <c r="AH15">
        <f t="shared" si="3"/>
        <v>0.13402427768694</v>
      </c>
    </row>
    <row r="16" spans="1:42" x14ac:dyDescent="0.3">
      <c r="A16">
        <v>1</v>
      </c>
      <c r="B16">
        <v>15</v>
      </c>
      <c r="C16">
        <v>40.4548133982018</v>
      </c>
      <c r="D16">
        <v>40.262365465986498</v>
      </c>
      <c r="E16">
        <v>43.252658275725203</v>
      </c>
      <c r="F16">
        <v>33.195424352110102</v>
      </c>
      <c r="G16">
        <v>51.993689520940897</v>
      </c>
      <c r="H16">
        <v>42.533205471823202</v>
      </c>
      <c r="I16">
        <v>4.9583398300683896</v>
      </c>
      <c r="J16">
        <v>2.3359090194752001</v>
      </c>
      <c r="K16">
        <v>3.2237296192264</v>
      </c>
      <c r="L16">
        <v>4.6131503782946801</v>
      </c>
      <c r="M16">
        <v>16.2525484780464</v>
      </c>
      <c r="N16">
        <v>0.92151216597381902</v>
      </c>
      <c r="O16">
        <v>13.405567678829</v>
      </c>
      <c r="P16">
        <v>5.7633752032748902</v>
      </c>
      <c r="Q16">
        <v>2.95484287143272</v>
      </c>
      <c r="R16">
        <v>0.54905877928612101</v>
      </c>
      <c r="S16">
        <v>3.2066851721511802</v>
      </c>
      <c r="T16">
        <v>4.2078072297745104</v>
      </c>
      <c r="U16">
        <v>8.0570629781971608</v>
      </c>
      <c r="V16">
        <v>2.1999397500775602</v>
      </c>
      <c r="W16">
        <v>0.70208104375660196</v>
      </c>
      <c r="X16">
        <v>5.1221955852868604</v>
      </c>
      <c r="Y16">
        <v>1.8147886362299701</v>
      </c>
      <c r="Z16">
        <v>3.9678657407709501</v>
      </c>
      <c r="AA16">
        <f t="shared" si="0"/>
        <v>0.54905877928612101</v>
      </c>
      <c r="AB16" t="str">
        <f t="shared" si="1"/>
        <v xml:space="preserve"> s_phys_rad02_arw</v>
      </c>
      <c r="AC16">
        <v>0</v>
      </c>
      <c r="AD16">
        <v>0</v>
      </c>
      <c r="AE16">
        <v>4.0078846369315899</v>
      </c>
      <c r="AF16">
        <f t="shared" si="2"/>
        <v>0</v>
      </c>
      <c r="AH16">
        <f t="shared" si="3"/>
        <v>0.54905877928612101</v>
      </c>
      <c r="AJ16" t="s">
        <v>36</v>
      </c>
      <c r="AK16">
        <f t="array" ref="AK16">AVERAGE(IF(AH2:AH3000&gt;0,AH2:AH3000,""))</f>
        <v>89.264941302467747</v>
      </c>
    </row>
    <row r="17" spans="1:39" x14ac:dyDescent="0.3">
      <c r="A17">
        <v>1</v>
      </c>
      <c r="B17">
        <v>16</v>
      </c>
      <c r="C17">
        <v>29.0762411511386</v>
      </c>
      <c r="D17">
        <v>41.030160717960399</v>
      </c>
      <c r="E17">
        <v>32.820562501527398</v>
      </c>
      <c r="F17">
        <v>24.952700045953598</v>
      </c>
      <c r="G17">
        <v>30.2729735851551</v>
      </c>
      <c r="H17">
        <v>29.8551199981538</v>
      </c>
      <c r="I17">
        <v>2.14837807682972</v>
      </c>
      <c r="J17">
        <v>23.186041059223498</v>
      </c>
      <c r="K17">
        <v>3.6504749563894499</v>
      </c>
      <c r="L17">
        <v>2.0290026703883201E-2</v>
      </c>
      <c r="M17">
        <v>14.729836588961099</v>
      </c>
      <c r="N17">
        <v>8.9428164730891204</v>
      </c>
      <c r="O17">
        <v>5.7473805528606698</v>
      </c>
      <c r="P17">
        <v>5.7416133145463597</v>
      </c>
      <c r="Q17">
        <v>3.70043057522463</v>
      </c>
      <c r="R17">
        <v>2.43704109762708</v>
      </c>
      <c r="S17">
        <v>2.1877920191989899</v>
      </c>
      <c r="T17">
        <v>0.11525000773282899</v>
      </c>
      <c r="U17">
        <v>8.3037660687473096</v>
      </c>
      <c r="V17">
        <v>1.29101966322489</v>
      </c>
      <c r="W17">
        <v>4.5326398730485904</v>
      </c>
      <c r="X17">
        <v>4.6079338760576602</v>
      </c>
      <c r="Y17">
        <v>1.1632616945377501</v>
      </c>
      <c r="Z17">
        <v>3.5081149530892701</v>
      </c>
      <c r="AA17">
        <f t="shared" si="0"/>
        <v>2.0290026703883201E-2</v>
      </c>
      <c r="AB17" t="str">
        <f t="shared" si="1"/>
        <v xml:space="preserve"> core05_arw</v>
      </c>
      <c r="AC17">
        <v>0</v>
      </c>
      <c r="AD17">
        <v>0</v>
      </c>
      <c r="AE17">
        <v>3.68479044468349</v>
      </c>
      <c r="AF17">
        <f t="shared" si="2"/>
        <v>0</v>
      </c>
      <c r="AH17">
        <f t="shared" si="3"/>
        <v>2.0290026703883201E-2</v>
      </c>
    </row>
    <row r="18" spans="1:39" x14ac:dyDescent="0.3">
      <c r="A18">
        <v>1</v>
      </c>
      <c r="B18">
        <v>17</v>
      </c>
      <c r="C18">
        <v>58.901029277933603</v>
      </c>
      <c r="D18">
        <v>174.446356367795</v>
      </c>
      <c r="E18">
        <v>94.771550979183601</v>
      </c>
      <c r="F18">
        <v>102.523894572598</v>
      </c>
      <c r="G18">
        <v>93.252588771036201</v>
      </c>
      <c r="H18">
        <v>77.499915994578103</v>
      </c>
      <c r="I18">
        <v>13.0787142688829</v>
      </c>
      <c r="J18">
        <v>27.078221472707501</v>
      </c>
      <c r="K18">
        <v>18.965096092339301</v>
      </c>
      <c r="L18">
        <v>15.467748810192299</v>
      </c>
      <c r="M18">
        <v>36.672181640175097</v>
      </c>
      <c r="N18">
        <v>28.000183686153399</v>
      </c>
      <c r="O18">
        <v>27.384430453270301</v>
      </c>
      <c r="P18">
        <v>42.812550182452298</v>
      </c>
      <c r="Q18">
        <v>18.601161863073202</v>
      </c>
      <c r="R18">
        <v>5.3754138875895503</v>
      </c>
      <c r="S18">
        <v>16.8902988135324</v>
      </c>
      <c r="T18">
        <v>4.8461095563380701</v>
      </c>
      <c r="U18">
        <v>20.4710701611241</v>
      </c>
      <c r="V18">
        <v>9.2851435961735405</v>
      </c>
      <c r="W18">
        <v>22.282864305709499</v>
      </c>
      <c r="X18">
        <v>13.426504100836899</v>
      </c>
      <c r="Y18">
        <v>12.7565189625409</v>
      </c>
      <c r="Z18">
        <v>20.92144129187</v>
      </c>
      <c r="AA18">
        <f t="shared" si="0"/>
        <v>4.8461095563380701</v>
      </c>
      <c r="AB18" t="str">
        <f t="shared" si="1"/>
        <v xml:space="preserve"> s_phys_rad04_arw</v>
      </c>
      <c r="AC18">
        <v>0</v>
      </c>
      <c r="AD18">
        <v>0</v>
      </c>
      <c r="AE18">
        <v>18.090779804100599</v>
      </c>
      <c r="AF18">
        <f t="shared" si="2"/>
        <v>0</v>
      </c>
      <c r="AH18">
        <f t="shared" si="3"/>
        <v>4.8461095563380701</v>
      </c>
      <c r="AJ18" t="s">
        <v>37</v>
      </c>
      <c r="AK18">
        <f t="array" ref="AK18">AVERAGE(IF(AH2:AH3000&lt;0,AH2:AH3000,""))</f>
        <v>-96.504350649299028</v>
      </c>
    </row>
    <row r="19" spans="1:39" x14ac:dyDescent="0.3">
      <c r="A19">
        <v>1</v>
      </c>
      <c r="B19">
        <v>18</v>
      </c>
      <c r="C19">
        <v>68.663221748133296</v>
      </c>
      <c r="D19">
        <v>57.955287632651199</v>
      </c>
      <c r="E19">
        <v>57.150108449882502</v>
      </c>
      <c r="F19">
        <v>55.303391434582601</v>
      </c>
      <c r="G19">
        <v>135.90567347735399</v>
      </c>
      <c r="H19">
        <v>92.584266234423794</v>
      </c>
      <c r="I19">
        <v>13.0910299481808</v>
      </c>
      <c r="J19">
        <v>42.865297736047502</v>
      </c>
      <c r="K19">
        <v>28.006732821472198</v>
      </c>
      <c r="L19">
        <v>20.2154250872528</v>
      </c>
      <c r="M19">
        <v>85.506947817121798</v>
      </c>
      <c r="N19">
        <v>37.359847471918201</v>
      </c>
      <c r="O19">
        <v>18.1980916682102</v>
      </c>
      <c r="P19">
        <v>93.751099993546703</v>
      </c>
      <c r="Q19">
        <v>49.475849011580003</v>
      </c>
      <c r="R19">
        <v>16.009696565350101</v>
      </c>
      <c r="S19">
        <v>26.790051062614602</v>
      </c>
      <c r="T19">
        <v>9.9743151589783299</v>
      </c>
      <c r="U19">
        <v>39.073048575712598</v>
      </c>
      <c r="V19">
        <v>13.119262138645601</v>
      </c>
      <c r="W19">
        <v>25.991438644532501</v>
      </c>
      <c r="X19">
        <v>9.6095261675101593</v>
      </c>
      <c r="Y19">
        <v>31.781738565566201</v>
      </c>
      <c r="Z19">
        <v>40.928919266108899</v>
      </c>
      <c r="AA19">
        <f t="shared" si="0"/>
        <v>9.6095261675101593</v>
      </c>
      <c r="AB19" t="str">
        <f t="shared" si="1"/>
        <v xml:space="preserve"> s_phys_rad08_arw</v>
      </c>
      <c r="AC19">
        <v>0</v>
      </c>
      <c r="AD19">
        <v>0</v>
      </c>
      <c r="AE19">
        <v>25.499908880415202</v>
      </c>
      <c r="AF19">
        <f t="shared" si="2"/>
        <v>0</v>
      </c>
      <c r="AH19">
        <f t="shared" si="3"/>
        <v>9.6095261675101593</v>
      </c>
    </row>
    <row r="20" spans="1:39" x14ac:dyDescent="0.3">
      <c r="A20">
        <v>1</v>
      </c>
      <c r="B20">
        <v>19</v>
      </c>
      <c r="C20">
        <v>45.0480544923048</v>
      </c>
      <c r="D20">
        <v>41.472780669474403</v>
      </c>
      <c r="E20">
        <v>43.878475052315402</v>
      </c>
      <c r="F20">
        <v>57.400343894149799</v>
      </c>
      <c r="G20">
        <v>96.150338012926397</v>
      </c>
      <c r="H20">
        <v>48.7340545503518</v>
      </c>
      <c r="I20">
        <v>26.862380758227602</v>
      </c>
      <c r="J20">
        <v>103.30515476006001</v>
      </c>
      <c r="K20">
        <v>19.662417057199502</v>
      </c>
      <c r="L20">
        <v>52.364032761842601</v>
      </c>
      <c r="M20">
        <v>74.951025676771096</v>
      </c>
      <c r="N20">
        <v>34.410616018776302</v>
      </c>
      <c r="O20">
        <v>26.505347829101702</v>
      </c>
      <c r="P20">
        <v>106.95700070589101</v>
      </c>
      <c r="Q20">
        <v>51.308675760862599</v>
      </c>
      <c r="R20">
        <v>49.963283393908299</v>
      </c>
      <c r="S20">
        <v>18.8828436379208</v>
      </c>
      <c r="T20">
        <v>31.592883478060799</v>
      </c>
      <c r="U20">
        <v>39.813657753966702</v>
      </c>
      <c r="V20">
        <v>24.165990920868499</v>
      </c>
      <c r="W20">
        <v>30.162544679825999</v>
      </c>
      <c r="X20">
        <v>18.987125572345001</v>
      </c>
      <c r="Y20">
        <v>35.7016937623413</v>
      </c>
      <c r="Z20">
        <v>45.036909053390097</v>
      </c>
      <c r="AA20">
        <f t="shared" si="0"/>
        <v>18.8828436379208</v>
      </c>
      <c r="AB20" t="str">
        <f t="shared" si="1"/>
        <v xml:space="preserve"> s_phys_rad03_arw</v>
      </c>
      <c r="AC20">
        <v>0</v>
      </c>
      <c r="AD20">
        <v>0</v>
      </c>
      <c r="AE20">
        <v>30.186558372255799</v>
      </c>
      <c r="AF20">
        <f t="shared" si="2"/>
        <v>0</v>
      </c>
      <c r="AH20">
        <f t="shared" si="3"/>
        <v>18.8828436379208</v>
      </c>
    </row>
    <row r="21" spans="1:39" x14ac:dyDescent="0.3">
      <c r="A21">
        <v>1</v>
      </c>
      <c r="B21">
        <v>20</v>
      </c>
      <c r="C21">
        <v>69.347441973971399</v>
      </c>
      <c r="D21">
        <v>28.807435834780499</v>
      </c>
      <c r="E21">
        <v>60.133681372560801</v>
      </c>
      <c r="F21">
        <v>78.752311474013197</v>
      </c>
      <c r="G21">
        <v>44.853632041247899</v>
      </c>
      <c r="H21">
        <v>61.869709369771499</v>
      </c>
      <c r="I21">
        <v>28.7272305668622</v>
      </c>
      <c r="J21">
        <v>269.31984702208598</v>
      </c>
      <c r="K21">
        <v>45.262204845764998</v>
      </c>
      <c r="L21">
        <v>241.77565358543899</v>
      </c>
      <c r="M21">
        <v>124.383283643743</v>
      </c>
      <c r="N21">
        <v>40.471094687546199</v>
      </c>
      <c r="O21">
        <v>52.710256058474997</v>
      </c>
      <c r="P21">
        <v>94.962569380431802</v>
      </c>
      <c r="Q21">
        <v>43.515498017468801</v>
      </c>
      <c r="R21">
        <v>104.034093970838</v>
      </c>
      <c r="S21">
        <v>38.319423993691899</v>
      </c>
      <c r="T21">
        <v>119.045916386633</v>
      </c>
      <c r="U21">
        <v>72.521767565561504</v>
      </c>
      <c r="V21">
        <v>43.171943049469803</v>
      </c>
      <c r="W21">
        <v>33.744337873807297</v>
      </c>
      <c r="X21">
        <v>26.660258832983299</v>
      </c>
      <c r="Y21">
        <v>52.029135968064402</v>
      </c>
      <c r="Z21">
        <v>33.706967164321703</v>
      </c>
      <c r="AA21">
        <f t="shared" si="0"/>
        <v>26.660258832983299</v>
      </c>
      <c r="AB21" t="str">
        <f t="shared" si="1"/>
        <v xml:space="preserve"> s_phys_rad08_arw</v>
      </c>
      <c r="AC21">
        <v>0</v>
      </c>
      <c r="AD21">
        <v>0</v>
      </c>
      <c r="AE21">
        <v>39.8238979181437</v>
      </c>
      <c r="AF21">
        <f t="shared" si="2"/>
        <v>0</v>
      </c>
      <c r="AH21">
        <f t="shared" si="3"/>
        <v>26.660258832983299</v>
      </c>
    </row>
    <row r="22" spans="1:39" x14ac:dyDescent="0.3">
      <c r="A22">
        <v>1</v>
      </c>
      <c r="B22">
        <v>21</v>
      </c>
      <c r="C22">
        <v>323.20076320041898</v>
      </c>
      <c r="D22">
        <v>634.34520044951296</v>
      </c>
      <c r="E22">
        <v>710.919756371983</v>
      </c>
      <c r="F22">
        <v>620.79631656982804</v>
      </c>
      <c r="G22">
        <v>425.49864864650198</v>
      </c>
      <c r="H22">
        <v>726.42769770982704</v>
      </c>
      <c r="I22">
        <v>201.20643420792101</v>
      </c>
      <c r="J22">
        <v>351.17072770947101</v>
      </c>
      <c r="K22">
        <v>356.50655674194797</v>
      </c>
      <c r="L22">
        <v>502.03939088481798</v>
      </c>
      <c r="M22">
        <v>400.79832833982698</v>
      </c>
      <c r="N22">
        <v>380.823340496176</v>
      </c>
      <c r="O22">
        <v>174.804170192437</v>
      </c>
      <c r="P22">
        <v>519.86536718654304</v>
      </c>
      <c r="Q22">
        <v>240.32736354120499</v>
      </c>
      <c r="R22">
        <v>265.63405278691198</v>
      </c>
      <c r="S22">
        <v>442.66501631218398</v>
      </c>
      <c r="T22">
        <v>400.95515127421999</v>
      </c>
      <c r="U22">
        <v>317.53171757584499</v>
      </c>
      <c r="V22">
        <v>282.78189475282801</v>
      </c>
      <c r="W22">
        <v>396.31075769737299</v>
      </c>
      <c r="X22">
        <v>251.07368606314199</v>
      </c>
      <c r="Y22">
        <v>410.50046691000603</v>
      </c>
      <c r="Z22">
        <v>272.67402699927197</v>
      </c>
      <c r="AA22">
        <f t="shared" si="0"/>
        <v>174.804170192437</v>
      </c>
      <c r="AB22" t="str">
        <f t="shared" si="1"/>
        <v xml:space="preserve"> core08_arw</v>
      </c>
      <c r="AC22">
        <v>0</v>
      </c>
      <c r="AD22">
        <v>0</v>
      </c>
      <c r="AE22">
        <v>324.43859203245199</v>
      </c>
      <c r="AF22">
        <f t="shared" si="2"/>
        <v>0</v>
      </c>
      <c r="AH22">
        <f t="shared" si="3"/>
        <v>174.804170192437</v>
      </c>
      <c r="AK22">
        <f t="array" ref="AK22">AVERAGE(IF(AH2:AH3000&gt;=0,AA2:AA3000,""))</f>
        <v>250.12763052327779</v>
      </c>
      <c r="AM22">
        <f t="array" ref="AM22">AVERAGE(IF(AH2:AH3000&gt;=0,AF2:AF3000,""))</f>
        <v>168.79839415511677</v>
      </c>
    </row>
    <row r="23" spans="1:39" x14ac:dyDescent="0.3">
      <c r="A23">
        <v>1</v>
      </c>
      <c r="B23">
        <v>22</v>
      </c>
      <c r="C23">
        <v>510.46831439375302</v>
      </c>
      <c r="D23">
        <v>734.39507986732394</v>
      </c>
      <c r="E23">
        <v>549.81372603212901</v>
      </c>
      <c r="F23">
        <v>589.33982839558098</v>
      </c>
      <c r="G23">
        <v>204.55624735835599</v>
      </c>
      <c r="H23">
        <v>533.44827927988104</v>
      </c>
      <c r="I23">
        <v>349.60055777987498</v>
      </c>
      <c r="J23">
        <v>401.47626330830502</v>
      </c>
      <c r="K23">
        <v>539.07596867231905</v>
      </c>
      <c r="L23">
        <v>337.85117532230998</v>
      </c>
      <c r="M23">
        <v>627.22586043625404</v>
      </c>
      <c r="N23">
        <v>681.09284731721095</v>
      </c>
      <c r="O23">
        <v>340.23188171206601</v>
      </c>
      <c r="P23">
        <v>723.95876954423295</v>
      </c>
      <c r="Q23">
        <v>453.63070516298399</v>
      </c>
      <c r="R23">
        <v>289.15895282698699</v>
      </c>
      <c r="S23">
        <v>428.64110862118599</v>
      </c>
      <c r="T23">
        <v>298.28068436736999</v>
      </c>
      <c r="U23">
        <v>302.51494453442501</v>
      </c>
      <c r="V23">
        <v>264.33030946147602</v>
      </c>
      <c r="W23">
        <v>691.74667810309404</v>
      </c>
      <c r="X23">
        <v>342.80485216324797</v>
      </c>
      <c r="Y23">
        <v>501.977705348222</v>
      </c>
      <c r="Z23">
        <v>544.72182503243403</v>
      </c>
      <c r="AA23">
        <f t="shared" si="0"/>
        <v>204.55624735835599</v>
      </c>
      <c r="AB23" t="str">
        <f t="shared" si="1"/>
        <v xml:space="preserve"> caps_nmmb05</v>
      </c>
      <c r="AC23">
        <v>0</v>
      </c>
      <c r="AD23">
        <v>0</v>
      </c>
      <c r="AE23">
        <v>411.52604317409401</v>
      </c>
      <c r="AF23">
        <f t="shared" si="2"/>
        <v>0</v>
      </c>
      <c r="AH23">
        <f t="shared" si="3"/>
        <v>204.55624735835599</v>
      </c>
      <c r="AK23">
        <f t="array" ref="AK23">AVERAGE(IF(AH2:AH3000&lt;0,AA2:AA3000,""))</f>
        <v>338.90366241541687</v>
      </c>
      <c r="AM23">
        <f t="array" ref="AM23">AVERAGE(IF(AH2:AH3000&lt;0,AF2:AF3000,""))</f>
        <v>435.40801306471593</v>
      </c>
    </row>
    <row r="24" spans="1:39" x14ac:dyDescent="0.3">
      <c r="A24">
        <v>1</v>
      </c>
      <c r="B24">
        <v>23</v>
      </c>
      <c r="C24">
        <v>538.84620564065699</v>
      </c>
      <c r="D24">
        <v>418.32622835931897</v>
      </c>
      <c r="E24">
        <v>546.04029155365401</v>
      </c>
      <c r="F24">
        <v>423.64672782874101</v>
      </c>
      <c r="G24">
        <v>386.53660887424297</v>
      </c>
      <c r="H24">
        <v>416.998621100837</v>
      </c>
      <c r="I24">
        <v>219.03762994821901</v>
      </c>
      <c r="J24">
        <v>356.36962552944902</v>
      </c>
      <c r="K24">
        <v>433.51995340468397</v>
      </c>
      <c r="L24">
        <v>256.933649022466</v>
      </c>
      <c r="M24">
        <v>386.89811320294598</v>
      </c>
      <c r="N24">
        <v>206.19855924165199</v>
      </c>
      <c r="O24">
        <v>316.81303634793801</v>
      </c>
      <c r="P24">
        <v>459.79180070984302</v>
      </c>
      <c r="Q24">
        <v>240.29533044429499</v>
      </c>
      <c r="R24">
        <v>222.05484495202199</v>
      </c>
      <c r="S24">
        <v>316.82696381463398</v>
      </c>
      <c r="T24">
        <v>184.67381717503901</v>
      </c>
      <c r="U24">
        <v>230.165474894331</v>
      </c>
      <c r="V24">
        <v>296.14616323700699</v>
      </c>
      <c r="W24">
        <v>209.07679011948301</v>
      </c>
      <c r="X24">
        <v>265.241069595189</v>
      </c>
      <c r="Y24">
        <v>342.569311721487</v>
      </c>
      <c r="Z24">
        <v>300.84871613487002</v>
      </c>
      <c r="AA24">
        <f t="shared" si="0"/>
        <v>184.67381717503901</v>
      </c>
      <c r="AB24" t="str">
        <f t="shared" si="1"/>
        <v xml:space="preserve"> s_phys_rad04_arw</v>
      </c>
      <c r="AC24">
        <v>0</v>
      </c>
      <c r="AD24">
        <v>0</v>
      </c>
      <c r="AE24">
        <v>287.196923255233</v>
      </c>
      <c r="AF24">
        <f t="shared" si="2"/>
        <v>0</v>
      </c>
      <c r="AH24">
        <f t="shared" si="3"/>
        <v>184.67381717503901</v>
      </c>
    </row>
    <row r="25" spans="1:39" x14ac:dyDescent="0.3">
      <c r="A25">
        <v>1</v>
      </c>
      <c r="B25">
        <v>24</v>
      </c>
      <c r="C25">
        <v>500.75879090303198</v>
      </c>
      <c r="D25">
        <v>230.147452734111</v>
      </c>
      <c r="E25">
        <v>699.56233937131401</v>
      </c>
      <c r="F25">
        <v>494.91509372820701</v>
      </c>
      <c r="G25">
        <v>308.83890083126897</v>
      </c>
      <c r="H25">
        <v>288.12912325321503</v>
      </c>
      <c r="I25">
        <v>231.91294163974499</v>
      </c>
      <c r="J25">
        <v>85.795855086361797</v>
      </c>
      <c r="K25">
        <v>285.025729832705</v>
      </c>
      <c r="L25">
        <v>382.60843778812102</v>
      </c>
      <c r="M25">
        <v>289.04771232445302</v>
      </c>
      <c r="N25">
        <v>309.81616861186097</v>
      </c>
      <c r="O25">
        <v>377.17040799440599</v>
      </c>
      <c r="P25">
        <v>711.19669103092201</v>
      </c>
      <c r="Q25">
        <v>281.713299887196</v>
      </c>
      <c r="R25">
        <v>125.837655830836</v>
      </c>
      <c r="S25">
        <v>267.56223575086199</v>
      </c>
      <c r="T25">
        <v>256.08019577207898</v>
      </c>
      <c r="U25">
        <v>222.92919279448299</v>
      </c>
      <c r="V25">
        <v>238.879694267498</v>
      </c>
      <c r="W25">
        <v>306.42722083174402</v>
      </c>
      <c r="X25">
        <v>336.55971486003199</v>
      </c>
      <c r="Y25">
        <v>188.45827345418701</v>
      </c>
      <c r="Z25">
        <v>282.68747466651803</v>
      </c>
      <c r="AA25">
        <f t="shared" si="0"/>
        <v>85.795855086361797</v>
      </c>
      <c r="AB25" t="str">
        <f t="shared" si="1"/>
        <v xml:space="preserve"> core03_arw</v>
      </c>
      <c r="AC25">
        <v>0</v>
      </c>
      <c r="AD25">
        <v>0</v>
      </c>
      <c r="AE25">
        <v>267.83804244567602</v>
      </c>
      <c r="AF25">
        <f t="shared" si="2"/>
        <v>0</v>
      </c>
      <c r="AH25">
        <f t="shared" si="3"/>
        <v>85.795855086361797</v>
      </c>
    </row>
    <row r="26" spans="1:39" x14ac:dyDescent="0.3">
      <c r="A26">
        <v>1</v>
      </c>
      <c r="B26">
        <v>25</v>
      </c>
      <c r="C26">
        <v>450.353842365459</v>
      </c>
      <c r="D26">
        <v>326.95328412481098</v>
      </c>
      <c r="E26">
        <v>1324.2871289867601</v>
      </c>
      <c r="F26">
        <v>540.77176331609598</v>
      </c>
      <c r="G26">
        <v>945.09029550972798</v>
      </c>
      <c r="H26">
        <v>574.42858563967695</v>
      </c>
      <c r="I26">
        <v>190.577674453226</v>
      </c>
      <c r="J26">
        <v>96.050653954046496</v>
      </c>
      <c r="K26">
        <v>312.94143488305701</v>
      </c>
      <c r="L26">
        <v>774.63032043248404</v>
      </c>
      <c r="M26">
        <v>584.97049498243905</v>
      </c>
      <c r="N26">
        <v>348.051792122954</v>
      </c>
      <c r="O26">
        <v>233.92357192040299</v>
      </c>
      <c r="P26">
        <v>533.49904717190702</v>
      </c>
      <c r="Q26">
        <v>224.44211391804299</v>
      </c>
      <c r="R26">
        <v>239.84098899062201</v>
      </c>
      <c r="S26">
        <v>307.26286249181902</v>
      </c>
      <c r="T26">
        <v>247.40463651004299</v>
      </c>
      <c r="U26">
        <v>408.59817261787401</v>
      </c>
      <c r="V26">
        <v>248.91162253565599</v>
      </c>
      <c r="W26">
        <v>329.74361252342698</v>
      </c>
      <c r="X26">
        <v>399.70693430729102</v>
      </c>
      <c r="Y26">
        <v>165.11321242307201</v>
      </c>
      <c r="Z26">
        <v>333.23228885168498</v>
      </c>
      <c r="AA26">
        <f t="shared" si="0"/>
        <v>96.050653954046496</v>
      </c>
      <c r="AB26" t="str">
        <f t="shared" si="1"/>
        <v xml:space="preserve"> core03_arw</v>
      </c>
      <c r="AC26">
        <v>0</v>
      </c>
      <c r="AD26">
        <v>0</v>
      </c>
      <c r="AE26">
        <v>295.775902695578</v>
      </c>
      <c r="AF26">
        <f t="shared" si="2"/>
        <v>0</v>
      </c>
      <c r="AH26">
        <f t="shared" si="3"/>
        <v>96.050653954046496</v>
      </c>
    </row>
    <row r="27" spans="1:39" x14ac:dyDescent="0.3">
      <c r="A27">
        <v>1</v>
      </c>
      <c r="B27">
        <v>26</v>
      </c>
      <c r="C27">
        <v>805.10533472335101</v>
      </c>
      <c r="D27">
        <v>940.33618101896502</v>
      </c>
      <c r="E27">
        <v>515.72893396951497</v>
      </c>
      <c r="F27">
        <v>679.21989566462696</v>
      </c>
      <c r="G27">
        <v>1012.85155213716</v>
      </c>
      <c r="H27">
        <v>659.13792183426904</v>
      </c>
      <c r="I27">
        <v>517.63082082374694</v>
      </c>
      <c r="J27">
        <v>735.21879736579103</v>
      </c>
      <c r="K27">
        <v>388.71765674672702</v>
      </c>
      <c r="L27">
        <v>671.73655550371802</v>
      </c>
      <c r="M27">
        <v>1649.8525509875101</v>
      </c>
      <c r="N27">
        <v>737.07853493821494</v>
      </c>
      <c r="O27">
        <v>554.25833327068699</v>
      </c>
      <c r="P27">
        <v>1293.78112522945</v>
      </c>
      <c r="Q27">
        <v>303.49735034538003</v>
      </c>
      <c r="R27">
        <v>447.59540882363802</v>
      </c>
      <c r="S27">
        <v>579.23449482916601</v>
      </c>
      <c r="T27">
        <v>360.86857025792602</v>
      </c>
      <c r="U27">
        <v>1221.9690121548299</v>
      </c>
      <c r="V27">
        <v>951.56993086863201</v>
      </c>
      <c r="W27">
        <v>456.438750911152</v>
      </c>
      <c r="X27">
        <v>223.86482156277501</v>
      </c>
      <c r="Y27">
        <v>479.41177499097699</v>
      </c>
      <c r="Z27">
        <v>354.80633214943202</v>
      </c>
      <c r="AA27">
        <f t="shared" si="0"/>
        <v>223.86482156277501</v>
      </c>
      <c r="AB27" t="str">
        <f t="shared" si="1"/>
        <v xml:space="preserve"> s_phys_rad08_arw</v>
      </c>
      <c r="AC27">
        <v>0</v>
      </c>
      <c r="AD27">
        <v>0</v>
      </c>
      <c r="AE27">
        <v>484.37217492972599</v>
      </c>
      <c r="AF27">
        <f t="shared" si="2"/>
        <v>0</v>
      </c>
      <c r="AH27">
        <f t="shared" si="3"/>
        <v>223.86482156277501</v>
      </c>
    </row>
    <row r="28" spans="1:39" x14ac:dyDescent="0.3">
      <c r="A28">
        <v>1</v>
      </c>
      <c r="B28">
        <v>27</v>
      </c>
      <c r="C28">
        <v>1387.3795443208701</v>
      </c>
      <c r="D28">
        <v>1549.3765627933401</v>
      </c>
      <c r="E28">
        <v>1548.6000559645199</v>
      </c>
      <c r="F28">
        <v>1384.8240321427099</v>
      </c>
      <c r="G28">
        <v>1331.4596000880599</v>
      </c>
      <c r="H28">
        <v>1344.5135923448299</v>
      </c>
      <c r="I28">
        <v>908.77195525977004</v>
      </c>
      <c r="J28">
        <v>1550.5522629050499</v>
      </c>
      <c r="K28">
        <v>1011.26237940506</v>
      </c>
      <c r="L28">
        <v>1056.4578868400999</v>
      </c>
      <c r="M28">
        <v>1006.32392399266</v>
      </c>
      <c r="N28">
        <v>1005.978263516</v>
      </c>
      <c r="O28">
        <v>1097.7060322934001</v>
      </c>
      <c r="P28">
        <v>1416.4054504272401</v>
      </c>
      <c r="Q28">
        <v>934.80850088846103</v>
      </c>
      <c r="R28">
        <v>1029.60788652768</v>
      </c>
      <c r="S28">
        <v>745.96894484064501</v>
      </c>
      <c r="T28">
        <v>892.75696580872398</v>
      </c>
      <c r="U28">
        <v>734.52973618045803</v>
      </c>
      <c r="V28">
        <v>817.35182143309601</v>
      </c>
      <c r="W28">
        <v>851.65399860115303</v>
      </c>
      <c r="X28">
        <v>811.86320686841498</v>
      </c>
      <c r="Y28">
        <v>1058.1503358849</v>
      </c>
      <c r="Z28">
        <v>966.064283575373</v>
      </c>
      <c r="AA28">
        <f t="shared" si="0"/>
        <v>734.52973618045803</v>
      </c>
      <c r="AB28" t="str">
        <f t="shared" si="1"/>
        <v xml:space="preserve"> s_phys_rad05_arw</v>
      </c>
      <c r="AC28">
        <v>3.9035450367140498</v>
      </c>
      <c r="AD28">
        <v>4.1860437378612003</v>
      </c>
      <c r="AE28">
        <v>983.78785591942801</v>
      </c>
      <c r="AF28">
        <f t="shared" si="2"/>
        <v>3.9035450367140498</v>
      </c>
      <c r="AH28">
        <f t="shared" si="3"/>
        <v>730.62619114374399</v>
      </c>
    </row>
    <row r="29" spans="1:39" x14ac:dyDescent="0.3">
      <c r="A29">
        <v>1</v>
      </c>
      <c r="B29">
        <v>28</v>
      </c>
      <c r="C29">
        <v>3121.2245460182198</v>
      </c>
      <c r="D29">
        <v>2296.6378904825201</v>
      </c>
      <c r="E29">
        <v>2233.7992747782801</v>
      </c>
      <c r="F29">
        <v>2259.2646591313701</v>
      </c>
      <c r="G29">
        <v>1985.00290511962</v>
      </c>
      <c r="H29">
        <v>2453.8657393318499</v>
      </c>
      <c r="I29">
        <v>2263.2185930660698</v>
      </c>
      <c r="J29">
        <v>2894.7461374013401</v>
      </c>
      <c r="K29">
        <v>2588.4795022045901</v>
      </c>
      <c r="L29">
        <v>2406.2146205191202</v>
      </c>
      <c r="M29">
        <v>2728.9172651438098</v>
      </c>
      <c r="N29">
        <v>2359.02477025288</v>
      </c>
      <c r="O29">
        <v>2579.19687758289</v>
      </c>
      <c r="P29">
        <v>2967.7565937926902</v>
      </c>
      <c r="Q29">
        <v>1894.62932170561</v>
      </c>
      <c r="R29">
        <v>1730.1567559039199</v>
      </c>
      <c r="S29">
        <v>2186.8086945744999</v>
      </c>
      <c r="T29">
        <v>1934.5555906546899</v>
      </c>
      <c r="U29">
        <v>1961.0157911993799</v>
      </c>
      <c r="V29">
        <v>1790.5290093526301</v>
      </c>
      <c r="W29">
        <v>2038.60285489842</v>
      </c>
      <c r="X29">
        <v>1952.7320348680701</v>
      </c>
      <c r="Y29">
        <v>2168.20466438633</v>
      </c>
      <c r="Z29">
        <v>1857.7191750459299</v>
      </c>
      <c r="AA29">
        <f t="shared" si="0"/>
        <v>1730.1567559039199</v>
      </c>
      <c r="AB29" t="str">
        <f t="shared" si="1"/>
        <v xml:space="preserve"> s_phys_rad02_arw</v>
      </c>
      <c r="AC29">
        <v>30.599942302414998</v>
      </c>
      <c r="AD29">
        <v>31.313748465299302</v>
      </c>
      <c r="AE29">
        <v>2059.1119871047799</v>
      </c>
      <c r="AF29">
        <f t="shared" si="2"/>
        <v>30.599942302414998</v>
      </c>
      <c r="AH29">
        <f t="shared" si="3"/>
        <v>1699.5568136015049</v>
      </c>
    </row>
    <row r="30" spans="1:39" x14ac:dyDescent="0.3">
      <c r="A30">
        <v>1</v>
      </c>
      <c r="B30">
        <v>29</v>
      </c>
      <c r="C30">
        <v>1559.5731039828299</v>
      </c>
      <c r="D30">
        <v>1933.68242825271</v>
      </c>
      <c r="E30">
        <v>1297.3816195193499</v>
      </c>
      <c r="F30">
        <v>1248.70161901606</v>
      </c>
      <c r="G30">
        <v>1308.6358800929499</v>
      </c>
      <c r="H30">
        <v>2160.76862867514</v>
      </c>
      <c r="I30">
        <v>1858.78483603311</v>
      </c>
      <c r="J30">
        <v>2379.5247928945801</v>
      </c>
      <c r="K30">
        <v>1771.7039632323799</v>
      </c>
      <c r="L30">
        <v>1942.971881766</v>
      </c>
      <c r="M30">
        <v>2050.16783703188</v>
      </c>
      <c r="N30">
        <v>1830.2598722585799</v>
      </c>
      <c r="O30">
        <v>1763.97294007967</v>
      </c>
      <c r="P30">
        <v>1984.5720277513999</v>
      </c>
      <c r="Q30">
        <v>1512.8719707893299</v>
      </c>
      <c r="R30">
        <v>1880.18786295412</v>
      </c>
      <c r="S30">
        <v>1683.8500329106901</v>
      </c>
      <c r="T30">
        <v>1615.1719825867799</v>
      </c>
      <c r="U30">
        <v>1406.83427121557</v>
      </c>
      <c r="V30">
        <v>1948.22928151009</v>
      </c>
      <c r="W30">
        <v>1697.8227626384701</v>
      </c>
      <c r="X30">
        <v>1545.8735610219401</v>
      </c>
      <c r="Y30">
        <v>1697.8822888135201</v>
      </c>
      <c r="Z30">
        <v>1483.3885532792799</v>
      </c>
      <c r="AA30">
        <f t="shared" si="0"/>
        <v>1248.70161901606</v>
      </c>
      <c r="AB30" t="str">
        <f t="shared" si="1"/>
        <v xml:space="preserve"> caps_nmmb04</v>
      </c>
      <c r="AC30">
        <v>535.97338340491797</v>
      </c>
      <c r="AD30">
        <v>546.583829863593</v>
      </c>
      <c r="AE30">
        <v>1448.3732483951301</v>
      </c>
      <c r="AF30">
        <f t="shared" si="2"/>
        <v>535.97338340491797</v>
      </c>
      <c r="AH30">
        <f t="shared" si="3"/>
        <v>712.72823561114205</v>
      </c>
    </row>
    <row r="31" spans="1:39" x14ac:dyDescent="0.3">
      <c r="A31">
        <v>1</v>
      </c>
      <c r="B31">
        <v>30</v>
      </c>
      <c r="C31">
        <v>3688.49671275439</v>
      </c>
      <c r="D31">
        <v>2907.6741678989101</v>
      </c>
      <c r="E31">
        <v>3155.2367475885699</v>
      </c>
      <c r="F31">
        <v>3171.3003011383198</v>
      </c>
      <c r="G31">
        <v>2444.0420072767402</v>
      </c>
      <c r="H31">
        <v>3717.4530348972298</v>
      </c>
      <c r="I31">
        <v>3561.21387544565</v>
      </c>
      <c r="J31">
        <v>4836.0221670294204</v>
      </c>
      <c r="K31">
        <v>2674.56563451588</v>
      </c>
      <c r="L31">
        <v>3673.9736163088201</v>
      </c>
      <c r="M31">
        <v>4186.1823753869103</v>
      </c>
      <c r="N31">
        <v>3195.9025433618299</v>
      </c>
      <c r="O31">
        <v>2564.8758774386401</v>
      </c>
      <c r="P31">
        <v>4001.5305071934599</v>
      </c>
      <c r="Q31">
        <v>2374.3805929126002</v>
      </c>
      <c r="R31">
        <v>2858.7701784741798</v>
      </c>
      <c r="S31">
        <v>2508.74119829048</v>
      </c>
      <c r="T31">
        <v>3802.9542200768001</v>
      </c>
      <c r="U31">
        <v>3400.7975535159298</v>
      </c>
      <c r="V31">
        <v>2834.5906230000801</v>
      </c>
      <c r="W31">
        <v>3035.2125460995298</v>
      </c>
      <c r="X31">
        <v>2057.7267716260699</v>
      </c>
      <c r="Y31">
        <v>3763.1908446600601</v>
      </c>
      <c r="Z31">
        <v>2713.6488596230201</v>
      </c>
      <c r="AA31">
        <f t="shared" si="0"/>
        <v>2057.7267716260699</v>
      </c>
      <c r="AB31" t="str">
        <f t="shared" si="1"/>
        <v xml:space="preserve"> s_phys_rad08_arw</v>
      </c>
      <c r="AC31">
        <v>982.441822790321</v>
      </c>
      <c r="AD31">
        <v>1119.20497949028</v>
      </c>
      <c r="AE31">
        <v>2689.9696156896098</v>
      </c>
      <c r="AF31">
        <f t="shared" si="2"/>
        <v>982.441822790321</v>
      </c>
      <c r="AH31">
        <f t="shared" si="3"/>
        <v>1075.2849488357488</v>
      </c>
    </row>
    <row r="32" spans="1:39" x14ac:dyDescent="0.3">
      <c r="A32">
        <v>1</v>
      </c>
      <c r="B32">
        <v>31</v>
      </c>
      <c r="C32">
        <v>1260.09962569102</v>
      </c>
      <c r="D32">
        <v>1090.3388464142599</v>
      </c>
      <c r="E32">
        <v>783.87579798502895</v>
      </c>
      <c r="F32">
        <v>869.73724001370999</v>
      </c>
      <c r="G32">
        <v>1010.87875962781</v>
      </c>
      <c r="H32">
        <v>1029.7363416590299</v>
      </c>
      <c r="I32">
        <v>922.54401882331103</v>
      </c>
      <c r="J32">
        <v>2784.1940162280298</v>
      </c>
      <c r="K32">
        <v>1748.75246961941</v>
      </c>
      <c r="L32">
        <v>2606.1792212611399</v>
      </c>
      <c r="M32">
        <v>1773.1994134896299</v>
      </c>
      <c r="N32">
        <v>1000.59555598986</v>
      </c>
      <c r="O32">
        <v>3266.8823874350501</v>
      </c>
      <c r="P32">
        <v>2446.32033879457</v>
      </c>
      <c r="Q32">
        <v>1519.86332718877</v>
      </c>
      <c r="R32">
        <v>1514.8528641422499</v>
      </c>
      <c r="S32">
        <v>1825.90660586277</v>
      </c>
      <c r="T32">
        <v>2032.91331180976</v>
      </c>
      <c r="U32">
        <v>1189.48224030457</v>
      </c>
      <c r="V32">
        <v>1073.4818116763699</v>
      </c>
      <c r="W32">
        <v>840.67504621781904</v>
      </c>
      <c r="X32">
        <v>2317.6267171397499</v>
      </c>
      <c r="Y32">
        <v>1096.5977688590499</v>
      </c>
      <c r="Z32">
        <v>1410.6701008149701</v>
      </c>
      <c r="AA32">
        <f t="shared" si="0"/>
        <v>783.87579798502895</v>
      </c>
      <c r="AB32" t="str">
        <f t="shared" si="1"/>
        <v xml:space="preserve"> caps_nmmb03</v>
      </c>
      <c r="AC32">
        <v>817.71848677377295</v>
      </c>
      <c r="AD32">
        <v>1131.15249332848</v>
      </c>
      <c r="AE32">
        <v>967.78241356205604</v>
      </c>
      <c r="AF32">
        <f t="shared" si="2"/>
        <v>817.71848677377295</v>
      </c>
      <c r="AH32">
        <f t="shared" si="3"/>
        <v>-33.842688788743999</v>
      </c>
    </row>
    <row r="33" spans="1:34" x14ac:dyDescent="0.3">
      <c r="A33">
        <v>1</v>
      </c>
      <c r="B33">
        <v>32</v>
      </c>
      <c r="C33">
        <v>1585.8197459568501</v>
      </c>
      <c r="D33">
        <v>1658.49433724287</v>
      </c>
      <c r="E33">
        <v>1584.0009259256501</v>
      </c>
      <c r="F33">
        <v>1639.76339756685</v>
      </c>
      <c r="G33">
        <v>1590.0970201007599</v>
      </c>
      <c r="H33">
        <v>1574.9271305894299</v>
      </c>
      <c r="I33">
        <v>1760.5365091357801</v>
      </c>
      <c r="J33">
        <v>1547.23852072006</v>
      </c>
      <c r="K33">
        <v>1489.6520846604801</v>
      </c>
      <c r="L33">
        <v>1438.30409394768</v>
      </c>
      <c r="M33">
        <v>1573.30734441812</v>
      </c>
      <c r="N33">
        <v>1490.4368039828601</v>
      </c>
      <c r="O33">
        <v>2195.07229949266</v>
      </c>
      <c r="P33">
        <v>1303.9593040684399</v>
      </c>
      <c r="Q33">
        <v>2083.6227425648099</v>
      </c>
      <c r="R33">
        <v>1569.27575651954</v>
      </c>
      <c r="S33">
        <v>1540.92041758597</v>
      </c>
      <c r="T33">
        <v>1551.3300959714099</v>
      </c>
      <c r="U33">
        <v>1540.61831742972</v>
      </c>
      <c r="V33">
        <v>1559.91008287871</v>
      </c>
      <c r="W33">
        <v>1508.5809667808101</v>
      </c>
      <c r="X33">
        <v>1799.17573720115</v>
      </c>
      <c r="Y33">
        <v>1546.6693678137301</v>
      </c>
      <c r="Z33">
        <v>2078.9109328363802</v>
      </c>
      <c r="AA33">
        <f t="shared" si="0"/>
        <v>1303.9593040684399</v>
      </c>
      <c r="AB33" t="str">
        <f t="shared" si="1"/>
        <v xml:space="preserve"> core09_arw</v>
      </c>
      <c r="AC33">
        <v>1382.91925300655</v>
      </c>
      <c r="AD33">
        <v>1677.4989957575699</v>
      </c>
      <c r="AE33">
        <v>1536.20779844394</v>
      </c>
      <c r="AF33">
        <f t="shared" si="2"/>
        <v>1382.91925300655</v>
      </c>
      <c r="AH33">
        <f t="shared" si="3"/>
        <v>-78.959948938110074</v>
      </c>
    </row>
    <row r="34" spans="1:34" x14ac:dyDescent="0.3">
      <c r="A34">
        <v>1</v>
      </c>
      <c r="B34">
        <v>33</v>
      </c>
      <c r="C34">
        <v>1075.47285724311</v>
      </c>
      <c r="D34">
        <v>1087.9175826626999</v>
      </c>
      <c r="E34">
        <v>1080.9558116161199</v>
      </c>
      <c r="F34">
        <v>1075.4247532951799</v>
      </c>
      <c r="G34">
        <v>1074.76732365661</v>
      </c>
      <c r="H34">
        <v>1077.3492779348101</v>
      </c>
      <c r="I34">
        <v>1044.8351704136501</v>
      </c>
      <c r="J34">
        <v>1075.89995817455</v>
      </c>
      <c r="K34">
        <v>1001.39685772757</v>
      </c>
      <c r="L34">
        <v>1018.13502706337</v>
      </c>
      <c r="M34">
        <v>1112.4021934534201</v>
      </c>
      <c r="N34">
        <v>1031.7863473930299</v>
      </c>
      <c r="O34">
        <v>1212.8149625286301</v>
      </c>
      <c r="P34">
        <v>954.66772579084602</v>
      </c>
      <c r="Q34">
        <v>1722.9911975012101</v>
      </c>
      <c r="R34">
        <v>1303.9222880729201</v>
      </c>
      <c r="S34">
        <v>1063.3589547592401</v>
      </c>
      <c r="T34">
        <v>1043.7487564862799</v>
      </c>
      <c r="U34">
        <v>939.37770181469898</v>
      </c>
      <c r="V34">
        <v>1282.5009941516601</v>
      </c>
      <c r="W34">
        <v>977.52398095051001</v>
      </c>
      <c r="X34">
        <v>1197.4151048543399</v>
      </c>
      <c r="Y34">
        <v>957.09341236892806</v>
      </c>
      <c r="Z34">
        <v>1220.9740373980101</v>
      </c>
      <c r="AA34">
        <f t="shared" si="0"/>
        <v>939.37770181469898</v>
      </c>
      <c r="AB34" t="str">
        <f t="shared" si="1"/>
        <v xml:space="preserve"> s_phys_rad05_arw</v>
      </c>
      <c r="AC34">
        <v>807.24213978687499</v>
      </c>
      <c r="AD34">
        <v>1058.8486151735799</v>
      </c>
      <c r="AE34">
        <v>1012.56285401615</v>
      </c>
      <c r="AF34">
        <f t="shared" si="2"/>
        <v>807.24213978687499</v>
      </c>
      <c r="AH34">
        <f t="shared" si="3"/>
        <v>132.13556202782399</v>
      </c>
    </row>
    <row r="35" spans="1:34" x14ac:dyDescent="0.3">
      <c r="A35">
        <v>1</v>
      </c>
      <c r="B35">
        <v>34</v>
      </c>
      <c r="C35">
        <v>1144.6515627036899</v>
      </c>
      <c r="D35">
        <v>1172.5427639678301</v>
      </c>
      <c r="E35">
        <v>1152.86524219731</v>
      </c>
      <c r="F35">
        <v>1146.7682125579399</v>
      </c>
      <c r="G35">
        <v>1152.35006255333</v>
      </c>
      <c r="H35">
        <v>1154.14135471642</v>
      </c>
      <c r="I35">
        <v>795.10066448636906</v>
      </c>
      <c r="J35">
        <v>1056.6957556458699</v>
      </c>
      <c r="K35">
        <v>1126.0879184148901</v>
      </c>
      <c r="L35">
        <v>1135.3269719923501</v>
      </c>
      <c r="M35">
        <v>931.33100453061195</v>
      </c>
      <c r="N35">
        <v>1036.48167695655</v>
      </c>
      <c r="O35">
        <v>1172.9079531943901</v>
      </c>
      <c r="P35">
        <v>1141.4022370166699</v>
      </c>
      <c r="Q35">
        <v>1951.2364626906001</v>
      </c>
      <c r="R35">
        <v>1117.83236668115</v>
      </c>
      <c r="S35">
        <v>1133.93721166561</v>
      </c>
      <c r="T35">
        <v>1134.6583039253101</v>
      </c>
      <c r="U35">
        <v>1121.3674390374099</v>
      </c>
      <c r="V35">
        <v>1158.46214151923</v>
      </c>
      <c r="W35">
        <v>1003.63638833992</v>
      </c>
      <c r="X35">
        <v>1232.9497421495601</v>
      </c>
      <c r="Y35">
        <v>1130.14783693697</v>
      </c>
      <c r="Z35">
        <v>1444.9202976865699</v>
      </c>
      <c r="AA35">
        <f t="shared" si="0"/>
        <v>795.10066448636906</v>
      </c>
      <c r="AB35" t="str">
        <f t="shared" si="1"/>
        <v xml:space="preserve"> core01_arw</v>
      </c>
      <c r="AC35">
        <v>935.946196587911</v>
      </c>
      <c r="AD35">
        <v>1161.12816186131</v>
      </c>
      <c r="AE35">
        <v>1089.00798895141</v>
      </c>
      <c r="AF35">
        <f t="shared" si="2"/>
        <v>935.946196587911</v>
      </c>
      <c r="AH35">
        <f t="shared" si="3"/>
        <v>-140.84553210154195</v>
      </c>
    </row>
    <row r="36" spans="1:34" x14ac:dyDescent="0.3">
      <c r="A36">
        <v>1</v>
      </c>
      <c r="B36">
        <v>35</v>
      </c>
      <c r="C36">
        <v>1005.28921211758</v>
      </c>
      <c r="D36">
        <v>1103.8936542982699</v>
      </c>
      <c r="E36">
        <v>1105.6140375375101</v>
      </c>
      <c r="F36">
        <v>1114.9259467187301</v>
      </c>
      <c r="G36">
        <v>1110.4922031843901</v>
      </c>
      <c r="H36">
        <v>1111.09717546816</v>
      </c>
      <c r="I36">
        <v>1011.72759838472</v>
      </c>
      <c r="J36">
        <v>931.73910511473105</v>
      </c>
      <c r="K36">
        <v>1104.92768994174</v>
      </c>
      <c r="L36">
        <v>1101.80252314105</v>
      </c>
      <c r="M36">
        <v>682.38279579719699</v>
      </c>
      <c r="N36">
        <v>1087.9840685107999</v>
      </c>
      <c r="O36">
        <v>1132.57070419466</v>
      </c>
      <c r="P36">
        <v>1112.77736617288</v>
      </c>
      <c r="Q36">
        <v>1509.4234660955799</v>
      </c>
      <c r="R36">
        <v>1301.58252395561</v>
      </c>
      <c r="S36">
        <v>1096.9018795376901</v>
      </c>
      <c r="T36">
        <v>1100.55252789981</v>
      </c>
      <c r="U36">
        <v>773.02656271739204</v>
      </c>
      <c r="V36">
        <v>1052.4032813834499</v>
      </c>
      <c r="W36">
        <v>1110.39578529459</v>
      </c>
      <c r="X36">
        <v>1110.9568248436401</v>
      </c>
      <c r="Y36">
        <v>1109.2712923356401</v>
      </c>
      <c r="Z36">
        <v>1319.8353937770601</v>
      </c>
      <c r="AA36">
        <f t="shared" si="0"/>
        <v>682.38279579719699</v>
      </c>
      <c r="AB36" t="str">
        <f t="shared" si="1"/>
        <v xml:space="preserve"> core06_arw</v>
      </c>
      <c r="AC36">
        <v>728.77119892687301</v>
      </c>
      <c r="AD36">
        <v>1151.1898809531201</v>
      </c>
      <c r="AE36">
        <v>1056.42339996802</v>
      </c>
      <c r="AF36">
        <f t="shared" si="2"/>
        <v>728.77119892687301</v>
      </c>
      <c r="AH36">
        <f t="shared" si="3"/>
        <v>-46.388403129676021</v>
      </c>
    </row>
    <row r="37" spans="1:34" x14ac:dyDescent="0.3">
      <c r="A37">
        <v>1</v>
      </c>
      <c r="B37">
        <v>36</v>
      </c>
      <c r="C37">
        <v>957.02688920775097</v>
      </c>
      <c r="D37">
        <v>631.940978256672</v>
      </c>
      <c r="E37">
        <v>624.64555282709398</v>
      </c>
      <c r="F37">
        <v>640.421605923264</v>
      </c>
      <c r="G37">
        <v>638.75623936939598</v>
      </c>
      <c r="H37">
        <v>635.41209725132899</v>
      </c>
      <c r="I37">
        <v>634.64690970649099</v>
      </c>
      <c r="J37">
        <v>721.84266983879502</v>
      </c>
      <c r="K37">
        <v>634.44792273808105</v>
      </c>
      <c r="L37">
        <v>625.95425817972705</v>
      </c>
      <c r="M37">
        <v>506.81385142870698</v>
      </c>
      <c r="N37">
        <v>627.94253983412602</v>
      </c>
      <c r="O37">
        <v>635.67203283873698</v>
      </c>
      <c r="P37">
        <v>639.97486929826596</v>
      </c>
      <c r="Q37">
        <v>581.95847503637799</v>
      </c>
      <c r="R37">
        <v>1821.5343715304</v>
      </c>
      <c r="S37">
        <v>630.89766734920295</v>
      </c>
      <c r="T37">
        <v>620.14396178091795</v>
      </c>
      <c r="U37">
        <v>524.47839167436905</v>
      </c>
      <c r="V37">
        <v>1153.3492099099899</v>
      </c>
      <c r="W37">
        <v>617.59487800121303</v>
      </c>
      <c r="X37">
        <v>634.90917985698297</v>
      </c>
      <c r="Y37">
        <v>618.13520635321595</v>
      </c>
      <c r="Z37">
        <v>581.45839633344895</v>
      </c>
      <c r="AA37">
        <f t="shared" si="0"/>
        <v>506.81385142870698</v>
      </c>
      <c r="AB37" t="str">
        <f t="shared" si="1"/>
        <v xml:space="preserve"> core06_arw</v>
      </c>
      <c r="AC37">
        <v>629.29995021244304</v>
      </c>
      <c r="AD37">
        <v>631.99903024912999</v>
      </c>
      <c r="AE37">
        <v>610.47590725050998</v>
      </c>
      <c r="AF37">
        <f t="shared" si="2"/>
        <v>610.47590725050998</v>
      </c>
      <c r="AH37">
        <f t="shared" si="3"/>
        <v>-103.66205582180299</v>
      </c>
    </row>
    <row r="38" spans="1:34" x14ac:dyDescent="0.3">
      <c r="A38">
        <v>1</v>
      </c>
      <c r="B38">
        <v>37</v>
      </c>
      <c r="C38">
        <v>128.156443296204</v>
      </c>
      <c r="D38">
        <v>75.283415891770801</v>
      </c>
      <c r="E38">
        <v>81.6611552136836</v>
      </c>
      <c r="F38">
        <v>94.862740753856201</v>
      </c>
      <c r="G38">
        <v>86.157840255544897</v>
      </c>
      <c r="H38">
        <v>69.479512118081701</v>
      </c>
      <c r="I38">
        <v>68.890999351632701</v>
      </c>
      <c r="J38">
        <v>621.06753255986496</v>
      </c>
      <c r="K38">
        <v>72.837429566352299</v>
      </c>
      <c r="L38">
        <v>94.975610904414097</v>
      </c>
      <c r="M38">
        <v>244.90165373063499</v>
      </c>
      <c r="N38">
        <v>98.735510540365695</v>
      </c>
      <c r="O38">
        <v>80.4450640706646</v>
      </c>
      <c r="P38">
        <v>114.47011072764801</v>
      </c>
      <c r="Q38">
        <v>62.829467028483798</v>
      </c>
      <c r="R38">
        <v>2564.17128913027</v>
      </c>
      <c r="S38">
        <v>55.911942485483301</v>
      </c>
      <c r="T38">
        <v>55.774259015696401</v>
      </c>
      <c r="U38">
        <v>91.658324431008396</v>
      </c>
      <c r="V38">
        <v>905.39313744545905</v>
      </c>
      <c r="W38">
        <v>71.223313715851901</v>
      </c>
      <c r="X38">
        <v>67.035364578457106</v>
      </c>
      <c r="Y38">
        <v>60.242554432753998</v>
      </c>
      <c r="Z38">
        <v>61.3445656041891</v>
      </c>
      <c r="AA38">
        <f t="shared" si="0"/>
        <v>55.774259015696401</v>
      </c>
      <c r="AB38" t="str">
        <f t="shared" si="1"/>
        <v xml:space="preserve"> s_phys_rad04_arw</v>
      </c>
      <c r="AC38">
        <v>61.414834604219898</v>
      </c>
      <c r="AD38">
        <v>61.588698609486201</v>
      </c>
      <c r="AE38">
        <v>93.479354954083703</v>
      </c>
      <c r="AF38">
        <f t="shared" si="2"/>
        <v>61.414834604219898</v>
      </c>
      <c r="AH38">
        <f t="shared" si="3"/>
        <v>-5.6405755885234967</v>
      </c>
    </row>
    <row r="39" spans="1:34" x14ac:dyDescent="0.3">
      <c r="A39">
        <v>1</v>
      </c>
      <c r="B39">
        <v>38</v>
      </c>
      <c r="C39">
        <v>30.447541764141899</v>
      </c>
      <c r="D39">
        <v>42.921691655657398</v>
      </c>
      <c r="E39">
        <v>40.2165605788419</v>
      </c>
      <c r="F39">
        <v>48.7385136040619</v>
      </c>
      <c r="G39">
        <v>39.8660109382039</v>
      </c>
      <c r="H39">
        <v>41.773011684678998</v>
      </c>
      <c r="I39">
        <v>61.938368224657999</v>
      </c>
      <c r="J39">
        <v>1309.4382306928401</v>
      </c>
      <c r="K39">
        <v>40.385747408584599</v>
      </c>
      <c r="L39">
        <v>302.04817496551698</v>
      </c>
      <c r="M39">
        <v>74.896320003054797</v>
      </c>
      <c r="N39">
        <v>34.896213306388901</v>
      </c>
      <c r="O39">
        <v>13.628002822772601</v>
      </c>
      <c r="P39">
        <v>156.014889780858</v>
      </c>
      <c r="Q39">
        <v>16.583217192327801</v>
      </c>
      <c r="R39">
        <v>3553.4533062923401</v>
      </c>
      <c r="S39">
        <v>30.483563706528798</v>
      </c>
      <c r="T39">
        <v>565.45483167682505</v>
      </c>
      <c r="U39">
        <v>13.195398380172399</v>
      </c>
      <c r="V39">
        <v>41.329752449052897</v>
      </c>
      <c r="W39">
        <v>27.476928058296998</v>
      </c>
      <c r="X39">
        <v>5.8953292721070696</v>
      </c>
      <c r="Y39">
        <v>37.156205319569402</v>
      </c>
      <c r="Z39">
        <v>14.8380005312584</v>
      </c>
      <c r="AA39">
        <f t="shared" si="0"/>
        <v>5.8953292721070696</v>
      </c>
      <c r="AB39" t="str">
        <f t="shared" si="1"/>
        <v xml:space="preserve"> s_phys_rad08_arw</v>
      </c>
      <c r="AC39">
        <v>0</v>
      </c>
      <c r="AD39">
        <v>6.7294989075245502</v>
      </c>
      <c r="AE39">
        <v>84.618088522327199</v>
      </c>
      <c r="AF39">
        <f t="shared" si="2"/>
        <v>0</v>
      </c>
      <c r="AH39">
        <f t="shared" si="3"/>
        <v>5.8953292721070696</v>
      </c>
    </row>
    <row r="40" spans="1:34" x14ac:dyDescent="0.3">
      <c r="A40">
        <v>1</v>
      </c>
      <c r="B40">
        <v>39</v>
      </c>
      <c r="C40">
        <v>24.432937287177801</v>
      </c>
      <c r="D40">
        <v>33.368251892704798</v>
      </c>
      <c r="E40">
        <v>38.598087644229999</v>
      </c>
      <c r="F40">
        <v>39.084590420437202</v>
      </c>
      <c r="G40">
        <v>35.585555648792798</v>
      </c>
      <c r="H40">
        <v>32.500489779963303</v>
      </c>
      <c r="I40">
        <v>20.860046415536399</v>
      </c>
      <c r="J40">
        <v>549.63607960176705</v>
      </c>
      <c r="K40">
        <v>81.5067481868832</v>
      </c>
      <c r="L40">
        <v>694.59319029198605</v>
      </c>
      <c r="M40">
        <v>6.8818566660367804</v>
      </c>
      <c r="N40">
        <v>11.1452808468988</v>
      </c>
      <c r="O40">
        <v>3.7307129337622</v>
      </c>
      <c r="P40">
        <v>813.80251494655204</v>
      </c>
      <c r="Q40">
        <v>10.8887925885498</v>
      </c>
      <c r="R40">
        <v>947.96082900789304</v>
      </c>
      <c r="S40">
        <v>52.992850343230202</v>
      </c>
      <c r="T40">
        <v>1363.14924592528</v>
      </c>
      <c r="U40">
        <v>10.5767539731892</v>
      </c>
      <c r="V40">
        <v>5.9486781428427697</v>
      </c>
      <c r="W40">
        <v>7.8876193223442703</v>
      </c>
      <c r="X40">
        <v>3.90977237022555</v>
      </c>
      <c r="Y40">
        <v>61.819194110055001</v>
      </c>
      <c r="Z40">
        <v>8.5229889795677494</v>
      </c>
      <c r="AA40">
        <f t="shared" si="0"/>
        <v>3.7307129337622</v>
      </c>
      <c r="AB40" t="str">
        <f t="shared" si="1"/>
        <v xml:space="preserve"> core08_arw</v>
      </c>
      <c r="AC40">
        <v>0</v>
      </c>
      <c r="AD40">
        <v>0</v>
      </c>
      <c r="AE40">
        <v>59.884774341368797</v>
      </c>
      <c r="AF40">
        <f t="shared" si="2"/>
        <v>0</v>
      </c>
      <c r="AH40">
        <f t="shared" si="3"/>
        <v>3.7307129337622</v>
      </c>
    </row>
    <row r="41" spans="1:34" x14ac:dyDescent="0.3">
      <c r="A41">
        <v>1</v>
      </c>
      <c r="B41">
        <v>40</v>
      </c>
      <c r="C41">
        <v>28.607856265441601</v>
      </c>
      <c r="D41">
        <v>34.167841697274298</v>
      </c>
      <c r="E41">
        <v>37.716619140307301</v>
      </c>
      <c r="F41">
        <v>44.034997326936796</v>
      </c>
      <c r="G41">
        <v>40.016550937809797</v>
      </c>
      <c r="H41">
        <v>33.5323479549971</v>
      </c>
      <c r="I41">
        <v>4.2673159423181302</v>
      </c>
      <c r="J41">
        <v>256.41424492410698</v>
      </c>
      <c r="K41">
        <v>125.679246165254</v>
      </c>
      <c r="L41">
        <v>35.405405072295501</v>
      </c>
      <c r="M41">
        <v>63.899809272015801</v>
      </c>
      <c r="N41">
        <v>9.4643803517561693</v>
      </c>
      <c r="O41">
        <v>15.8785070355207</v>
      </c>
      <c r="P41">
        <v>144.39551441555699</v>
      </c>
      <c r="Q41">
        <v>34.997953809234801</v>
      </c>
      <c r="R41">
        <v>469.10716615005202</v>
      </c>
      <c r="S41">
        <v>58.224737458260201</v>
      </c>
      <c r="T41">
        <v>53.840776059290398</v>
      </c>
      <c r="U41">
        <v>5.5053801144951002</v>
      </c>
      <c r="V41">
        <v>4.5592924923280496</v>
      </c>
      <c r="W41">
        <v>19.286995193491101</v>
      </c>
      <c r="X41">
        <v>4.8256215276640999</v>
      </c>
      <c r="Y41">
        <v>8.9714739802110604</v>
      </c>
      <c r="Z41">
        <v>29.027801867347701</v>
      </c>
      <c r="AA41">
        <f t="shared" si="0"/>
        <v>4.2673159423181302</v>
      </c>
      <c r="AB41" t="str">
        <f t="shared" si="1"/>
        <v xml:space="preserve"> core01_arw</v>
      </c>
      <c r="AC41">
        <v>0</v>
      </c>
      <c r="AD41">
        <v>0</v>
      </c>
      <c r="AE41">
        <v>23.4025934504775</v>
      </c>
      <c r="AF41">
        <f t="shared" si="2"/>
        <v>0</v>
      </c>
      <c r="AH41">
        <f t="shared" si="3"/>
        <v>4.2673159423181302</v>
      </c>
    </row>
    <row r="42" spans="1:34" x14ac:dyDescent="0.3">
      <c r="A42">
        <v>1</v>
      </c>
      <c r="B42">
        <v>41</v>
      </c>
      <c r="C42">
        <v>32.263761800522097</v>
      </c>
      <c r="D42">
        <v>48.971978594906602</v>
      </c>
      <c r="E42">
        <v>41.5625422932115</v>
      </c>
      <c r="F42">
        <v>55.566167389278597</v>
      </c>
      <c r="G42">
        <v>97.073339972071295</v>
      </c>
      <c r="H42">
        <v>116.94348261019</v>
      </c>
      <c r="I42">
        <v>66.725939796054305</v>
      </c>
      <c r="J42">
        <v>303.85949055443302</v>
      </c>
      <c r="K42">
        <v>80.996244768919098</v>
      </c>
      <c r="L42">
        <v>79.288381215871297</v>
      </c>
      <c r="M42">
        <v>238.50363728882601</v>
      </c>
      <c r="N42">
        <v>51.794473140641799</v>
      </c>
      <c r="O42">
        <v>62.576120312251099</v>
      </c>
      <c r="P42">
        <v>114.59373437641899</v>
      </c>
      <c r="Q42">
        <v>29.787905866936999</v>
      </c>
      <c r="R42">
        <v>274.246300491608</v>
      </c>
      <c r="S42">
        <v>40.463538113549397</v>
      </c>
      <c r="T42">
        <v>39.755273497151698</v>
      </c>
      <c r="U42">
        <v>11.6377048210806</v>
      </c>
      <c r="V42">
        <v>17.612086174757401</v>
      </c>
      <c r="W42">
        <v>20.124838249867501</v>
      </c>
      <c r="X42">
        <v>9.5872857565154099</v>
      </c>
      <c r="Y42">
        <v>11.563654925427899</v>
      </c>
      <c r="Z42">
        <v>17.1033127578158</v>
      </c>
      <c r="AA42">
        <f t="shared" si="0"/>
        <v>9.5872857565154099</v>
      </c>
      <c r="AB42" t="str">
        <f t="shared" si="1"/>
        <v xml:space="preserve"> s_phys_rad08_arw</v>
      </c>
      <c r="AC42">
        <v>0</v>
      </c>
      <c r="AD42">
        <v>0</v>
      </c>
      <c r="AE42">
        <v>20.086900238660899</v>
      </c>
      <c r="AF42">
        <f t="shared" si="2"/>
        <v>0</v>
      </c>
      <c r="AH42">
        <f t="shared" si="3"/>
        <v>9.5872857565154099</v>
      </c>
    </row>
    <row r="43" spans="1:34" x14ac:dyDescent="0.3">
      <c r="A43">
        <v>1</v>
      </c>
      <c r="B43">
        <v>42</v>
      </c>
      <c r="C43">
        <v>43.887560524025403</v>
      </c>
      <c r="D43">
        <v>88.599326323623899</v>
      </c>
      <c r="E43">
        <v>51.706080396796601</v>
      </c>
      <c r="F43">
        <v>126.90514830638899</v>
      </c>
      <c r="G43">
        <v>73.888175644009493</v>
      </c>
      <c r="H43">
        <v>101.948960882394</v>
      </c>
      <c r="I43">
        <v>21.000509201415799</v>
      </c>
      <c r="J43">
        <v>573.31582919015898</v>
      </c>
      <c r="K43">
        <v>58.162154343840001</v>
      </c>
      <c r="L43">
        <v>47.820301651077003</v>
      </c>
      <c r="M43">
        <v>185.48055828037599</v>
      </c>
      <c r="N43">
        <v>18.288881063993902</v>
      </c>
      <c r="O43">
        <v>19.727861240250601</v>
      </c>
      <c r="P43">
        <v>45.884967127952997</v>
      </c>
      <c r="Q43">
        <v>9.0281496985355005</v>
      </c>
      <c r="R43">
        <v>147.01976199364</v>
      </c>
      <c r="S43">
        <v>34.756365574044999</v>
      </c>
      <c r="T43">
        <v>25.654231294921502</v>
      </c>
      <c r="U43">
        <v>16.048564196226899</v>
      </c>
      <c r="V43">
        <v>12.518787963829899</v>
      </c>
      <c r="W43">
        <v>16.397980058531601</v>
      </c>
      <c r="X43">
        <v>10.402036731528201</v>
      </c>
      <c r="Y43">
        <v>8.0388149864714897</v>
      </c>
      <c r="Z43">
        <v>8.9854202290548599</v>
      </c>
      <c r="AA43">
        <f t="shared" si="0"/>
        <v>8.0388149864714897</v>
      </c>
      <c r="AB43" t="str">
        <f t="shared" si="1"/>
        <v xml:space="preserve"> s_phys_rad09_arw</v>
      </c>
      <c r="AC43">
        <v>0</v>
      </c>
      <c r="AD43">
        <v>0</v>
      </c>
      <c r="AE43">
        <v>16.2961454175136</v>
      </c>
      <c r="AF43">
        <f t="shared" si="2"/>
        <v>0</v>
      </c>
      <c r="AH43">
        <f t="shared" si="3"/>
        <v>8.0388149864714897</v>
      </c>
    </row>
    <row r="44" spans="1:34" x14ac:dyDescent="0.3">
      <c r="A44">
        <v>1</v>
      </c>
      <c r="B44">
        <v>43</v>
      </c>
      <c r="C44">
        <v>121.774869123312</v>
      </c>
      <c r="D44">
        <v>130.467189361923</v>
      </c>
      <c r="E44">
        <v>66.444882390093298</v>
      </c>
      <c r="F44">
        <v>129.68413951469401</v>
      </c>
      <c r="G44">
        <v>65.875897368966903</v>
      </c>
      <c r="H44">
        <v>43.262738971698603</v>
      </c>
      <c r="I44">
        <v>12.1539495466837</v>
      </c>
      <c r="J44">
        <v>69.394508518325793</v>
      </c>
      <c r="K44">
        <v>40.092742420438903</v>
      </c>
      <c r="L44">
        <v>16.614670193085299</v>
      </c>
      <c r="M44">
        <v>140.46700235286499</v>
      </c>
      <c r="N44">
        <v>5.4576889628398702</v>
      </c>
      <c r="O44">
        <v>4.4555316048155698</v>
      </c>
      <c r="P44">
        <v>9.9171400283118807</v>
      </c>
      <c r="Q44">
        <v>6.3530934245608099</v>
      </c>
      <c r="R44">
        <v>27.905338964225699</v>
      </c>
      <c r="S44">
        <v>23.971220266012001</v>
      </c>
      <c r="T44">
        <v>13.2837142321748</v>
      </c>
      <c r="U44">
        <v>26.869210859039001</v>
      </c>
      <c r="V44">
        <v>14.721682298144399</v>
      </c>
      <c r="W44">
        <v>11.4426555860944</v>
      </c>
      <c r="X44">
        <v>6.5295701587725699</v>
      </c>
      <c r="Y44">
        <v>2.6295923177651899</v>
      </c>
      <c r="Z44">
        <v>3.7377405129640202</v>
      </c>
      <c r="AA44">
        <f t="shared" si="0"/>
        <v>2.6295923177651899</v>
      </c>
      <c r="AB44" t="str">
        <f t="shared" si="1"/>
        <v xml:space="preserve"> s_phys_rad09_arw</v>
      </c>
      <c r="AC44">
        <v>0</v>
      </c>
      <c r="AD44">
        <v>0</v>
      </c>
      <c r="AE44">
        <v>12.994719856181</v>
      </c>
      <c r="AF44">
        <f t="shared" si="2"/>
        <v>0</v>
      </c>
      <c r="AH44">
        <f t="shared" si="3"/>
        <v>2.6295923177651899</v>
      </c>
    </row>
    <row r="45" spans="1:34" x14ac:dyDescent="0.3">
      <c r="A45">
        <v>1</v>
      </c>
      <c r="B45">
        <v>44</v>
      </c>
      <c r="C45">
        <v>79.656531564168205</v>
      </c>
      <c r="D45">
        <v>87.135039474178598</v>
      </c>
      <c r="E45">
        <v>100.851504905314</v>
      </c>
      <c r="F45">
        <v>170.97945783046501</v>
      </c>
      <c r="G45">
        <v>91.620688279631096</v>
      </c>
      <c r="H45">
        <v>50.972965669722001</v>
      </c>
      <c r="I45">
        <v>19.254401214938699</v>
      </c>
      <c r="J45">
        <v>60.161106622135797</v>
      </c>
      <c r="K45">
        <v>17.6687225489115</v>
      </c>
      <c r="L45">
        <v>27.381349149557899</v>
      </c>
      <c r="M45">
        <v>68.827858186202405</v>
      </c>
      <c r="N45">
        <v>5.4236471572483502</v>
      </c>
      <c r="O45">
        <v>2.73774866284058</v>
      </c>
      <c r="P45">
        <v>18.6469983341823</v>
      </c>
      <c r="Q45">
        <v>11.1806019236443</v>
      </c>
      <c r="R45">
        <v>6.2310415587002703</v>
      </c>
      <c r="S45">
        <v>23.652579801154801</v>
      </c>
      <c r="T45">
        <v>19.3280462643235</v>
      </c>
      <c r="U45">
        <v>8.2592413420103501</v>
      </c>
      <c r="V45">
        <v>8.3270686087351997</v>
      </c>
      <c r="W45">
        <v>5.5087563833660296</v>
      </c>
      <c r="X45">
        <v>2.4786300805100199</v>
      </c>
      <c r="Y45">
        <v>22.3844864666357</v>
      </c>
      <c r="Z45">
        <v>4.3995074834582502</v>
      </c>
      <c r="AA45">
        <f t="shared" si="0"/>
        <v>2.4786300805100199</v>
      </c>
      <c r="AB45" t="str">
        <f t="shared" si="1"/>
        <v xml:space="preserve"> s_phys_rad08_arw</v>
      </c>
      <c r="AC45">
        <v>0</v>
      </c>
      <c r="AD45">
        <v>0</v>
      </c>
      <c r="AE45">
        <v>9.1235560001866407</v>
      </c>
      <c r="AF45">
        <f t="shared" si="2"/>
        <v>0</v>
      </c>
      <c r="AH45">
        <f t="shared" si="3"/>
        <v>2.4786300805100199</v>
      </c>
    </row>
    <row r="46" spans="1:34" x14ac:dyDescent="0.3">
      <c r="A46">
        <v>1</v>
      </c>
      <c r="B46">
        <v>45</v>
      </c>
      <c r="C46">
        <v>149.82462664728999</v>
      </c>
      <c r="D46">
        <v>1241.63929276313</v>
      </c>
      <c r="E46">
        <v>134.909969979983</v>
      </c>
      <c r="F46">
        <v>312.48465295648202</v>
      </c>
      <c r="G46">
        <v>135.76391886899299</v>
      </c>
      <c r="H46">
        <v>59.139103761808897</v>
      </c>
      <c r="I46">
        <v>21.395507493056002</v>
      </c>
      <c r="J46">
        <v>49.145681079317598</v>
      </c>
      <c r="K46">
        <v>7.8244369743032403</v>
      </c>
      <c r="L46">
        <v>83.601640982698399</v>
      </c>
      <c r="M46">
        <v>33.976035902161897</v>
      </c>
      <c r="N46">
        <v>257.410146135177</v>
      </c>
      <c r="O46">
        <v>35.348631957262498</v>
      </c>
      <c r="P46">
        <v>19.0754438636103</v>
      </c>
      <c r="Q46">
        <v>12.667029874178599</v>
      </c>
      <c r="R46">
        <v>9.58346948499298</v>
      </c>
      <c r="S46">
        <v>19.146182441503399</v>
      </c>
      <c r="T46">
        <v>58.4903838250357</v>
      </c>
      <c r="U46">
        <v>4.3397430747023504</v>
      </c>
      <c r="V46">
        <v>3.5563523459386701</v>
      </c>
      <c r="W46">
        <v>55.820473487929704</v>
      </c>
      <c r="X46">
        <v>9.9118679029495098</v>
      </c>
      <c r="Y46">
        <v>4.2736710116731702</v>
      </c>
      <c r="Z46">
        <v>11.1738612744766</v>
      </c>
      <c r="AA46">
        <f t="shared" si="0"/>
        <v>3.5563523459386701</v>
      </c>
      <c r="AB46" t="str">
        <f t="shared" si="1"/>
        <v xml:space="preserve"> s_phys_rad06_arw</v>
      </c>
      <c r="AC46">
        <v>0</v>
      </c>
      <c r="AD46">
        <v>0</v>
      </c>
      <c r="AE46">
        <v>42.718171000414898</v>
      </c>
      <c r="AF46">
        <f t="shared" si="2"/>
        <v>0</v>
      </c>
      <c r="AH46">
        <f t="shared" si="3"/>
        <v>3.5563523459386701</v>
      </c>
    </row>
    <row r="47" spans="1:34" x14ac:dyDescent="0.3">
      <c r="A47">
        <v>1</v>
      </c>
      <c r="B47">
        <v>46</v>
      </c>
      <c r="C47">
        <v>51.502624326338903</v>
      </c>
      <c r="D47">
        <v>443.32307632244903</v>
      </c>
      <c r="E47">
        <v>168.60680961930299</v>
      </c>
      <c r="F47">
        <v>174.506482687606</v>
      </c>
      <c r="G47">
        <v>184.090082115613</v>
      </c>
      <c r="H47">
        <v>103.741731598233</v>
      </c>
      <c r="I47">
        <v>1255.59494530149</v>
      </c>
      <c r="J47">
        <v>90.997118773068806</v>
      </c>
      <c r="K47">
        <v>83.302779815561905</v>
      </c>
      <c r="L47">
        <v>413.05602929061899</v>
      </c>
      <c r="M47">
        <v>35.936592379843098</v>
      </c>
      <c r="N47">
        <v>41.194666169703702</v>
      </c>
      <c r="O47">
        <v>52.393433510316903</v>
      </c>
      <c r="P47">
        <v>66.621278820408904</v>
      </c>
      <c r="Q47">
        <v>16.419985817435698</v>
      </c>
      <c r="R47">
        <v>50.2069726648268</v>
      </c>
      <c r="S47">
        <v>40.010288390404398</v>
      </c>
      <c r="T47">
        <v>237.865245464737</v>
      </c>
      <c r="U47">
        <v>6.3269102486340696</v>
      </c>
      <c r="V47">
        <v>9.4059943383029605</v>
      </c>
      <c r="W47">
        <v>115.417299938094</v>
      </c>
      <c r="X47">
        <v>44.944094323763302</v>
      </c>
      <c r="Y47">
        <v>12.6579705620608</v>
      </c>
      <c r="Z47">
        <v>2.94797314341512</v>
      </c>
      <c r="AA47">
        <f t="shared" si="0"/>
        <v>2.94797314341512</v>
      </c>
      <c r="AB47" t="str">
        <f t="shared" si="1"/>
        <v xml:space="preserve"> s_phys_rad10_arw</v>
      </c>
      <c r="AC47">
        <v>0</v>
      </c>
      <c r="AD47">
        <v>0</v>
      </c>
      <c r="AE47">
        <v>24.781129739456802</v>
      </c>
      <c r="AF47">
        <f t="shared" si="2"/>
        <v>0</v>
      </c>
      <c r="AH47">
        <f t="shared" si="3"/>
        <v>2.94797314341512</v>
      </c>
    </row>
    <row r="48" spans="1:34" x14ac:dyDescent="0.3">
      <c r="A48">
        <v>1</v>
      </c>
      <c r="B48">
        <v>47</v>
      </c>
      <c r="C48">
        <v>228.47373116691799</v>
      </c>
      <c r="D48">
        <v>515.52154820789599</v>
      </c>
      <c r="E48">
        <v>485.466802847184</v>
      </c>
      <c r="F48">
        <v>429.24468546506199</v>
      </c>
      <c r="G48">
        <v>388.92912807691101</v>
      </c>
      <c r="H48">
        <v>294.03241034507198</v>
      </c>
      <c r="I48">
        <v>36.710531881759302</v>
      </c>
      <c r="J48">
        <v>109.50986256954199</v>
      </c>
      <c r="K48">
        <v>27.287001827793301</v>
      </c>
      <c r="L48">
        <v>24.713177574592301</v>
      </c>
      <c r="M48">
        <v>39.321711957263503</v>
      </c>
      <c r="N48">
        <v>405.41184820706297</v>
      </c>
      <c r="O48">
        <v>131.69618603690299</v>
      </c>
      <c r="P48">
        <v>118.84431780695201</v>
      </c>
      <c r="Q48">
        <v>16.1181631177894</v>
      </c>
      <c r="R48">
        <v>94.733821178077605</v>
      </c>
      <c r="S48">
        <v>13.8715214764969</v>
      </c>
      <c r="T48">
        <v>23.355934459557901</v>
      </c>
      <c r="U48">
        <v>18.086619745051401</v>
      </c>
      <c r="V48">
        <v>27.0469378850607</v>
      </c>
      <c r="W48">
        <v>367.051756114402</v>
      </c>
      <c r="X48">
        <v>179.90984432024001</v>
      </c>
      <c r="Y48">
        <v>42.078841550712802</v>
      </c>
      <c r="Z48">
        <v>18.2958026123252</v>
      </c>
      <c r="AA48">
        <f t="shared" si="0"/>
        <v>13.8715214764969</v>
      </c>
      <c r="AB48" t="str">
        <f t="shared" si="1"/>
        <v xml:space="preserve"> s_phys_rad03_arw</v>
      </c>
      <c r="AC48">
        <v>0</v>
      </c>
      <c r="AD48">
        <v>0</v>
      </c>
      <c r="AE48">
        <v>55.191545790047499</v>
      </c>
      <c r="AF48">
        <f t="shared" si="2"/>
        <v>0</v>
      </c>
      <c r="AH48">
        <f t="shared" si="3"/>
        <v>13.8715214764969</v>
      </c>
    </row>
    <row r="49" spans="1:34" x14ac:dyDescent="0.3">
      <c r="A49">
        <v>1</v>
      </c>
      <c r="B49">
        <v>48</v>
      </c>
      <c r="C49">
        <v>431.848507388104</v>
      </c>
      <c r="D49">
        <v>532.50665097567799</v>
      </c>
      <c r="E49">
        <v>702.19306461969495</v>
      </c>
      <c r="F49">
        <v>700.24364807305903</v>
      </c>
      <c r="G49">
        <v>570.64922091713504</v>
      </c>
      <c r="H49">
        <v>501.00252827039998</v>
      </c>
      <c r="I49">
        <v>32.148988895129598</v>
      </c>
      <c r="J49">
        <v>103.713379079075</v>
      </c>
      <c r="K49">
        <v>188.57149395741999</v>
      </c>
      <c r="L49">
        <v>123.272868061062</v>
      </c>
      <c r="M49">
        <v>26.8987162797781</v>
      </c>
      <c r="N49">
        <v>178.18674660778399</v>
      </c>
      <c r="O49">
        <v>310.766176838256</v>
      </c>
      <c r="P49">
        <v>314.735100256284</v>
      </c>
      <c r="Q49">
        <v>49.372484113116997</v>
      </c>
      <c r="R49">
        <v>141.251570787726</v>
      </c>
      <c r="S49">
        <v>94.037420521478197</v>
      </c>
      <c r="T49">
        <v>38.696147054648698</v>
      </c>
      <c r="U49">
        <v>15.307687913097499</v>
      </c>
      <c r="V49">
        <v>55.749378733459103</v>
      </c>
      <c r="W49">
        <v>134.98099403249299</v>
      </c>
      <c r="X49">
        <v>152.57100123111999</v>
      </c>
      <c r="Y49">
        <v>252.06141778013799</v>
      </c>
      <c r="Z49">
        <v>43.211992572471502</v>
      </c>
      <c r="AA49">
        <f t="shared" si="0"/>
        <v>15.307687913097499</v>
      </c>
      <c r="AB49" t="str">
        <f t="shared" si="1"/>
        <v xml:space="preserve"> s_phys_rad05_arw</v>
      </c>
      <c r="AC49">
        <v>0</v>
      </c>
      <c r="AD49">
        <v>1.0458949771770001E-4</v>
      </c>
      <c r="AE49">
        <v>75.258709497726201</v>
      </c>
      <c r="AF49">
        <f t="shared" si="2"/>
        <v>0</v>
      </c>
      <c r="AH49">
        <f t="shared" si="3"/>
        <v>15.307687913097499</v>
      </c>
    </row>
    <row r="50" spans="1:34" x14ac:dyDescent="0.3">
      <c r="A50">
        <v>1</v>
      </c>
      <c r="B50">
        <v>49</v>
      </c>
      <c r="C50">
        <v>448.457987627232</v>
      </c>
      <c r="D50">
        <v>454.97155588747103</v>
      </c>
      <c r="E50">
        <v>711.01022027347301</v>
      </c>
      <c r="F50">
        <v>1590.3519107417701</v>
      </c>
      <c r="G50">
        <v>955.57330086881996</v>
      </c>
      <c r="H50">
        <v>447.825710144769</v>
      </c>
      <c r="I50">
        <v>403.18471779900898</v>
      </c>
      <c r="J50">
        <v>295.97967835647</v>
      </c>
      <c r="K50">
        <v>234.960874402526</v>
      </c>
      <c r="L50">
        <v>289.67480329960802</v>
      </c>
      <c r="M50">
        <v>60.265861501350798</v>
      </c>
      <c r="N50">
        <v>316.69170076485</v>
      </c>
      <c r="O50">
        <v>923.53873768239896</v>
      </c>
      <c r="P50">
        <v>889.60118405196897</v>
      </c>
      <c r="Q50">
        <v>173.809462247216</v>
      </c>
      <c r="R50">
        <v>683.24734418315404</v>
      </c>
      <c r="S50">
        <v>209.22083627911701</v>
      </c>
      <c r="T50">
        <v>347.76279032313499</v>
      </c>
      <c r="U50">
        <v>329.28962682315603</v>
      </c>
      <c r="V50">
        <v>303.29052353587701</v>
      </c>
      <c r="W50">
        <v>479.24576158793502</v>
      </c>
      <c r="X50">
        <v>709.74676235025299</v>
      </c>
      <c r="Y50">
        <v>1348.0432732915699</v>
      </c>
      <c r="Z50">
        <v>235.75665420089399</v>
      </c>
      <c r="AA50">
        <f t="shared" si="0"/>
        <v>60.265861501350798</v>
      </c>
      <c r="AB50" t="str">
        <f t="shared" si="1"/>
        <v xml:space="preserve"> core06_arw</v>
      </c>
      <c r="AC50">
        <v>0</v>
      </c>
      <c r="AD50">
        <v>0.13104583860273999</v>
      </c>
      <c r="AE50">
        <v>396.44373867048802</v>
      </c>
      <c r="AF50">
        <f t="shared" si="2"/>
        <v>0</v>
      </c>
      <c r="AH50">
        <f t="shared" si="3"/>
        <v>60.265861501350798</v>
      </c>
    </row>
    <row r="51" spans="1:34" x14ac:dyDescent="0.3">
      <c r="A51">
        <v>1</v>
      </c>
      <c r="B51">
        <v>50</v>
      </c>
      <c r="C51">
        <v>2705.8950952811601</v>
      </c>
      <c r="D51">
        <v>3229.1923448441398</v>
      </c>
      <c r="E51">
        <v>2370.7005996821499</v>
      </c>
      <c r="F51">
        <v>3599.36749999218</v>
      </c>
      <c r="G51">
        <v>2399.0939400809898</v>
      </c>
      <c r="H51">
        <v>3194.0482985285798</v>
      </c>
      <c r="I51">
        <v>2788.5963016064702</v>
      </c>
      <c r="J51">
        <v>398.75466141475999</v>
      </c>
      <c r="K51">
        <v>3024.51018623952</v>
      </c>
      <c r="L51">
        <v>2417.6498781530199</v>
      </c>
      <c r="M51">
        <v>91.532067468182902</v>
      </c>
      <c r="N51">
        <v>3237.7476945143999</v>
      </c>
      <c r="O51">
        <v>1326.4547736981699</v>
      </c>
      <c r="P51">
        <v>4491.1767722947598</v>
      </c>
      <c r="Q51">
        <v>1204.91615199288</v>
      </c>
      <c r="R51">
        <v>1533.9854845032401</v>
      </c>
      <c r="S51">
        <v>2809.8565562438698</v>
      </c>
      <c r="T51">
        <v>2526.1350716064198</v>
      </c>
      <c r="U51">
        <v>1605.18335401286</v>
      </c>
      <c r="V51">
        <v>1213.5233550835901</v>
      </c>
      <c r="W51">
        <v>2890.1080948642698</v>
      </c>
      <c r="X51">
        <v>1158.2250788742799</v>
      </c>
      <c r="Y51">
        <v>2848.7202272833501</v>
      </c>
      <c r="Z51">
        <v>1230.2846283143799</v>
      </c>
      <c r="AA51">
        <f t="shared" si="0"/>
        <v>91.532067468182902</v>
      </c>
      <c r="AB51" t="str">
        <f t="shared" si="1"/>
        <v xml:space="preserve"> core06_arw</v>
      </c>
      <c r="AC51">
        <v>21.474560300867999</v>
      </c>
      <c r="AD51">
        <v>32.531206039763198</v>
      </c>
      <c r="AE51">
        <v>2293.0195028996</v>
      </c>
      <c r="AF51">
        <f t="shared" si="2"/>
        <v>21.474560300867999</v>
      </c>
      <c r="AH51">
        <f t="shared" si="3"/>
        <v>70.057507167314895</v>
      </c>
    </row>
    <row r="52" spans="1:34" x14ac:dyDescent="0.3">
      <c r="A52">
        <v>1</v>
      </c>
      <c r="B52">
        <v>51</v>
      </c>
      <c r="C52">
        <v>323.23324911483502</v>
      </c>
      <c r="D52">
        <v>1284.2012303373599</v>
      </c>
      <c r="E52">
        <v>699.45752789810797</v>
      </c>
      <c r="F52">
        <v>413.75955175278602</v>
      </c>
      <c r="G52">
        <v>876.63044285111005</v>
      </c>
      <c r="H52">
        <v>629.16555849791996</v>
      </c>
      <c r="I52">
        <v>225.47589486831299</v>
      </c>
      <c r="J52">
        <v>590.18793616948801</v>
      </c>
      <c r="K52">
        <v>734.10446577218602</v>
      </c>
      <c r="L52">
        <v>696.338878229079</v>
      </c>
      <c r="M52">
        <v>66.057491531998096</v>
      </c>
      <c r="N52">
        <v>2460.1584772801298</v>
      </c>
      <c r="O52">
        <v>203.85179461232701</v>
      </c>
      <c r="P52">
        <v>491.88084600507301</v>
      </c>
      <c r="Q52">
        <v>249.355285352713</v>
      </c>
      <c r="R52">
        <v>139.229980607626</v>
      </c>
      <c r="S52">
        <v>443.45300389857101</v>
      </c>
      <c r="T52">
        <v>590.84095434671099</v>
      </c>
      <c r="U52">
        <v>128.04144023192899</v>
      </c>
      <c r="V52">
        <v>162.473234975282</v>
      </c>
      <c r="W52">
        <v>1231.2889723104499</v>
      </c>
      <c r="X52">
        <v>230.84017739552999</v>
      </c>
      <c r="Y52">
        <v>274.543029414334</v>
      </c>
      <c r="Z52">
        <v>220.31746980210099</v>
      </c>
      <c r="AA52">
        <f t="shared" si="0"/>
        <v>66.057491531998096</v>
      </c>
      <c r="AB52" t="str">
        <f t="shared" si="1"/>
        <v xml:space="preserve"> core06_arw</v>
      </c>
      <c r="AC52">
        <v>257.30241455979598</v>
      </c>
      <c r="AD52">
        <v>293.49311999481</v>
      </c>
      <c r="AE52">
        <v>411.82045207318498</v>
      </c>
      <c r="AF52">
        <f t="shared" si="2"/>
        <v>257.30241455979598</v>
      </c>
      <c r="AH52">
        <f t="shared" si="3"/>
        <v>-191.24492302779788</v>
      </c>
    </row>
    <row r="53" spans="1:34" x14ac:dyDescent="0.3">
      <c r="A53">
        <v>1</v>
      </c>
      <c r="B53">
        <v>52</v>
      </c>
      <c r="C53">
        <v>528.30841686777296</v>
      </c>
      <c r="D53">
        <v>957.53527350171203</v>
      </c>
      <c r="E53">
        <v>862.48733324032003</v>
      </c>
      <c r="F53">
        <v>943.59133103266595</v>
      </c>
      <c r="G53">
        <v>714.42244738903105</v>
      </c>
      <c r="H53">
        <v>697.32586834755102</v>
      </c>
      <c r="I53">
        <v>436.788469017517</v>
      </c>
      <c r="J53">
        <v>358.99350969063403</v>
      </c>
      <c r="K53">
        <v>830.63979357280095</v>
      </c>
      <c r="L53">
        <v>900.43111896468702</v>
      </c>
      <c r="M53">
        <v>503.491747698013</v>
      </c>
      <c r="N53">
        <v>528.07882934274096</v>
      </c>
      <c r="O53">
        <v>573.63687701076697</v>
      </c>
      <c r="P53">
        <v>945.507200748184</v>
      </c>
      <c r="Q53">
        <v>516.51740854818502</v>
      </c>
      <c r="R53">
        <v>509.43337804532001</v>
      </c>
      <c r="S53">
        <v>778.65841890608999</v>
      </c>
      <c r="T53">
        <v>733.59162118079405</v>
      </c>
      <c r="U53">
        <v>512.27395014777005</v>
      </c>
      <c r="V53">
        <v>508.96353831422198</v>
      </c>
      <c r="W53">
        <v>648.18495302909696</v>
      </c>
      <c r="X53">
        <v>599.80549625135404</v>
      </c>
      <c r="Y53">
        <v>753.47528161181197</v>
      </c>
      <c r="Z53">
        <v>535.16031865849902</v>
      </c>
      <c r="AA53">
        <f t="shared" si="0"/>
        <v>358.99350969063403</v>
      </c>
      <c r="AB53" t="str">
        <f t="shared" si="1"/>
        <v xml:space="preserve"> core03_arw</v>
      </c>
      <c r="AC53">
        <v>506.54155883847199</v>
      </c>
      <c r="AD53">
        <v>576.39767374804296</v>
      </c>
      <c r="AE53">
        <v>419.70732336728997</v>
      </c>
      <c r="AF53">
        <f t="shared" si="2"/>
        <v>419.70732336728997</v>
      </c>
      <c r="AH53">
        <f t="shared" si="3"/>
        <v>-60.713813676655946</v>
      </c>
    </row>
    <row r="54" spans="1:34" x14ac:dyDescent="0.3">
      <c r="A54">
        <v>1</v>
      </c>
      <c r="B54">
        <v>53</v>
      </c>
      <c r="C54">
        <v>943.23012391815905</v>
      </c>
      <c r="D54">
        <v>838.56468643351104</v>
      </c>
      <c r="E54">
        <v>784.21757185107697</v>
      </c>
      <c r="F54">
        <v>779.60237728387301</v>
      </c>
      <c r="G54">
        <v>702.03162321935304</v>
      </c>
      <c r="H54">
        <v>1049.8240805011001</v>
      </c>
      <c r="I54">
        <v>750.14776322179796</v>
      </c>
      <c r="J54">
        <v>869.83354729511302</v>
      </c>
      <c r="K54">
        <v>788.45037890789297</v>
      </c>
      <c r="L54">
        <v>1019.2019099929699</v>
      </c>
      <c r="M54">
        <v>706.45028133620201</v>
      </c>
      <c r="N54">
        <v>1020.25964015702</v>
      </c>
      <c r="O54">
        <v>647.47640883664599</v>
      </c>
      <c r="P54">
        <v>1009.90263557104</v>
      </c>
      <c r="Q54">
        <v>711.46215640749301</v>
      </c>
      <c r="R54">
        <v>883.71680984351497</v>
      </c>
      <c r="S54">
        <v>801.53032797684295</v>
      </c>
      <c r="T54">
        <v>908.52767339984302</v>
      </c>
      <c r="U54">
        <v>827.61851115112199</v>
      </c>
      <c r="V54">
        <v>805.67611358411204</v>
      </c>
      <c r="W54">
        <v>900.87516708291298</v>
      </c>
      <c r="X54">
        <v>723.70896544582502</v>
      </c>
      <c r="Y54">
        <v>808.95619988558894</v>
      </c>
      <c r="Z54">
        <v>619.34252773943001</v>
      </c>
      <c r="AA54">
        <f t="shared" si="0"/>
        <v>619.34252773943001</v>
      </c>
      <c r="AB54" t="str">
        <f t="shared" si="1"/>
        <v xml:space="preserve"> s_phys_rad10_arw</v>
      </c>
      <c r="AC54">
        <v>589.17727474954302</v>
      </c>
      <c r="AD54">
        <v>647.44669129920896</v>
      </c>
      <c r="AE54">
        <v>753.44895867824596</v>
      </c>
      <c r="AF54">
        <f t="shared" si="2"/>
        <v>589.17727474954302</v>
      </c>
      <c r="AH54">
        <f t="shared" si="3"/>
        <v>30.165252989886994</v>
      </c>
    </row>
    <row r="55" spans="1:34" x14ac:dyDescent="0.3">
      <c r="A55">
        <v>1</v>
      </c>
      <c r="B55">
        <v>54</v>
      </c>
      <c r="C55">
        <v>627.18054285295898</v>
      </c>
      <c r="D55">
        <v>930.54758072868003</v>
      </c>
      <c r="E55">
        <v>492.72209882109598</v>
      </c>
      <c r="F55">
        <v>1386.6525159534301</v>
      </c>
      <c r="G55">
        <v>803.77492703699897</v>
      </c>
      <c r="H55">
        <v>1573.80193586528</v>
      </c>
      <c r="I55">
        <v>1096.85763281597</v>
      </c>
      <c r="J55">
        <v>659.32838555608998</v>
      </c>
      <c r="K55">
        <v>1739.8489589616599</v>
      </c>
      <c r="L55">
        <v>1146.3532323561201</v>
      </c>
      <c r="M55">
        <v>278.55380988239898</v>
      </c>
      <c r="N55">
        <v>1306.0027054591601</v>
      </c>
      <c r="O55">
        <v>731.61847981034396</v>
      </c>
      <c r="P55">
        <v>1705.03247280904</v>
      </c>
      <c r="Q55">
        <v>748.15105426644902</v>
      </c>
      <c r="R55">
        <v>911.97309901845904</v>
      </c>
      <c r="S55">
        <v>1653.4191644387399</v>
      </c>
      <c r="T55">
        <v>836.14089721768698</v>
      </c>
      <c r="U55">
        <v>931.99413445936796</v>
      </c>
      <c r="V55">
        <v>456.22171145178902</v>
      </c>
      <c r="W55">
        <v>1028.25836571684</v>
      </c>
      <c r="X55">
        <v>537.43675596917103</v>
      </c>
      <c r="Y55">
        <v>1300.7376368814701</v>
      </c>
      <c r="Z55">
        <v>444.73537075433899</v>
      </c>
      <c r="AA55">
        <f t="shared" si="0"/>
        <v>278.55380988239898</v>
      </c>
      <c r="AB55" t="str">
        <f t="shared" si="1"/>
        <v xml:space="preserve"> core06_arw</v>
      </c>
      <c r="AC55">
        <v>293.07225204279598</v>
      </c>
      <c r="AD55">
        <v>302.966089464064</v>
      </c>
      <c r="AE55">
        <v>887.42293562126599</v>
      </c>
      <c r="AF55">
        <f t="shared" si="2"/>
        <v>293.07225204279598</v>
      </c>
      <c r="AH55">
        <f t="shared" si="3"/>
        <v>-14.518442160397001</v>
      </c>
    </row>
    <row r="56" spans="1:34" x14ac:dyDescent="0.3">
      <c r="A56">
        <v>1</v>
      </c>
      <c r="B56">
        <v>55</v>
      </c>
      <c r="C56">
        <v>2377.8389067947101</v>
      </c>
      <c r="D56">
        <v>3346.2174466104202</v>
      </c>
      <c r="E56">
        <v>2953.4044536207098</v>
      </c>
      <c r="F56">
        <v>3355.4653527243099</v>
      </c>
      <c r="G56">
        <v>3124.07750650758</v>
      </c>
      <c r="H56">
        <v>3424.0733637000199</v>
      </c>
      <c r="I56">
        <v>2287.9935897346099</v>
      </c>
      <c r="J56">
        <v>2561.4497145171499</v>
      </c>
      <c r="K56">
        <v>2863.9655491410199</v>
      </c>
      <c r="L56">
        <v>1807.39451513313</v>
      </c>
      <c r="M56">
        <v>1955.0181584834399</v>
      </c>
      <c r="N56">
        <v>2628.7502734189102</v>
      </c>
      <c r="O56">
        <v>2117.4821526205701</v>
      </c>
      <c r="P56">
        <v>3261.7714614403399</v>
      </c>
      <c r="Q56">
        <v>1753.2249142651301</v>
      </c>
      <c r="R56">
        <v>2202.9886366782098</v>
      </c>
      <c r="S56">
        <v>2425.3462708102802</v>
      </c>
      <c r="T56">
        <v>1543.4287371520099</v>
      </c>
      <c r="U56">
        <v>2414.1688424797399</v>
      </c>
      <c r="V56">
        <v>1250.7561979325401</v>
      </c>
      <c r="W56">
        <v>2288.1299496896199</v>
      </c>
      <c r="X56">
        <v>1984.74784292614</v>
      </c>
      <c r="Y56">
        <v>2320.7280466841999</v>
      </c>
      <c r="Z56">
        <v>1682.5421242869299</v>
      </c>
      <c r="AA56">
        <f t="shared" si="0"/>
        <v>1250.7561979325401</v>
      </c>
      <c r="AB56" t="str">
        <f t="shared" si="1"/>
        <v xml:space="preserve"> s_phys_rad06_arw</v>
      </c>
      <c r="AC56">
        <v>307.48947677131201</v>
      </c>
      <c r="AD56">
        <v>432.02096861931801</v>
      </c>
      <c r="AE56">
        <v>2369.9439093221799</v>
      </c>
      <c r="AF56">
        <f t="shared" si="2"/>
        <v>307.48947677131201</v>
      </c>
      <c r="AH56">
        <f t="shared" si="3"/>
        <v>943.26672116122813</v>
      </c>
    </row>
    <row r="57" spans="1:34" x14ac:dyDescent="0.3">
      <c r="A57">
        <v>1</v>
      </c>
      <c r="B57">
        <v>56</v>
      </c>
      <c r="C57">
        <v>2930.6969364527099</v>
      </c>
      <c r="D57">
        <v>2222.3796255365501</v>
      </c>
      <c r="E57">
        <v>2511.1432721637598</v>
      </c>
      <c r="F57">
        <v>1799.9218501553501</v>
      </c>
      <c r="G57">
        <v>1997.5749297585801</v>
      </c>
      <c r="H57">
        <v>2227.2167384428399</v>
      </c>
      <c r="I57">
        <v>1213.2433666279201</v>
      </c>
      <c r="J57">
        <v>1653.82369072401</v>
      </c>
      <c r="K57">
        <v>1863.17678531408</v>
      </c>
      <c r="L57">
        <v>1768.61165890084</v>
      </c>
      <c r="M57">
        <v>1611.17169786463</v>
      </c>
      <c r="N57">
        <v>1830.46143544917</v>
      </c>
      <c r="O57">
        <v>1220.2688228419099</v>
      </c>
      <c r="P57">
        <v>1689.14676686189</v>
      </c>
      <c r="Q57">
        <v>1318.3759706548001</v>
      </c>
      <c r="R57">
        <v>1379.33486386253</v>
      </c>
      <c r="S57">
        <v>1519.37434491964</v>
      </c>
      <c r="T57">
        <v>1697.02689037818</v>
      </c>
      <c r="U57">
        <v>953.63389201516895</v>
      </c>
      <c r="V57">
        <v>1263.06732467698</v>
      </c>
      <c r="W57">
        <v>1640.96370059385</v>
      </c>
      <c r="X57">
        <v>1111.25754590613</v>
      </c>
      <c r="Y57">
        <v>1382.71057468051</v>
      </c>
      <c r="Z57">
        <v>1174.22519134959</v>
      </c>
      <c r="AA57">
        <f t="shared" si="0"/>
        <v>953.63389201516895</v>
      </c>
      <c r="AB57" t="str">
        <f t="shared" si="1"/>
        <v xml:space="preserve"> s_phys_rad05_arw</v>
      </c>
      <c r="AC57">
        <v>315.48255409066098</v>
      </c>
      <c r="AD57">
        <v>307.81528874171801</v>
      </c>
      <c r="AE57">
        <v>1467.93192394379</v>
      </c>
      <c r="AF57">
        <f t="shared" si="2"/>
        <v>307.81528874171801</v>
      </c>
      <c r="AH57">
        <f t="shared" si="3"/>
        <v>645.81860327345089</v>
      </c>
    </row>
    <row r="58" spans="1:34" x14ac:dyDescent="0.3">
      <c r="A58">
        <v>1</v>
      </c>
      <c r="B58">
        <v>57</v>
      </c>
      <c r="C58">
        <v>1598.2273513698401</v>
      </c>
      <c r="D58">
        <v>1045.49477919946</v>
      </c>
      <c r="E58">
        <v>808.27140656258905</v>
      </c>
      <c r="F58">
        <v>1012.8081094988599</v>
      </c>
      <c r="G58">
        <v>1289.90051295955</v>
      </c>
      <c r="H58">
        <v>1005.79089940868</v>
      </c>
      <c r="I58">
        <v>667.52672855349601</v>
      </c>
      <c r="J58">
        <v>755.88885426364095</v>
      </c>
      <c r="K58">
        <v>699.80099552182196</v>
      </c>
      <c r="L58">
        <v>927.61798890132195</v>
      </c>
      <c r="M58">
        <v>791.419635844347</v>
      </c>
      <c r="N58">
        <v>1716.9824693339101</v>
      </c>
      <c r="O58">
        <v>1326.1191500012301</v>
      </c>
      <c r="P58">
        <v>1096.0923318772</v>
      </c>
      <c r="Q58">
        <v>1099.3956521653099</v>
      </c>
      <c r="R58">
        <v>963.04987755913498</v>
      </c>
      <c r="S58">
        <v>734.33166893441205</v>
      </c>
      <c r="T58">
        <v>839.88681777169597</v>
      </c>
      <c r="U58">
        <v>696.03124929847797</v>
      </c>
      <c r="V58">
        <v>568.23718639314598</v>
      </c>
      <c r="W58">
        <v>1096.0074208994499</v>
      </c>
      <c r="X58">
        <v>634.19918006884802</v>
      </c>
      <c r="Y58">
        <v>656.008739779179</v>
      </c>
      <c r="Z58">
        <v>903.789503516536</v>
      </c>
      <c r="AA58">
        <f t="shared" si="0"/>
        <v>568.23718639314598</v>
      </c>
      <c r="AB58" t="str">
        <f t="shared" si="1"/>
        <v xml:space="preserve"> s_phys_rad06_arw</v>
      </c>
      <c r="AC58">
        <v>724.31529624127802</v>
      </c>
      <c r="AD58">
        <v>850.04153235846502</v>
      </c>
      <c r="AE58">
        <v>591.52771138242804</v>
      </c>
      <c r="AF58">
        <f t="shared" si="2"/>
        <v>591.52771138242804</v>
      </c>
      <c r="AH58">
        <f t="shared" si="3"/>
        <v>-23.290524989282062</v>
      </c>
    </row>
    <row r="59" spans="1:34" x14ac:dyDescent="0.3">
      <c r="A59">
        <v>1</v>
      </c>
      <c r="B59">
        <v>58</v>
      </c>
      <c r="C59">
        <v>1277.2788262552499</v>
      </c>
      <c r="D59">
        <v>1269.0065405662799</v>
      </c>
      <c r="E59">
        <v>1200.4462503585901</v>
      </c>
      <c r="F59">
        <v>1233.3341801798799</v>
      </c>
      <c r="G59">
        <v>1047.05332560794</v>
      </c>
      <c r="H59">
        <v>1341.98489807697</v>
      </c>
      <c r="I59">
        <v>1027.97418904043</v>
      </c>
      <c r="J59">
        <v>1559.9793331964299</v>
      </c>
      <c r="K59">
        <v>643.91334820765996</v>
      </c>
      <c r="L59">
        <v>1007.87836567712</v>
      </c>
      <c r="M59">
        <v>708.88038483230696</v>
      </c>
      <c r="N59">
        <v>944.80999853586002</v>
      </c>
      <c r="O59">
        <v>588.42801882076697</v>
      </c>
      <c r="P59">
        <v>1054.6850714786799</v>
      </c>
      <c r="Q59">
        <v>1159.8271710331001</v>
      </c>
      <c r="R59">
        <v>1153.7300666389201</v>
      </c>
      <c r="S59">
        <v>597.72828275061499</v>
      </c>
      <c r="T59">
        <v>962.84384334463402</v>
      </c>
      <c r="U59">
        <v>859.88065063317504</v>
      </c>
      <c r="V59">
        <v>495.29826031055899</v>
      </c>
      <c r="W59">
        <v>642.76255335854705</v>
      </c>
      <c r="X59">
        <v>691.11426937470503</v>
      </c>
      <c r="Y59">
        <v>933.86790643359495</v>
      </c>
      <c r="Z59">
        <v>1355.4217547808901</v>
      </c>
      <c r="AA59">
        <f t="shared" si="0"/>
        <v>495.29826031055899</v>
      </c>
      <c r="AB59" t="str">
        <f t="shared" si="1"/>
        <v xml:space="preserve"> s_phys_rad06_arw</v>
      </c>
      <c r="AC59">
        <v>883.41062698350504</v>
      </c>
      <c r="AD59">
        <v>925.70471626077403</v>
      </c>
      <c r="AE59">
        <v>678.62316494502295</v>
      </c>
      <c r="AF59">
        <f t="shared" si="2"/>
        <v>678.62316494502295</v>
      </c>
      <c r="AH59">
        <f t="shared" si="3"/>
        <v>-183.32490463446396</v>
      </c>
    </row>
    <row r="60" spans="1:34" x14ac:dyDescent="0.3">
      <c r="A60">
        <v>1</v>
      </c>
      <c r="B60">
        <v>59</v>
      </c>
      <c r="C60">
        <v>1033.35027943093</v>
      </c>
      <c r="D60">
        <v>729.91967594615005</v>
      </c>
      <c r="E60">
        <v>1303.90178566741</v>
      </c>
      <c r="F60">
        <v>773.24334246514297</v>
      </c>
      <c r="G60">
        <v>452.23235178390303</v>
      </c>
      <c r="H60">
        <v>1538.0482870616599</v>
      </c>
      <c r="I60">
        <v>1041.4990158420601</v>
      </c>
      <c r="J60">
        <v>1732.0917296725299</v>
      </c>
      <c r="K60">
        <v>932.57603800798199</v>
      </c>
      <c r="L60">
        <v>812.91639586532301</v>
      </c>
      <c r="M60">
        <v>351.29407908474599</v>
      </c>
      <c r="N60">
        <v>1119.4289615692401</v>
      </c>
      <c r="O60">
        <v>589.53317690072902</v>
      </c>
      <c r="P60">
        <v>1405.58680509837</v>
      </c>
      <c r="Q60">
        <v>828.76993188700999</v>
      </c>
      <c r="R60">
        <v>902.56416207750306</v>
      </c>
      <c r="S60">
        <v>1062.78062960644</v>
      </c>
      <c r="T60">
        <v>794.12526299906403</v>
      </c>
      <c r="U60">
        <v>179.11464554859799</v>
      </c>
      <c r="V60">
        <v>351.464614150557</v>
      </c>
      <c r="W60">
        <v>959.56187919279</v>
      </c>
      <c r="X60">
        <v>623.470902822791</v>
      </c>
      <c r="Y60">
        <v>1087.27659774318</v>
      </c>
      <c r="Z60">
        <v>908.25235113008796</v>
      </c>
      <c r="AA60">
        <f t="shared" si="0"/>
        <v>179.11464554859799</v>
      </c>
      <c r="AB60" t="str">
        <f t="shared" si="1"/>
        <v xml:space="preserve"> s_phys_rad05_arw</v>
      </c>
      <c r="AC60">
        <v>275.19357631982899</v>
      </c>
      <c r="AD60">
        <v>296.76881765026798</v>
      </c>
      <c r="AE60">
        <v>640.85165374309702</v>
      </c>
      <c r="AF60">
        <f t="shared" si="2"/>
        <v>275.19357631982899</v>
      </c>
      <c r="AH60">
        <f t="shared" si="3"/>
        <v>-96.078930771231001</v>
      </c>
    </row>
    <row r="61" spans="1:34" x14ac:dyDescent="0.3">
      <c r="A61">
        <v>1</v>
      </c>
      <c r="B61">
        <v>60</v>
      </c>
      <c r="C61">
        <v>2577.4463848287201</v>
      </c>
      <c r="D61">
        <v>800.16523293629803</v>
      </c>
      <c r="E61">
        <v>1048.29388373044</v>
      </c>
      <c r="F61">
        <v>353.34370660873498</v>
      </c>
      <c r="G61">
        <v>328.77131109633001</v>
      </c>
      <c r="H61">
        <v>869.74674474814799</v>
      </c>
      <c r="I61">
        <v>1251.6372211361099</v>
      </c>
      <c r="J61">
        <v>1541.1226557286</v>
      </c>
      <c r="K61">
        <v>2399.1099460702699</v>
      </c>
      <c r="L61">
        <v>2390.5995900610301</v>
      </c>
      <c r="M61">
        <v>1279.4645755158599</v>
      </c>
      <c r="N61">
        <v>731.89789816157599</v>
      </c>
      <c r="O61">
        <v>1406.0281647250099</v>
      </c>
      <c r="P61">
        <v>1026.06188897161</v>
      </c>
      <c r="Q61">
        <v>175.49564334573401</v>
      </c>
      <c r="R61">
        <v>565.08483138964698</v>
      </c>
      <c r="S61">
        <v>2108.8381635393398</v>
      </c>
      <c r="T61">
        <v>1730.4290026849701</v>
      </c>
      <c r="U61">
        <v>707.93274162639602</v>
      </c>
      <c r="V61">
        <v>747.93890124795598</v>
      </c>
      <c r="W61">
        <v>1050.13030937434</v>
      </c>
      <c r="X61">
        <v>1170.46947845725</v>
      </c>
      <c r="Y61">
        <v>772.83400546301004</v>
      </c>
      <c r="Z61">
        <v>375.058506547089</v>
      </c>
      <c r="AA61">
        <f t="shared" si="0"/>
        <v>175.49564334573401</v>
      </c>
      <c r="AB61" t="str">
        <f t="shared" si="1"/>
        <v xml:space="preserve"> core10_arw</v>
      </c>
      <c r="AC61">
        <v>3.4490074096316001</v>
      </c>
      <c r="AD61">
        <v>3.99121407302398</v>
      </c>
      <c r="AE61">
        <v>865.48555238046004</v>
      </c>
      <c r="AF61">
        <f t="shared" si="2"/>
        <v>3.4490074096316001</v>
      </c>
      <c r="AH61">
        <f t="shared" si="3"/>
        <v>172.0466359361024</v>
      </c>
    </row>
    <row r="62" spans="1:34" x14ac:dyDescent="0.3">
      <c r="A62">
        <v>1</v>
      </c>
      <c r="B62">
        <v>61</v>
      </c>
      <c r="C62">
        <v>4539.0054710989998</v>
      </c>
      <c r="D62">
        <v>525.93630793091199</v>
      </c>
      <c r="E62">
        <v>1086.3171421520201</v>
      </c>
      <c r="F62">
        <v>321.78324744046699</v>
      </c>
      <c r="G62">
        <v>278.63192566538299</v>
      </c>
      <c r="H62">
        <v>2388.1061952936602</v>
      </c>
      <c r="I62">
        <v>1485.0536690638401</v>
      </c>
      <c r="J62">
        <v>1809.2230376600801</v>
      </c>
      <c r="K62">
        <v>3737.0382568731202</v>
      </c>
      <c r="L62">
        <v>2829.83410585614</v>
      </c>
      <c r="M62">
        <v>2416.0744359394198</v>
      </c>
      <c r="N62">
        <v>659.09483384411305</v>
      </c>
      <c r="O62">
        <v>1250.8864057139599</v>
      </c>
      <c r="P62">
        <v>475.87853842480899</v>
      </c>
      <c r="Q62">
        <v>129.96516760911999</v>
      </c>
      <c r="R62">
        <v>598.65109482346497</v>
      </c>
      <c r="S62">
        <v>3563.128962022</v>
      </c>
      <c r="T62">
        <v>3029.9523428595298</v>
      </c>
      <c r="U62">
        <v>996.62319860617299</v>
      </c>
      <c r="V62">
        <v>583.89259857157504</v>
      </c>
      <c r="W62">
        <v>444.43839093099598</v>
      </c>
      <c r="X62">
        <v>1809.1558989392399</v>
      </c>
      <c r="Y62">
        <v>329.44936383810602</v>
      </c>
      <c r="Z62">
        <v>60.162949302290599</v>
      </c>
      <c r="AA62">
        <f t="shared" si="0"/>
        <v>60.162949302290599</v>
      </c>
      <c r="AB62" t="str">
        <f t="shared" si="1"/>
        <v xml:space="preserve"> s_phys_rad10_arw</v>
      </c>
      <c r="AC62">
        <v>0</v>
      </c>
      <c r="AD62">
        <v>0</v>
      </c>
      <c r="AE62">
        <v>1200.1918812107201</v>
      </c>
      <c r="AF62">
        <f t="shared" si="2"/>
        <v>0</v>
      </c>
      <c r="AH62">
        <f t="shared" si="3"/>
        <v>60.162949302290599</v>
      </c>
    </row>
    <row r="63" spans="1:34" x14ac:dyDescent="0.3">
      <c r="A63">
        <v>1</v>
      </c>
      <c r="B63">
        <v>62</v>
      </c>
      <c r="C63">
        <v>1970.7642510795899</v>
      </c>
      <c r="D63">
        <v>290.39019726338302</v>
      </c>
      <c r="E63">
        <v>563.93489576959701</v>
      </c>
      <c r="F63">
        <v>374.89287358746401</v>
      </c>
      <c r="G63">
        <v>545.86268114486995</v>
      </c>
      <c r="H63">
        <v>1477.8660291108899</v>
      </c>
      <c r="I63">
        <v>1027.5383204533</v>
      </c>
      <c r="J63">
        <v>1612.9027249031401</v>
      </c>
      <c r="K63">
        <v>2405.2913891390899</v>
      </c>
      <c r="L63">
        <v>2999.9772443581401</v>
      </c>
      <c r="M63">
        <v>2768.1023102479398</v>
      </c>
      <c r="N63">
        <v>402.31989759394202</v>
      </c>
      <c r="O63">
        <v>1358.72366579816</v>
      </c>
      <c r="P63">
        <v>267.48685325949498</v>
      </c>
      <c r="Q63">
        <v>98.2198426999351</v>
      </c>
      <c r="R63">
        <v>548.45403939923096</v>
      </c>
      <c r="S63">
        <v>2624.6805011912002</v>
      </c>
      <c r="T63">
        <v>1969.6269020637701</v>
      </c>
      <c r="U63">
        <v>1047.27118423707</v>
      </c>
      <c r="V63">
        <v>1057.21770069681</v>
      </c>
      <c r="W63">
        <v>202.49945473177601</v>
      </c>
      <c r="X63">
        <v>1090.6279536731699</v>
      </c>
      <c r="Y63">
        <v>185.19160685624999</v>
      </c>
      <c r="Z63">
        <v>165.85287154583699</v>
      </c>
      <c r="AA63">
        <f t="shared" si="0"/>
        <v>98.2198426999351</v>
      </c>
      <c r="AB63" t="str">
        <f t="shared" si="1"/>
        <v xml:space="preserve"> core10_arw</v>
      </c>
      <c r="AC63">
        <v>0</v>
      </c>
      <c r="AD63">
        <v>0</v>
      </c>
      <c r="AE63">
        <v>944.03082942060303</v>
      </c>
      <c r="AF63">
        <f t="shared" si="2"/>
        <v>0</v>
      </c>
      <c r="AH63">
        <f t="shared" si="3"/>
        <v>98.2198426999351</v>
      </c>
    </row>
    <row r="64" spans="1:34" x14ac:dyDescent="0.3">
      <c r="A64">
        <v>1</v>
      </c>
      <c r="B64">
        <v>63</v>
      </c>
      <c r="C64">
        <v>1724.9063356213401</v>
      </c>
      <c r="D64">
        <v>427.94929606204499</v>
      </c>
      <c r="E64">
        <v>511.63829997372102</v>
      </c>
      <c r="F64">
        <v>676.62104115474597</v>
      </c>
      <c r="G64">
        <v>843.09746372132599</v>
      </c>
      <c r="H64">
        <v>919.97594171441904</v>
      </c>
      <c r="I64">
        <v>606.57115548521301</v>
      </c>
      <c r="J64">
        <v>1897.12810321285</v>
      </c>
      <c r="K64">
        <v>1464.1815461205599</v>
      </c>
      <c r="L64">
        <v>2361.39168006213</v>
      </c>
      <c r="M64">
        <v>1656.6493412910199</v>
      </c>
      <c r="N64">
        <v>282.56030329825097</v>
      </c>
      <c r="O64">
        <v>1398.4658737345001</v>
      </c>
      <c r="P64">
        <v>488.77331146452701</v>
      </c>
      <c r="Q64">
        <v>60.966907434142698</v>
      </c>
      <c r="R64">
        <v>627.46001200607702</v>
      </c>
      <c r="S64">
        <v>1171.6527358109699</v>
      </c>
      <c r="T64">
        <v>1138.8867663936801</v>
      </c>
      <c r="U64">
        <v>1216.8805474107401</v>
      </c>
      <c r="V64">
        <v>646.153619505454</v>
      </c>
      <c r="W64">
        <v>277.81693612881099</v>
      </c>
      <c r="X64">
        <v>816.28369251545496</v>
      </c>
      <c r="Y64">
        <v>413.57516447033697</v>
      </c>
      <c r="Z64">
        <v>70.215946669304799</v>
      </c>
      <c r="AA64">
        <f t="shared" si="0"/>
        <v>60.966907434142698</v>
      </c>
      <c r="AB64" t="str">
        <f t="shared" si="1"/>
        <v xml:space="preserve"> core10_arw</v>
      </c>
      <c r="AC64">
        <v>0</v>
      </c>
      <c r="AD64">
        <v>0</v>
      </c>
      <c r="AE64">
        <v>693.096475346636</v>
      </c>
      <c r="AF64">
        <f t="shared" si="2"/>
        <v>0</v>
      </c>
      <c r="AH64">
        <f t="shared" si="3"/>
        <v>60.966907434142698</v>
      </c>
    </row>
    <row r="65" spans="1:34" x14ac:dyDescent="0.3">
      <c r="A65">
        <v>1</v>
      </c>
      <c r="B65">
        <v>64</v>
      </c>
      <c r="C65">
        <v>1438.10889712844</v>
      </c>
      <c r="D65">
        <v>527.93197162765796</v>
      </c>
      <c r="E65">
        <v>440.16623753607701</v>
      </c>
      <c r="F65">
        <v>526.10216054805596</v>
      </c>
      <c r="G65">
        <v>645.13071026988996</v>
      </c>
      <c r="H65">
        <v>753.951413111835</v>
      </c>
      <c r="I65">
        <v>643.91290818971197</v>
      </c>
      <c r="J65">
        <v>1309.2475396196</v>
      </c>
      <c r="K65">
        <v>1482.53652006732</v>
      </c>
      <c r="L65">
        <v>1259.45681413324</v>
      </c>
      <c r="M65">
        <v>1044.7582304054799</v>
      </c>
      <c r="N65">
        <v>526.96075122662899</v>
      </c>
      <c r="O65">
        <v>291.13889869499201</v>
      </c>
      <c r="P65">
        <v>553.07778235374201</v>
      </c>
      <c r="Q65">
        <v>110.036078363719</v>
      </c>
      <c r="R65">
        <v>630.54428869033404</v>
      </c>
      <c r="S65">
        <v>979.70961684232395</v>
      </c>
      <c r="T65">
        <v>572.89635479145204</v>
      </c>
      <c r="U65">
        <v>218.42620798185601</v>
      </c>
      <c r="V65">
        <v>381.66883551057703</v>
      </c>
      <c r="W65">
        <v>494.41136718323901</v>
      </c>
      <c r="X65">
        <v>580.67581316944802</v>
      </c>
      <c r="Y65">
        <v>361.31504028109998</v>
      </c>
      <c r="Z65">
        <v>135.70193286513299</v>
      </c>
      <c r="AA65">
        <f t="shared" si="0"/>
        <v>110.036078363719</v>
      </c>
      <c r="AB65" t="str">
        <f t="shared" si="1"/>
        <v xml:space="preserve"> core10_arw</v>
      </c>
      <c r="AC65">
        <v>0</v>
      </c>
      <c r="AD65">
        <v>0</v>
      </c>
      <c r="AE65">
        <v>543.37429744021199</v>
      </c>
      <c r="AF65">
        <f t="shared" si="2"/>
        <v>0</v>
      </c>
      <c r="AH65">
        <f t="shared" si="3"/>
        <v>110.036078363719</v>
      </c>
    </row>
    <row r="66" spans="1:34" x14ac:dyDescent="0.3">
      <c r="A66">
        <v>1</v>
      </c>
      <c r="B66">
        <v>65</v>
      </c>
      <c r="C66">
        <v>882.51983924819797</v>
      </c>
      <c r="D66">
        <v>485.63554578854001</v>
      </c>
      <c r="E66">
        <v>263.35586665195001</v>
      </c>
      <c r="F66">
        <v>379.171553082066</v>
      </c>
      <c r="G66">
        <v>406.05484030280098</v>
      </c>
      <c r="H66">
        <v>416.99558350978498</v>
      </c>
      <c r="I66">
        <v>398.520848471779</v>
      </c>
      <c r="J66">
        <v>728.46279246094605</v>
      </c>
      <c r="K66">
        <v>1219.52094419625</v>
      </c>
      <c r="L66">
        <v>356.384471696883</v>
      </c>
      <c r="M66">
        <v>446.17592942694699</v>
      </c>
      <c r="N66">
        <v>488.10268728345801</v>
      </c>
      <c r="O66">
        <v>205.923681251088</v>
      </c>
      <c r="P66">
        <v>632.52675832726595</v>
      </c>
      <c r="Q66">
        <v>77.837805456817193</v>
      </c>
      <c r="R66">
        <v>604.67037852590897</v>
      </c>
      <c r="S66">
        <v>2025.3475092767001</v>
      </c>
      <c r="T66">
        <v>385.438862423947</v>
      </c>
      <c r="U66">
        <v>169.50439399417701</v>
      </c>
      <c r="V66">
        <v>161.83802344731299</v>
      </c>
      <c r="W66">
        <v>171.35243894772299</v>
      </c>
      <c r="X66">
        <v>143.10717137865501</v>
      </c>
      <c r="Y66">
        <v>357.64493565546201</v>
      </c>
      <c r="Z66">
        <v>91.502188612258493</v>
      </c>
      <c r="AA66">
        <f t="shared" si="0"/>
        <v>77.837805456817193</v>
      </c>
      <c r="AB66" t="str">
        <f t="shared" si="1"/>
        <v xml:space="preserve"> core10_arw</v>
      </c>
      <c r="AC66">
        <v>0</v>
      </c>
      <c r="AD66">
        <v>0</v>
      </c>
      <c r="AE66">
        <v>260.44025226527401</v>
      </c>
      <c r="AF66">
        <f t="shared" si="2"/>
        <v>0</v>
      </c>
      <c r="AH66">
        <f t="shared" si="3"/>
        <v>77.837805456817193</v>
      </c>
    </row>
    <row r="67" spans="1:34" x14ac:dyDescent="0.3">
      <c r="A67">
        <v>2</v>
      </c>
      <c r="B67">
        <v>1</v>
      </c>
      <c r="C67">
        <v>123.00401416214</v>
      </c>
      <c r="D67">
        <v>120.354627905757</v>
      </c>
      <c r="E67">
        <v>117.257164848606</v>
      </c>
      <c r="F67">
        <v>111.381373742051</v>
      </c>
      <c r="G67">
        <v>114.11368143946</v>
      </c>
      <c r="H67">
        <v>127.950897971318</v>
      </c>
      <c r="I67">
        <v>20.723491161903599</v>
      </c>
      <c r="J67">
        <v>18.496635040257999</v>
      </c>
      <c r="K67">
        <v>9.3378565409116092</v>
      </c>
      <c r="L67">
        <v>21.631276937043801</v>
      </c>
      <c r="M67">
        <v>18.447810676337699</v>
      </c>
      <c r="N67">
        <v>14.650016998177</v>
      </c>
      <c r="O67">
        <v>10.290685971957201</v>
      </c>
      <c r="P67">
        <v>27.468761850585199</v>
      </c>
      <c r="Q67">
        <v>9.0723671140492996</v>
      </c>
      <c r="R67">
        <v>17.189927858826699</v>
      </c>
      <c r="S67">
        <v>15.8459857273656</v>
      </c>
      <c r="T67">
        <v>16.1899044023518</v>
      </c>
      <c r="U67">
        <v>18.019956927147401</v>
      </c>
      <c r="V67">
        <v>10.1976930889264</v>
      </c>
      <c r="W67">
        <v>21.9448750067641</v>
      </c>
      <c r="X67">
        <v>13.223224961612599</v>
      </c>
      <c r="Y67">
        <v>14.522626249307701</v>
      </c>
      <c r="Z67">
        <v>12.390169837163199</v>
      </c>
      <c r="AA67">
        <f t="shared" ref="AA67:AA130" si="4">MIN(C67:Z67)</f>
        <v>9.0723671140492996</v>
      </c>
      <c r="AB67" t="str">
        <f t="shared" ref="AB67:AB130" si="5">INDEX($C$1:$Z$1,0,MATCH(MIN($C67:$Z67),$C67:$Z67,0))</f>
        <v xml:space="preserve"> core10_arw</v>
      </c>
      <c r="AC67">
        <v>0</v>
      </c>
      <c r="AD67">
        <v>0</v>
      </c>
      <c r="AE67">
        <v>12.515247861567</v>
      </c>
      <c r="AF67">
        <f t="shared" ref="AF67:AF130" si="6">MIN(AC67:AE67)</f>
        <v>0</v>
      </c>
      <c r="AH67">
        <f t="shared" ref="AH67:AH130" si="7">(AA67-AF67)</f>
        <v>9.0723671140492996</v>
      </c>
    </row>
    <row r="68" spans="1:34" x14ac:dyDescent="0.3">
      <c r="A68">
        <v>2</v>
      </c>
      <c r="B68">
        <v>2</v>
      </c>
      <c r="C68">
        <v>115.30874316373399</v>
      </c>
      <c r="D68">
        <v>118.04221084708</v>
      </c>
      <c r="E68">
        <v>106.51299314324601</v>
      </c>
      <c r="F68">
        <v>101.52658724032101</v>
      </c>
      <c r="G68">
        <v>121.639734462058</v>
      </c>
      <c r="H68">
        <v>124.502589497836</v>
      </c>
      <c r="I68">
        <v>37.958274446533103</v>
      </c>
      <c r="J68">
        <v>15.8747440924255</v>
      </c>
      <c r="K68">
        <v>2.7993284237515601</v>
      </c>
      <c r="L68">
        <v>10.599772823946299</v>
      </c>
      <c r="M68">
        <v>15.8717017981295</v>
      </c>
      <c r="N68">
        <v>5.0636369849125202</v>
      </c>
      <c r="O68">
        <v>14.065964272365299</v>
      </c>
      <c r="P68">
        <v>15.087642721466599</v>
      </c>
      <c r="Q68">
        <v>5.5379575472887899</v>
      </c>
      <c r="R68">
        <v>14.5747846968088</v>
      </c>
      <c r="S68">
        <v>7.9083917141987996</v>
      </c>
      <c r="T68">
        <v>7.8859598420362396</v>
      </c>
      <c r="U68">
        <v>15.783101170305001</v>
      </c>
      <c r="V68">
        <v>7.23315380711594</v>
      </c>
      <c r="W68">
        <v>16.957922228329799</v>
      </c>
      <c r="X68">
        <v>18.147710269365401</v>
      </c>
      <c r="Y68">
        <v>8.6460609596039397</v>
      </c>
      <c r="Z68">
        <v>6.9127017257899599</v>
      </c>
      <c r="AA68">
        <f t="shared" si="4"/>
        <v>2.7993284237515601</v>
      </c>
      <c r="AB68" t="str">
        <f t="shared" si="5"/>
        <v xml:space="preserve"> core04_arw</v>
      </c>
      <c r="AC68">
        <v>0</v>
      </c>
      <c r="AD68">
        <v>0</v>
      </c>
      <c r="AE68">
        <v>10.227448355762601</v>
      </c>
      <c r="AF68">
        <f t="shared" si="6"/>
        <v>0</v>
      </c>
      <c r="AH68">
        <f t="shared" si="7"/>
        <v>2.7993284237515601</v>
      </c>
    </row>
    <row r="69" spans="1:34" x14ac:dyDescent="0.3">
      <c r="A69">
        <v>2</v>
      </c>
      <c r="B69">
        <v>3</v>
      </c>
      <c r="C69">
        <v>104.142750587834</v>
      </c>
      <c r="D69">
        <v>104.405369833165</v>
      </c>
      <c r="E69">
        <v>103.729315207097</v>
      </c>
      <c r="F69">
        <v>106.204985562511</v>
      </c>
      <c r="G69">
        <v>110.959569401051</v>
      </c>
      <c r="H69">
        <v>107.01040155829</v>
      </c>
      <c r="I69">
        <v>12.521209870239501</v>
      </c>
      <c r="J69">
        <v>18.036318611692899</v>
      </c>
      <c r="K69">
        <v>3.06456553032374</v>
      </c>
      <c r="L69">
        <v>11.873323620708801</v>
      </c>
      <c r="M69">
        <v>17.968434779843701</v>
      </c>
      <c r="N69">
        <v>3.67442675074828</v>
      </c>
      <c r="O69">
        <v>9.2931496387572103</v>
      </c>
      <c r="P69">
        <v>24.090330226393</v>
      </c>
      <c r="Q69">
        <v>5.1868549972376998</v>
      </c>
      <c r="R69">
        <v>20.585022018701199</v>
      </c>
      <c r="S69">
        <v>4.7767199229865103</v>
      </c>
      <c r="T69">
        <v>8.2415333468688896</v>
      </c>
      <c r="U69">
        <v>11.8119956902929</v>
      </c>
      <c r="V69">
        <v>4.6665392903700802</v>
      </c>
      <c r="W69">
        <v>9.55480141830426</v>
      </c>
      <c r="X69">
        <v>10.0116269483858</v>
      </c>
      <c r="Y69">
        <v>13.0275030834209</v>
      </c>
      <c r="Z69">
        <v>8.2651853813463099</v>
      </c>
      <c r="AA69">
        <f t="shared" si="4"/>
        <v>3.06456553032374</v>
      </c>
      <c r="AB69" t="str">
        <f t="shared" si="5"/>
        <v xml:space="preserve"> core04_arw</v>
      </c>
      <c r="AC69">
        <v>0</v>
      </c>
      <c r="AD69">
        <v>0</v>
      </c>
      <c r="AE69">
        <v>8.8657352426761005</v>
      </c>
      <c r="AF69">
        <f t="shared" si="6"/>
        <v>0</v>
      </c>
      <c r="AH69">
        <f t="shared" si="7"/>
        <v>3.06456553032374</v>
      </c>
    </row>
    <row r="70" spans="1:34" x14ac:dyDescent="0.3">
      <c r="A70">
        <v>2</v>
      </c>
      <c r="B70">
        <v>4</v>
      </c>
      <c r="C70">
        <v>102.90867715277101</v>
      </c>
      <c r="D70">
        <v>119.43505906279501</v>
      </c>
      <c r="E70">
        <v>107.46193124389001</v>
      </c>
      <c r="F70">
        <v>121.786236907131</v>
      </c>
      <c r="G70">
        <v>106.38943791561201</v>
      </c>
      <c r="H70">
        <v>102.71286332133199</v>
      </c>
      <c r="I70">
        <v>8.6159339617858102</v>
      </c>
      <c r="J70">
        <v>10.7504160529953</v>
      </c>
      <c r="K70">
        <v>2.94944190656831</v>
      </c>
      <c r="L70">
        <v>10.564207209172499</v>
      </c>
      <c r="M70">
        <v>13.682452693824599</v>
      </c>
      <c r="N70">
        <v>8.6459513044160303</v>
      </c>
      <c r="O70">
        <v>7.1112946698551598</v>
      </c>
      <c r="P70">
        <v>13.401802146773001</v>
      </c>
      <c r="Q70">
        <v>6.3565757045362004</v>
      </c>
      <c r="R70">
        <v>13.365277692081699</v>
      </c>
      <c r="S70">
        <v>7.1335186990676496</v>
      </c>
      <c r="T70">
        <v>8.0697359325341793</v>
      </c>
      <c r="U70">
        <v>14.8139789170285</v>
      </c>
      <c r="V70">
        <v>6.9319058244738798</v>
      </c>
      <c r="W70">
        <v>12.0312141503794</v>
      </c>
      <c r="X70">
        <v>6.5273276200429002</v>
      </c>
      <c r="Y70">
        <v>8.9751701034251496</v>
      </c>
      <c r="Z70">
        <v>8.33250060943592</v>
      </c>
      <c r="AA70">
        <f t="shared" si="4"/>
        <v>2.94944190656831</v>
      </c>
      <c r="AB70" t="str">
        <f t="shared" si="5"/>
        <v xml:space="preserve"> core04_arw</v>
      </c>
      <c r="AC70">
        <v>0</v>
      </c>
      <c r="AD70">
        <v>0</v>
      </c>
      <c r="AE70">
        <v>8.31136671864326</v>
      </c>
      <c r="AF70">
        <f t="shared" si="6"/>
        <v>0</v>
      </c>
      <c r="AH70">
        <f t="shared" si="7"/>
        <v>2.94944190656831</v>
      </c>
    </row>
    <row r="71" spans="1:34" x14ac:dyDescent="0.3">
      <c r="A71">
        <v>2</v>
      </c>
      <c r="B71">
        <v>5</v>
      </c>
      <c r="C71">
        <v>90.981356835709207</v>
      </c>
      <c r="D71">
        <v>99.262992432561006</v>
      </c>
      <c r="E71">
        <v>114.48209921933901</v>
      </c>
      <c r="F71">
        <v>95.714163223979895</v>
      </c>
      <c r="G71">
        <v>106.32478740475599</v>
      </c>
      <c r="H71">
        <v>98.649701173732197</v>
      </c>
      <c r="I71">
        <v>6.8060456571330104</v>
      </c>
      <c r="J71">
        <v>9.6801857468619801</v>
      </c>
      <c r="K71">
        <v>2.2749528481763699</v>
      </c>
      <c r="L71">
        <v>4.8821416205785502</v>
      </c>
      <c r="M71">
        <v>16.768963146241301</v>
      </c>
      <c r="N71">
        <v>3.6001773931807501</v>
      </c>
      <c r="O71">
        <v>9.2826098540833293</v>
      </c>
      <c r="P71">
        <v>10.4939342598474</v>
      </c>
      <c r="Q71">
        <v>5.0832972457521901</v>
      </c>
      <c r="R71">
        <v>13.150459558073999</v>
      </c>
      <c r="S71">
        <v>3.5550404758357801</v>
      </c>
      <c r="T71">
        <v>4.0631313361596799</v>
      </c>
      <c r="U71">
        <v>10.4433343536379</v>
      </c>
      <c r="V71">
        <v>2.6128481594913402</v>
      </c>
      <c r="W71">
        <v>11.262762581335901</v>
      </c>
      <c r="X71">
        <v>11.196353936498801</v>
      </c>
      <c r="Y71">
        <v>6.3359413532663904</v>
      </c>
      <c r="Z71">
        <v>4.7123130160875899</v>
      </c>
      <c r="AA71">
        <f t="shared" si="4"/>
        <v>2.2749528481763699</v>
      </c>
      <c r="AB71" t="str">
        <f t="shared" si="5"/>
        <v xml:space="preserve"> core04_arw</v>
      </c>
      <c r="AC71">
        <v>0</v>
      </c>
      <c r="AD71">
        <v>0</v>
      </c>
      <c r="AE71">
        <v>5.9456622214268098</v>
      </c>
      <c r="AF71">
        <f t="shared" si="6"/>
        <v>0</v>
      </c>
      <c r="AH71">
        <f t="shared" si="7"/>
        <v>2.2749528481763699</v>
      </c>
    </row>
    <row r="72" spans="1:34" x14ac:dyDescent="0.3">
      <c r="A72">
        <v>2</v>
      </c>
      <c r="B72">
        <v>6</v>
      </c>
      <c r="C72">
        <v>99.594119011448996</v>
      </c>
      <c r="D72">
        <v>105.944841191065</v>
      </c>
      <c r="E72">
        <v>112.197542493882</v>
      </c>
      <c r="F72">
        <v>113.147833791313</v>
      </c>
      <c r="G72">
        <v>168.73674639311099</v>
      </c>
      <c r="H72">
        <v>97.400413885157505</v>
      </c>
      <c r="I72">
        <v>5.4949152706279403</v>
      </c>
      <c r="J72">
        <v>12.8176361656508</v>
      </c>
      <c r="K72">
        <v>2.0467819386844099</v>
      </c>
      <c r="L72">
        <v>2.00868589649096</v>
      </c>
      <c r="M72">
        <v>12.5055515016081</v>
      </c>
      <c r="N72">
        <v>2.8305132425889301</v>
      </c>
      <c r="O72">
        <v>12.3335288642298</v>
      </c>
      <c r="P72">
        <v>13.503469967822101</v>
      </c>
      <c r="Q72">
        <v>2.93500558985839</v>
      </c>
      <c r="R72">
        <v>15.039523126062701</v>
      </c>
      <c r="S72">
        <v>1.8531607767546601</v>
      </c>
      <c r="T72">
        <v>1.75542075421611</v>
      </c>
      <c r="U72">
        <v>12.6870734482894</v>
      </c>
      <c r="V72">
        <v>2.5377170914614502</v>
      </c>
      <c r="W72">
        <v>8.0796865935021707</v>
      </c>
      <c r="X72">
        <v>14.6076113017395</v>
      </c>
      <c r="Y72">
        <v>7.7170905879046803</v>
      </c>
      <c r="Z72">
        <v>6.9443483934329597</v>
      </c>
      <c r="AA72">
        <f t="shared" si="4"/>
        <v>1.75542075421611</v>
      </c>
      <c r="AB72" t="str">
        <f t="shared" si="5"/>
        <v xml:space="preserve"> s_phys_rad04_arw</v>
      </c>
      <c r="AC72">
        <v>0</v>
      </c>
      <c r="AD72">
        <v>0</v>
      </c>
      <c r="AE72">
        <v>6.5909462221189896</v>
      </c>
      <c r="AF72">
        <f t="shared" si="6"/>
        <v>0</v>
      </c>
      <c r="AH72">
        <f t="shared" si="7"/>
        <v>1.75542075421611</v>
      </c>
    </row>
    <row r="73" spans="1:34" x14ac:dyDescent="0.3">
      <c r="A73">
        <v>2</v>
      </c>
      <c r="B73">
        <v>7</v>
      </c>
      <c r="C73">
        <v>129.83621894525399</v>
      </c>
      <c r="D73">
        <v>115.079899779819</v>
      </c>
      <c r="E73">
        <v>118.760710043347</v>
      </c>
      <c r="F73">
        <v>113.652875201935</v>
      </c>
      <c r="G73">
        <v>142.83979224991799</v>
      </c>
      <c r="H73">
        <v>106.816543467448</v>
      </c>
      <c r="I73">
        <v>3.5748848138494802</v>
      </c>
      <c r="J73">
        <v>14.0589127368993</v>
      </c>
      <c r="K73">
        <v>1.63980626582436</v>
      </c>
      <c r="L73">
        <v>1.3276448178368701</v>
      </c>
      <c r="M73">
        <v>10.7871908450775</v>
      </c>
      <c r="N73">
        <v>2.52181895090157</v>
      </c>
      <c r="O73">
        <v>14.032571740827001</v>
      </c>
      <c r="P73">
        <v>9.8533761630161898</v>
      </c>
      <c r="Q73">
        <v>1.8224951847188899</v>
      </c>
      <c r="R73">
        <v>14.6373434378191</v>
      </c>
      <c r="S73">
        <v>2.6111237473779498</v>
      </c>
      <c r="T73">
        <v>1.6154766671359</v>
      </c>
      <c r="U73">
        <v>11.275987778932</v>
      </c>
      <c r="V73">
        <v>7.4528566622728896</v>
      </c>
      <c r="W73">
        <v>5.94533097894631</v>
      </c>
      <c r="X73">
        <v>11.747417712700299</v>
      </c>
      <c r="Y73">
        <v>7.6099941996528404</v>
      </c>
      <c r="Z73">
        <v>3.0023089530358398</v>
      </c>
      <c r="AA73">
        <f t="shared" si="4"/>
        <v>1.3276448178368701</v>
      </c>
      <c r="AB73" t="str">
        <f t="shared" si="5"/>
        <v xml:space="preserve"> core05_arw</v>
      </c>
      <c r="AC73">
        <v>0</v>
      </c>
      <c r="AD73">
        <v>0</v>
      </c>
      <c r="AE73">
        <v>5.4918439096531797</v>
      </c>
      <c r="AF73">
        <f t="shared" si="6"/>
        <v>0</v>
      </c>
      <c r="AH73">
        <f t="shared" si="7"/>
        <v>1.3276448178368701</v>
      </c>
    </row>
    <row r="74" spans="1:34" x14ac:dyDescent="0.3">
      <c r="A74">
        <v>2</v>
      </c>
      <c r="B74">
        <v>8</v>
      </c>
      <c r="C74">
        <v>106.46664188060601</v>
      </c>
      <c r="D74">
        <v>80.048224397338501</v>
      </c>
      <c r="E74">
        <v>97.137858436691204</v>
      </c>
      <c r="F74">
        <v>84.936781024673394</v>
      </c>
      <c r="G74">
        <v>88.087060391031997</v>
      </c>
      <c r="H74">
        <v>81.300817441564902</v>
      </c>
      <c r="I74">
        <v>2.1490653675350999</v>
      </c>
      <c r="J74">
        <v>9.0991527121004498</v>
      </c>
      <c r="K74">
        <v>1.7421910033596999</v>
      </c>
      <c r="L74">
        <v>1.7829435451353901</v>
      </c>
      <c r="M74">
        <v>8.0922217427833107</v>
      </c>
      <c r="N74">
        <v>2.0535685423520702</v>
      </c>
      <c r="O74">
        <v>8.5932741345521197</v>
      </c>
      <c r="P74">
        <v>3.7394763360969598</v>
      </c>
      <c r="Q74">
        <v>1.20487018524378</v>
      </c>
      <c r="R74">
        <v>6.8606511602360198</v>
      </c>
      <c r="S74">
        <v>1.7556315318432301</v>
      </c>
      <c r="T74">
        <v>1.6313766177013</v>
      </c>
      <c r="U74">
        <v>5.6669611835612201</v>
      </c>
      <c r="V74">
        <v>1.9549364646480301</v>
      </c>
      <c r="W74">
        <v>1.1712488561602199</v>
      </c>
      <c r="X74">
        <v>5.0749088373123703</v>
      </c>
      <c r="Y74">
        <v>1.4625386376996401</v>
      </c>
      <c r="Z74">
        <v>2.7361485133919898</v>
      </c>
      <c r="AA74">
        <f t="shared" si="4"/>
        <v>1.1712488561602199</v>
      </c>
      <c r="AB74" t="str">
        <f t="shared" si="5"/>
        <v xml:space="preserve"> s_phys_rad07_arw</v>
      </c>
      <c r="AC74">
        <v>0</v>
      </c>
      <c r="AD74">
        <v>0</v>
      </c>
      <c r="AE74">
        <v>3.1397236989977202</v>
      </c>
      <c r="AF74">
        <f t="shared" si="6"/>
        <v>0</v>
      </c>
      <c r="AH74">
        <f t="shared" si="7"/>
        <v>1.1712488561602199</v>
      </c>
    </row>
    <row r="75" spans="1:34" x14ac:dyDescent="0.3">
      <c r="A75">
        <v>2</v>
      </c>
      <c r="B75">
        <v>9</v>
      </c>
      <c r="C75">
        <v>72.021625803180299</v>
      </c>
      <c r="D75">
        <v>62.810511991757103</v>
      </c>
      <c r="E75">
        <v>79.339811754040994</v>
      </c>
      <c r="F75">
        <v>66.376722356812195</v>
      </c>
      <c r="G75">
        <v>76.941773168632693</v>
      </c>
      <c r="H75">
        <v>65.692417751213796</v>
      </c>
      <c r="I75">
        <v>0.166310145605511</v>
      </c>
      <c r="J75">
        <v>5.3356025700155199</v>
      </c>
      <c r="K75">
        <v>1.6874314282460601</v>
      </c>
      <c r="L75">
        <v>0.96776286047869498</v>
      </c>
      <c r="M75">
        <v>4.5234030924857196</v>
      </c>
      <c r="N75">
        <v>2.23143016896302</v>
      </c>
      <c r="O75">
        <v>2.1052232966079201</v>
      </c>
      <c r="P75">
        <v>1.29250939882895</v>
      </c>
      <c r="Q75">
        <v>0.87954440085082297</v>
      </c>
      <c r="R75">
        <v>2.2591022754227601</v>
      </c>
      <c r="S75">
        <v>0.866307414006801</v>
      </c>
      <c r="T75">
        <v>0.69488269794827795</v>
      </c>
      <c r="U75">
        <v>2.58718755190089</v>
      </c>
      <c r="V75">
        <v>1.3139159784264201</v>
      </c>
      <c r="W75">
        <v>5.6021639321476702</v>
      </c>
      <c r="X75">
        <v>1.94899844018421</v>
      </c>
      <c r="Y75">
        <v>0.45906486508889999</v>
      </c>
      <c r="Z75">
        <v>0.782171006597149</v>
      </c>
      <c r="AA75">
        <f t="shared" si="4"/>
        <v>0.166310145605511</v>
      </c>
      <c r="AB75" t="str">
        <f t="shared" si="5"/>
        <v xml:space="preserve"> core01_arw</v>
      </c>
      <c r="AC75">
        <v>0</v>
      </c>
      <c r="AD75">
        <v>0</v>
      </c>
      <c r="AE75">
        <v>2.16560426268836</v>
      </c>
      <c r="AF75">
        <f t="shared" si="6"/>
        <v>0</v>
      </c>
      <c r="AH75">
        <f t="shared" si="7"/>
        <v>0.166310145605511</v>
      </c>
    </row>
    <row r="76" spans="1:34" x14ac:dyDescent="0.3">
      <c r="A76">
        <v>2</v>
      </c>
      <c r="B76">
        <v>10</v>
      </c>
      <c r="C76">
        <v>59.768444241784699</v>
      </c>
      <c r="D76">
        <v>56.311623652078502</v>
      </c>
      <c r="E76">
        <v>57.594636794583501</v>
      </c>
      <c r="F76">
        <v>56.691161219511699</v>
      </c>
      <c r="G76">
        <v>65.6408373746862</v>
      </c>
      <c r="H76">
        <v>49.587603982749499</v>
      </c>
      <c r="I76">
        <v>0.73473662001939499</v>
      </c>
      <c r="J76">
        <v>5.7886300024001702</v>
      </c>
      <c r="K76">
        <v>1.36798237681795</v>
      </c>
      <c r="L76">
        <v>0.44508550558230903</v>
      </c>
      <c r="M76">
        <v>2.2945081076463101</v>
      </c>
      <c r="N76">
        <v>1.46002749900526</v>
      </c>
      <c r="O76">
        <v>0.46813448018218101</v>
      </c>
      <c r="P76">
        <v>1.25243618394582</v>
      </c>
      <c r="Q76">
        <v>2.8678712783082299</v>
      </c>
      <c r="R76">
        <v>2.38730152629992</v>
      </c>
      <c r="S76">
        <v>0.45776601995925498</v>
      </c>
      <c r="T76">
        <v>0.35595069045849898</v>
      </c>
      <c r="U76">
        <v>1.76971354664837</v>
      </c>
      <c r="V76">
        <v>0.41207905879309198</v>
      </c>
      <c r="W76">
        <v>0.61812834674172101</v>
      </c>
      <c r="X76">
        <v>0.64527894703333999</v>
      </c>
      <c r="Y76">
        <v>0.31995146959581999</v>
      </c>
      <c r="Z76">
        <v>3.07063982563928</v>
      </c>
      <c r="AA76">
        <f t="shared" si="4"/>
        <v>0.31995146959581999</v>
      </c>
      <c r="AB76" t="str">
        <f t="shared" si="5"/>
        <v xml:space="preserve"> s_phys_rad09_arw</v>
      </c>
      <c r="AC76">
        <v>0</v>
      </c>
      <c r="AD76">
        <v>0</v>
      </c>
      <c r="AE76">
        <v>1.49444559703233</v>
      </c>
      <c r="AF76">
        <f t="shared" si="6"/>
        <v>0</v>
      </c>
      <c r="AH76">
        <f t="shared" si="7"/>
        <v>0.31995146959581999</v>
      </c>
    </row>
    <row r="77" spans="1:34" x14ac:dyDescent="0.3">
      <c r="A77">
        <v>2</v>
      </c>
      <c r="B77">
        <v>11</v>
      </c>
      <c r="C77">
        <v>46.2422558268769</v>
      </c>
      <c r="D77">
        <v>45.3532618383176</v>
      </c>
      <c r="E77">
        <v>44.420255678950397</v>
      </c>
      <c r="F77">
        <v>50.163067423487298</v>
      </c>
      <c r="G77">
        <v>56.267784225670901</v>
      </c>
      <c r="H77">
        <v>45.622502785540597</v>
      </c>
      <c r="I77">
        <v>1.9780241656805599</v>
      </c>
      <c r="J77">
        <v>4.8236596968581598</v>
      </c>
      <c r="K77">
        <v>1.2117814599343499</v>
      </c>
      <c r="L77">
        <v>0.33896330570512001</v>
      </c>
      <c r="M77">
        <v>0.63782558728649497</v>
      </c>
      <c r="N77">
        <v>1.1517700836371401</v>
      </c>
      <c r="O77">
        <v>1.9037788424662501</v>
      </c>
      <c r="P77">
        <v>1.2047801073286999</v>
      </c>
      <c r="Q77">
        <v>32.280303108087402</v>
      </c>
      <c r="R77">
        <v>2.39975152318878</v>
      </c>
      <c r="S77">
        <v>3.39472524090828E-2</v>
      </c>
      <c r="T77">
        <v>2.3680474493410602</v>
      </c>
      <c r="U77">
        <v>0.84044060368665796</v>
      </c>
      <c r="V77">
        <v>0.14512573189650699</v>
      </c>
      <c r="W77">
        <v>0.24034453556744301</v>
      </c>
      <c r="X77">
        <v>3.7309121137056098</v>
      </c>
      <c r="Y77">
        <v>0.204512556798885</v>
      </c>
      <c r="Z77">
        <v>28.170429744311001</v>
      </c>
      <c r="AA77">
        <f t="shared" si="4"/>
        <v>3.39472524090828E-2</v>
      </c>
      <c r="AB77" t="str">
        <f t="shared" si="5"/>
        <v xml:space="preserve"> s_phys_rad03_arw</v>
      </c>
      <c r="AC77">
        <v>0</v>
      </c>
      <c r="AD77">
        <v>0</v>
      </c>
      <c r="AE77">
        <v>4.9699300685866898</v>
      </c>
      <c r="AF77">
        <f t="shared" si="6"/>
        <v>0</v>
      </c>
      <c r="AH77">
        <f t="shared" si="7"/>
        <v>3.39472524090828E-2</v>
      </c>
    </row>
    <row r="78" spans="1:34" x14ac:dyDescent="0.3">
      <c r="A78">
        <v>2</v>
      </c>
      <c r="B78">
        <v>12</v>
      </c>
      <c r="C78">
        <v>50.131504149918797</v>
      </c>
      <c r="D78">
        <v>49.516855821191498</v>
      </c>
      <c r="E78">
        <v>43.850987612405397</v>
      </c>
      <c r="F78">
        <v>36.879000489212402</v>
      </c>
      <c r="G78">
        <v>44.182944131002998</v>
      </c>
      <c r="H78">
        <v>41.272162606895201</v>
      </c>
      <c r="I78">
        <v>1.9264822797530401</v>
      </c>
      <c r="J78">
        <v>30.109766636010299</v>
      </c>
      <c r="K78">
        <v>0.96463329166587197</v>
      </c>
      <c r="L78">
        <v>8.6234232027875599</v>
      </c>
      <c r="M78">
        <v>83.382465932592794</v>
      </c>
      <c r="N78">
        <v>0.96276496443819204</v>
      </c>
      <c r="O78">
        <v>0.88398737415946105</v>
      </c>
      <c r="P78">
        <v>1.2878756274560199</v>
      </c>
      <c r="Q78">
        <v>5.3627500533556098</v>
      </c>
      <c r="R78">
        <v>3.5427436417828999</v>
      </c>
      <c r="S78">
        <v>0.11769560123327499</v>
      </c>
      <c r="T78">
        <v>9.6661365582916101</v>
      </c>
      <c r="U78">
        <v>9.3763176157407297</v>
      </c>
      <c r="V78">
        <v>0.144152969341765</v>
      </c>
      <c r="W78">
        <v>0.40833673800132397</v>
      </c>
      <c r="X78">
        <v>1.9988975665417901</v>
      </c>
      <c r="Y78">
        <v>0.79398975505993497</v>
      </c>
      <c r="Z78">
        <v>5.7032732215328004</v>
      </c>
      <c r="AA78">
        <f t="shared" si="4"/>
        <v>0.11769560123327499</v>
      </c>
      <c r="AB78" t="str">
        <f t="shared" si="5"/>
        <v xml:space="preserve"> s_phys_rad03_arw</v>
      </c>
      <c r="AC78">
        <v>0</v>
      </c>
      <c r="AD78">
        <v>0</v>
      </c>
      <c r="AE78">
        <v>2.88995463303679</v>
      </c>
      <c r="AF78">
        <f t="shared" si="6"/>
        <v>0</v>
      </c>
      <c r="AH78">
        <f t="shared" si="7"/>
        <v>0.11769560123327499</v>
      </c>
    </row>
    <row r="79" spans="1:34" x14ac:dyDescent="0.3">
      <c r="A79">
        <v>2</v>
      </c>
      <c r="B79">
        <v>13</v>
      </c>
      <c r="C79">
        <v>43.461343875429499</v>
      </c>
      <c r="D79">
        <v>33.964482444287697</v>
      </c>
      <c r="E79">
        <v>30.629891191040802</v>
      </c>
      <c r="F79">
        <v>36.2393878144577</v>
      </c>
      <c r="G79">
        <v>36.9872796264697</v>
      </c>
      <c r="H79">
        <v>33.030935626066203</v>
      </c>
      <c r="I79">
        <v>6.8623394908559003</v>
      </c>
      <c r="J79">
        <v>107.368524251756</v>
      </c>
      <c r="K79">
        <v>2.2025914044272401</v>
      </c>
      <c r="L79">
        <v>44.720069716142703</v>
      </c>
      <c r="M79">
        <v>155.647518451146</v>
      </c>
      <c r="N79">
        <v>4.6289311927949601</v>
      </c>
      <c r="O79">
        <v>4.4163376787603701</v>
      </c>
      <c r="P79">
        <v>5.9270820747289203</v>
      </c>
      <c r="Q79">
        <v>19.154672141379699</v>
      </c>
      <c r="R79">
        <v>8.2119877717920708</v>
      </c>
      <c r="S79">
        <v>2.0018023952403099</v>
      </c>
      <c r="T79">
        <v>3.6281497294053802</v>
      </c>
      <c r="U79">
        <v>23.8064242030031</v>
      </c>
      <c r="V79">
        <v>1.0061868967681999</v>
      </c>
      <c r="W79">
        <v>2.0184695337374499</v>
      </c>
      <c r="X79">
        <v>1.40063826226023</v>
      </c>
      <c r="Y79">
        <v>2.8960360741941402</v>
      </c>
      <c r="Z79">
        <v>12.922009143801899</v>
      </c>
      <c r="AA79">
        <f t="shared" si="4"/>
        <v>1.0061868967681999</v>
      </c>
      <c r="AB79" t="str">
        <f t="shared" si="5"/>
        <v xml:space="preserve"> s_phys_rad06_arw</v>
      </c>
      <c r="AC79">
        <v>0</v>
      </c>
      <c r="AD79">
        <v>0</v>
      </c>
      <c r="AE79">
        <v>6.5393205983815399</v>
      </c>
      <c r="AF79">
        <f t="shared" si="6"/>
        <v>0</v>
      </c>
      <c r="AH79">
        <f t="shared" si="7"/>
        <v>1.0061868967681999</v>
      </c>
    </row>
    <row r="80" spans="1:34" x14ac:dyDescent="0.3">
      <c r="A80">
        <v>2</v>
      </c>
      <c r="B80">
        <v>14</v>
      </c>
      <c r="C80">
        <v>43.686063400318702</v>
      </c>
      <c r="D80">
        <v>35.761387318121002</v>
      </c>
      <c r="E80">
        <v>45.780239607735403</v>
      </c>
      <c r="F80">
        <v>40.056090230866602</v>
      </c>
      <c r="G80">
        <v>40.5046791921419</v>
      </c>
      <c r="H80">
        <v>41.063551166149701</v>
      </c>
      <c r="I80">
        <v>9.2763244505838607</v>
      </c>
      <c r="J80">
        <v>7.6998906115403596</v>
      </c>
      <c r="K80">
        <v>1.87070675473389</v>
      </c>
      <c r="L80">
        <v>41.0294784144075</v>
      </c>
      <c r="M80">
        <v>51.810396519424501</v>
      </c>
      <c r="N80">
        <v>2.2380629756499801</v>
      </c>
      <c r="O80">
        <v>17.7108521492944</v>
      </c>
      <c r="P80">
        <v>8.1479578498170806</v>
      </c>
      <c r="Q80">
        <v>22.855355009366299</v>
      </c>
      <c r="R80">
        <v>2.84426381146893</v>
      </c>
      <c r="S80">
        <v>2.15490562804679</v>
      </c>
      <c r="T80">
        <v>9.8022554669618405</v>
      </c>
      <c r="U80">
        <v>11.950901209262</v>
      </c>
      <c r="V80">
        <v>1.11949114411545</v>
      </c>
      <c r="W80">
        <v>0.550993288316598</v>
      </c>
      <c r="X80">
        <v>9.8172891709812902</v>
      </c>
      <c r="Y80">
        <v>2.8599575873655798</v>
      </c>
      <c r="Z80">
        <v>21.551808188593199</v>
      </c>
      <c r="AA80">
        <f t="shared" si="4"/>
        <v>0.550993288316598</v>
      </c>
      <c r="AB80" t="str">
        <f t="shared" si="5"/>
        <v xml:space="preserve"> s_phys_rad07_arw</v>
      </c>
      <c r="AC80">
        <v>0</v>
      </c>
      <c r="AD80">
        <v>0</v>
      </c>
      <c r="AE80">
        <v>7.0154119258074097</v>
      </c>
      <c r="AF80">
        <f t="shared" si="6"/>
        <v>0</v>
      </c>
      <c r="AH80">
        <f t="shared" si="7"/>
        <v>0.550993288316598</v>
      </c>
    </row>
    <row r="81" spans="1:34" x14ac:dyDescent="0.3">
      <c r="A81">
        <v>2</v>
      </c>
      <c r="B81">
        <v>15</v>
      </c>
      <c r="C81">
        <v>101.587728917752</v>
      </c>
      <c r="D81">
        <v>97.7614869635959</v>
      </c>
      <c r="E81">
        <v>81.001951493981494</v>
      </c>
      <c r="F81">
        <v>69.488083510771801</v>
      </c>
      <c r="G81">
        <v>121.93703549373301</v>
      </c>
      <c r="H81">
        <v>67.596293198419204</v>
      </c>
      <c r="I81">
        <v>27.144428286098901</v>
      </c>
      <c r="J81">
        <v>8.4213117274530003</v>
      </c>
      <c r="K81">
        <v>36.679142645491702</v>
      </c>
      <c r="L81">
        <v>26.4088916331539</v>
      </c>
      <c r="M81">
        <v>39.075913696931003</v>
      </c>
      <c r="N81">
        <v>20.8736752636045</v>
      </c>
      <c r="O81">
        <v>29.441142290593898</v>
      </c>
      <c r="P81">
        <v>44.523853917965504</v>
      </c>
      <c r="Q81">
        <v>18.6011102379221</v>
      </c>
      <c r="R81">
        <v>7.4895277365229003</v>
      </c>
      <c r="S81">
        <v>49.726617201789701</v>
      </c>
      <c r="T81">
        <v>19.081007068002599</v>
      </c>
      <c r="U81">
        <v>29.620437412367799</v>
      </c>
      <c r="V81">
        <v>27.737201440484199</v>
      </c>
      <c r="W81">
        <v>30.4019202981078</v>
      </c>
      <c r="X81">
        <v>26.501162022478599</v>
      </c>
      <c r="Y81">
        <v>27.869557577818298</v>
      </c>
      <c r="Z81">
        <v>22.445042836151298</v>
      </c>
      <c r="AA81">
        <f t="shared" si="4"/>
        <v>7.4895277365229003</v>
      </c>
      <c r="AB81" t="str">
        <f t="shared" si="5"/>
        <v xml:space="preserve"> s_phys_rad02_arw</v>
      </c>
      <c r="AC81">
        <v>0</v>
      </c>
      <c r="AD81">
        <v>0</v>
      </c>
      <c r="AE81">
        <v>30.020388331466201</v>
      </c>
      <c r="AF81">
        <f t="shared" si="6"/>
        <v>0</v>
      </c>
      <c r="AH81">
        <f t="shared" si="7"/>
        <v>7.4895277365229003</v>
      </c>
    </row>
    <row r="82" spans="1:34" x14ac:dyDescent="0.3">
      <c r="A82">
        <v>2</v>
      </c>
      <c r="B82">
        <v>16</v>
      </c>
      <c r="C82">
        <v>15.847193084134201</v>
      </c>
      <c r="D82">
        <v>26.5751771219403</v>
      </c>
      <c r="E82">
        <v>16.5604656769518</v>
      </c>
      <c r="F82">
        <v>18.441173715922499</v>
      </c>
      <c r="G82">
        <v>20.9640728452373</v>
      </c>
      <c r="H82">
        <v>17.6764826921133</v>
      </c>
      <c r="I82">
        <v>3.04767801250454</v>
      </c>
      <c r="J82">
        <v>0.55343919009570397</v>
      </c>
      <c r="K82">
        <v>0.77907534249405297</v>
      </c>
      <c r="L82">
        <v>7.5694570272576298</v>
      </c>
      <c r="M82">
        <v>10.0710653568465</v>
      </c>
      <c r="N82">
        <v>8.5756632586360801</v>
      </c>
      <c r="O82">
        <v>3.07807922845622</v>
      </c>
      <c r="P82">
        <v>1.1046604036265999</v>
      </c>
      <c r="Q82">
        <v>1.72860014800406</v>
      </c>
      <c r="R82">
        <v>3.4986990983187499E-2</v>
      </c>
      <c r="S82">
        <v>1.2214803775518199</v>
      </c>
      <c r="T82">
        <v>1.15090708686639</v>
      </c>
      <c r="U82">
        <v>1.33371573368709</v>
      </c>
      <c r="V82">
        <v>0.22995884409623801</v>
      </c>
      <c r="W82">
        <v>2.9766636575111902</v>
      </c>
      <c r="X82">
        <v>2.5922946508457301</v>
      </c>
      <c r="Y82">
        <v>0.43078807103611</v>
      </c>
      <c r="Z82">
        <v>1.5200702303004201</v>
      </c>
      <c r="AA82">
        <f t="shared" si="4"/>
        <v>3.4986990983187499E-2</v>
      </c>
      <c r="AB82" t="str">
        <f t="shared" si="5"/>
        <v xml:space="preserve"> s_phys_rad02_arw</v>
      </c>
      <c r="AC82">
        <v>0</v>
      </c>
      <c r="AD82">
        <v>0</v>
      </c>
      <c r="AE82">
        <v>4.5498128298009703</v>
      </c>
      <c r="AF82">
        <f t="shared" si="6"/>
        <v>0</v>
      </c>
      <c r="AH82">
        <f t="shared" si="7"/>
        <v>3.4986990983187499E-2</v>
      </c>
    </row>
    <row r="83" spans="1:34" x14ac:dyDescent="0.3">
      <c r="A83">
        <v>2</v>
      </c>
      <c r="B83">
        <v>17</v>
      </c>
      <c r="C83">
        <v>26.323979334835201</v>
      </c>
      <c r="D83">
        <v>129.63418482406499</v>
      </c>
      <c r="E83">
        <v>50.770631582145903</v>
      </c>
      <c r="F83">
        <v>95.634237026635304</v>
      </c>
      <c r="G83">
        <v>31.777758125115302</v>
      </c>
      <c r="H83">
        <v>48.286606364153002</v>
      </c>
      <c r="I83">
        <v>5.7851749767590199</v>
      </c>
      <c r="J83">
        <v>11.0513432441491</v>
      </c>
      <c r="K83">
        <v>5.1664279677513596</v>
      </c>
      <c r="L83">
        <v>0.64295229081524097</v>
      </c>
      <c r="M83">
        <v>11.6678126297305</v>
      </c>
      <c r="N83">
        <v>56.310372693817797</v>
      </c>
      <c r="O83">
        <v>38.2847983049408</v>
      </c>
      <c r="P83">
        <v>10.6930716166571</v>
      </c>
      <c r="Q83">
        <v>22.0327924991931</v>
      </c>
      <c r="R83">
        <v>0.87018254495232905</v>
      </c>
      <c r="S83">
        <v>5.68946566306977</v>
      </c>
      <c r="T83">
        <v>0.15674693241190199</v>
      </c>
      <c r="U83">
        <v>6.7710020011042902</v>
      </c>
      <c r="V83">
        <v>1.0156772697887599</v>
      </c>
      <c r="W83">
        <v>36.878200779163997</v>
      </c>
      <c r="X83">
        <v>27.173480580797801</v>
      </c>
      <c r="Y83">
        <v>6.3326298908617202</v>
      </c>
      <c r="Z83">
        <v>32.139700551848598</v>
      </c>
      <c r="AA83">
        <f t="shared" si="4"/>
        <v>0.15674693241190199</v>
      </c>
      <c r="AB83" t="str">
        <f t="shared" si="5"/>
        <v xml:space="preserve"> s_phys_rad04_arw</v>
      </c>
      <c r="AC83">
        <v>0</v>
      </c>
      <c r="AD83">
        <v>0</v>
      </c>
      <c r="AE83">
        <v>14.910711465461601</v>
      </c>
      <c r="AF83">
        <f t="shared" si="6"/>
        <v>0</v>
      </c>
      <c r="AH83">
        <f t="shared" si="7"/>
        <v>0.15674693241190199</v>
      </c>
    </row>
    <row r="84" spans="1:34" x14ac:dyDescent="0.3">
      <c r="A84">
        <v>2</v>
      </c>
      <c r="B84">
        <v>18</v>
      </c>
      <c r="C84">
        <v>62.248157184905203</v>
      </c>
      <c r="D84">
        <v>247.36086998553299</v>
      </c>
      <c r="E84">
        <v>145.71184463408099</v>
      </c>
      <c r="F84">
        <v>115.870010680072</v>
      </c>
      <c r="G84">
        <v>62.0065835718272</v>
      </c>
      <c r="H84">
        <v>198.42913302570599</v>
      </c>
      <c r="I84">
        <v>60.794331818435097</v>
      </c>
      <c r="J84">
        <v>22.870173671181401</v>
      </c>
      <c r="K84">
        <v>32.412290500994096</v>
      </c>
      <c r="L84">
        <v>10.4363904412736</v>
      </c>
      <c r="M84">
        <v>115.10786245952001</v>
      </c>
      <c r="N84">
        <v>79.389844412451893</v>
      </c>
      <c r="O84">
        <v>69.5243587408998</v>
      </c>
      <c r="P84">
        <v>99.189843230040395</v>
      </c>
      <c r="Q84">
        <v>69.871213373844697</v>
      </c>
      <c r="R84">
        <v>7.9695153839947599</v>
      </c>
      <c r="S84">
        <v>32.720726818664403</v>
      </c>
      <c r="T84">
        <v>3.63943756341481</v>
      </c>
      <c r="U84">
        <v>57.753203825271299</v>
      </c>
      <c r="V84">
        <v>6.4375237029296599</v>
      </c>
      <c r="W84">
        <v>88.992190083362502</v>
      </c>
      <c r="X84">
        <v>37.693431678034599</v>
      </c>
      <c r="Y84">
        <v>51.917547812212099</v>
      </c>
      <c r="Z84">
        <v>60.703853357921098</v>
      </c>
      <c r="AA84">
        <f t="shared" si="4"/>
        <v>3.63943756341481</v>
      </c>
      <c r="AB84" t="str">
        <f t="shared" si="5"/>
        <v xml:space="preserve"> s_phys_rad04_arw</v>
      </c>
      <c r="AC84">
        <v>0</v>
      </c>
      <c r="AD84">
        <v>0</v>
      </c>
      <c r="AE84">
        <v>43.772467276924502</v>
      </c>
      <c r="AF84">
        <f t="shared" si="6"/>
        <v>0</v>
      </c>
      <c r="AH84">
        <f t="shared" si="7"/>
        <v>3.63943756341481</v>
      </c>
    </row>
    <row r="85" spans="1:34" x14ac:dyDescent="0.3">
      <c r="A85">
        <v>2</v>
      </c>
      <c r="B85">
        <v>19</v>
      </c>
      <c r="C85">
        <v>81.122550682080103</v>
      </c>
      <c r="D85">
        <v>80.523505238118702</v>
      </c>
      <c r="E85">
        <v>83.237273802065303</v>
      </c>
      <c r="F85">
        <v>108.65832342715299</v>
      </c>
      <c r="G85">
        <v>96.540988704280394</v>
      </c>
      <c r="H85">
        <v>67.533409941549095</v>
      </c>
      <c r="I85">
        <v>30.8119347902859</v>
      </c>
      <c r="J85">
        <v>88.825439768120404</v>
      </c>
      <c r="K85">
        <v>75.3747132388132</v>
      </c>
      <c r="L85">
        <v>42.976071345963298</v>
      </c>
      <c r="M85">
        <v>217.24708283426901</v>
      </c>
      <c r="N85">
        <v>54.7337090489033</v>
      </c>
      <c r="O85">
        <v>62.959949240237897</v>
      </c>
      <c r="P85">
        <v>171.561784303303</v>
      </c>
      <c r="Q85">
        <v>80.423177629337602</v>
      </c>
      <c r="R85">
        <v>13.080078134721299</v>
      </c>
      <c r="S85">
        <v>62.324365720799697</v>
      </c>
      <c r="T85">
        <v>37.221927341286303</v>
      </c>
      <c r="U85">
        <v>92.676295962523895</v>
      </c>
      <c r="V85">
        <v>16.819166893755401</v>
      </c>
      <c r="W85">
        <v>31.126119039455102</v>
      </c>
      <c r="X85">
        <v>33.737443651922803</v>
      </c>
      <c r="Y85">
        <v>93.932821739794406</v>
      </c>
      <c r="Z85">
        <v>62.202297234507299</v>
      </c>
      <c r="AA85">
        <f t="shared" si="4"/>
        <v>13.080078134721299</v>
      </c>
      <c r="AB85" t="str">
        <f t="shared" si="5"/>
        <v xml:space="preserve"> s_phys_rad02_arw</v>
      </c>
      <c r="AC85">
        <v>0</v>
      </c>
      <c r="AD85">
        <v>0</v>
      </c>
      <c r="AE85">
        <v>55.172315294901303</v>
      </c>
      <c r="AF85">
        <f t="shared" si="6"/>
        <v>0</v>
      </c>
      <c r="AH85">
        <f t="shared" si="7"/>
        <v>13.080078134721299</v>
      </c>
    </row>
    <row r="86" spans="1:34" x14ac:dyDescent="0.3">
      <c r="A86">
        <v>2</v>
      </c>
      <c r="B86">
        <v>20</v>
      </c>
      <c r="C86">
        <v>303.27201761235102</v>
      </c>
      <c r="D86">
        <v>221.23372821520601</v>
      </c>
      <c r="E86">
        <v>321.11164984576101</v>
      </c>
      <c r="F86">
        <v>345.47493879199499</v>
      </c>
      <c r="G86">
        <v>316.22157316244699</v>
      </c>
      <c r="H86">
        <v>188.650083929657</v>
      </c>
      <c r="I86">
        <v>99.514524693634499</v>
      </c>
      <c r="J86">
        <v>335.5191350728</v>
      </c>
      <c r="K86">
        <v>78.051158436844005</v>
      </c>
      <c r="L86">
        <v>215.24640918414099</v>
      </c>
      <c r="M86">
        <v>132.64143394882299</v>
      </c>
      <c r="N86">
        <v>147.50025423706899</v>
      </c>
      <c r="O86">
        <v>78.5935781144575</v>
      </c>
      <c r="P86">
        <v>310.32003641402201</v>
      </c>
      <c r="Q86">
        <v>59.309562624841497</v>
      </c>
      <c r="R86">
        <v>290.55370989428599</v>
      </c>
      <c r="S86">
        <v>86.157051365515002</v>
      </c>
      <c r="T86">
        <v>152.72126025322501</v>
      </c>
      <c r="U86">
        <v>93.040576945402293</v>
      </c>
      <c r="V86">
        <v>69.678760662772902</v>
      </c>
      <c r="W86">
        <v>153.69589834041301</v>
      </c>
      <c r="X86">
        <v>75.874938220732602</v>
      </c>
      <c r="Y86">
        <v>267.168361400322</v>
      </c>
      <c r="Z86">
        <v>78.308404721332394</v>
      </c>
      <c r="AA86">
        <f t="shared" si="4"/>
        <v>59.309562624841497</v>
      </c>
      <c r="AB86" t="str">
        <f t="shared" si="5"/>
        <v xml:space="preserve"> core10_arw</v>
      </c>
      <c r="AC86">
        <v>0</v>
      </c>
      <c r="AD86">
        <v>0</v>
      </c>
      <c r="AE86">
        <v>148.19036277939799</v>
      </c>
      <c r="AF86">
        <f t="shared" si="6"/>
        <v>0</v>
      </c>
      <c r="AH86">
        <f t="shared" si="7"/>
        <v>59.309562624841497</v>
      </c>
    </row>
    <row r="87" spans="1:34" x14ac:dyDescent="0.3">
      <c r="A87">
        <v>2</v>
      </c>
      <c r="B87">
        <v>21</v>
      </c>
      <c r="C87">
        <v>658.46202117763198</v>
      </c>
      <c r="D87">
        <v>1412.50264896506</v>
      </c>
      <c r="E87">
        <v>1317.8641811658699</v>
      </c>
      <c r="F87">
        <v>1382.6009788317999</v>
      </c>
      <c r="G87">
        <v>999.67774807684896</v>
      </c>
      <c r="H87">
        <v>1199.6655645081501</v>
      </c>
      <c r="I87">
        <v>572.55523750988402</v>
      </c>
      <c r="J87">
        <v>562.37507057123298</v>
      </c>
      <c r="K87">
        <v>354.55158298899102</v>
      </c>
      <c r="L87">
        <v>509.86225263953997</v>
      </c>
      <c r="M87">
        <v>400.52963685600002</v>
      </c>
      <c r="N87">
        <v>765.00335511246794</v>
      </c>
      <c r="O87">
        <v>562.05664008769304</v>
      </c>
      <c r="P87">
        <v>1147.5303917543899</v>
      </c>
      <c r="Q87">
        <v>450.18525816231102</v>
      </c>
      <c r="R87">
        <v>453.62943761033199</v>
      </c>
      <c r="S87">
        <v>367.05113176958503</v>
      </c>
      <c r="T87">
        <v>373.15167827573799</v>
      </c>
      <c r="U87">
        <v>409.73879891137102</v>
      </c>
      <c r="V87">
        <v>416.70631144728299</v>
      </c>
      <c r="W87">
        <v>807.11515080976301</v>
      </c>
      <c r="X87">
        <v>546.38551713358299</v>
      </c>
      <c r="Y87">
        <v>892.50004668533904</v>
      </c>
      <c r="Z87">
        <v>541.29129557629699</v>
      </c>
      <c r="AA87">
        <f t="shared" si="4"/>
        <v>354.55158298899102</v>
      </c>
      <c r="AB87" t="str">
        <f t="shared" si="5"/>
        <v xml:space="preserve"> core04_arw</v>
      </c>
      <c r="AC87">
        <v>0</v>
      </c>
      <c r="AD87">
        <v>0</v>
      </c>
      <c r="AE87">
        <v>631.756527742157</v>
      </c>
      <c r="AF87">
        <f t="shared" si="6"/>
        <v>0</v>
      </c>
      <c r="AH87">
        <f t="shared" si="7"/>
        <v>354.55158298899102</v>
      </c>
    </row>
    <row r="88" spans="1:34" x14ac:dyDescent="0.3">
      <c r="A88">
        <v>2</v>
      </c>
      <c r="B88">
        <v>22</v>
      </c>
      <c r="C88">
        <v>659.23958720129394</v>
      </c>
      <c r="D88">
        <v>439.19471763672198</v>
      </c>
      <c r="E88">
        <v>718.12642805195901</v>
      </c>
      <c r="F88">
        <v>479.52598122173299</v>
      </c>
      <c r="G88">
        <v>239.23284508333401</v>
      </c>
      <c r="H88">
        <v>389.99141016181301</v>
      </c>
      <c r="I88">
        <v>243.768486478461</v>
      </c>
      <c r="J88">
        <v>218.243533695731</v>
      </c>
      <c r="K88">
        <v>85.799351080490894</v>
      </c>
      <c r="L88">
        <v>241.915403602168</v>
      </c>
      <c r="M88">
        <v>165.35764270211399</v>
      </c>
      <c r="N88">
        <v>378.962509139536</v>
      </c>
      <c r="O88">
        <v>532.95897277995596</v>
      </c>
      <c r="P88">
        <v>487.60817603208102</v>
      </c>
      <c r="Q88">
        <v>181.162737614554</v>
      </c>
      <c r="R88">
        <v>230.10874240961201</v>
      </c>
      <c r="S88">
        <v>216.96500293826099</v>
      </c>
      <c r="T88">
        <v>236.98313934398999</v>
      </c>
      <c r="U88">
        <v>231.23844115256099</v>
      </c>
      <c r="V88">
        <v>156.09805278520699</v>
      </c>
      <c r="W88">
        <v>464.35212931567298</v>
      </c>
      <c r="X88">
        <v>310.34562721799898</v>
      </c>
      <c r="Y88">
        <v>473.18969064565698</v>
      </c>
      <c r="Z88">
        <v>372.03838287646198</v>
      </c>
      <c r="AA88">
        <f t="shared" si="4"/>
        <v>85.799351080490894</v>
      </c>
      <c r="AB88" t="str">
        <f t="shared" si="5"/>
        <v xml:space="preserve"> core04_arw</v>
      </c>
      <c r="AC88">
        <v>0</v>
      </c>
      <c r="AD88">
        <v>0</v>
      </c>
      <c r="AE88">
        <v>272.695624293408</v>
      </c>
      <c r="AF88">
        <f t="shared" si="6"/>
        <v>0</v>
      </c>
      <c r="AH88">
        <f t="shared" si="7"/>
        <v>85.799351080490894</v>
      </c>
    </row>
    <row r="89" spans="1:34" x14ac:dyDescent="0.3">
      <c r="A89">
        <v>2</v>
      </c>
      <c r="B89">
        <v>23</v>
      </c>
      <c r="C89">
        <v>350.91194289546002</v>
      </c>
      <c r="D89">
        <v>275.00495450082298</v>
      </c>
      <c r="E89">
        <v>181.52299555887299</v>
      </c>
      <c r="F89">
        <v>171.67293880127599</v>
      </c>
      <c r="G89">
        <v>91.7375757936735</v>
      </c>
      <c r="H89">
        <v>173.53191349143799</v>
      </c>
      <c r="I89">
        <v>127.456896308778</v>
      </c>
      <c r="J89">
        <v>168.047463533372</v>
      </c>
      <c r="K89">
        <v>135.614911299114</v>
      </c>
      <c r="L89">
        <v>140.63158873453699</v>
      </c>
      <c r="M89">
        <v>174.948635319055</v>
      </c>
      <c r="N89">
        <v>243.057392056553</v>
      </c>
      <c r="O89">
        <v>167.438259765602</v>
      </c>
      <c r="P89">
        <v>434.16717210463202</v>
      </c>
      <c r="Q89">
        <v>150.72621426502599</v>
      </c>
      <c r="R89">
        <v>167.17927627749299</v>
      </c>
      <c r="S89">
        <v>141.93622394113001</v>
      </c>
      <c r="T89">
        <v>95.328379824688099</v>
      </c>
      <c r="U89">
        <v>146.690696421643</v>
      </c>
      <c r="V89">
        <v>100.374424033216</v>
      </c>
      <c r="W89">
        <v>265.38176902970002</v>
      </c>
      <c r="X89">
        <v>197.194616221302</v>
      </c>
      <c r="Y89">
        <v>185.490189542915</v>
      </c>
      <c r="Z89">
        <v>176.416853644996</v>
      </c>
      <c r="AA89">
        <f t="shared" si="4"/>
        <v>91.7375757936735</v>
      </c>
      <c r="AB89" t="str">
        <f t="shared" si="5"/>
        <v xml:space="preserve"> caps_nmmb05</v>
      </c>
      <c r="AC89">
        <v>0</v>
      </c>
      <c r="AD89">
        <v>0</v>
      </c>
      <c r="AE89">
        <v>133.636269942821</v>
      </c>
      <c r="AF89">
        <f t="shared" si="6"/>
        <v>0</v>
      </c>
      <c r="AH89">
        <f t="shared" si="7"/>
        <v>91.7375757936735</v>
      </c>
    </row>
    <row r="90" spans="1:34" x14ac:dyDescent="0.3">
      <c r="A90">
        <v>2</v>
      </c>
      <c r="B90">
        <v>24</v>
      </c>
      <c r="C90">
        <v>363.15827587063598</v>
      </c>
      <c r="D90">
        <v>281.09824794900402</v>
      </c>
      <c r="E90">
        <v>430.20208429682498</v>
      </c>
      <c r="F90">
        <v>383.463383736526</v>
      </c>
      <c r="G90">
        <v>124.41144357199001</v>
      </c>
      <c r="H90">
        <v>246.18938340228999</v>
      </c>
      <c r="I90">
        <v>179.58112720995999</v>
      </c>
      <c r="J90">
        <v>127.19860946566899</v>
      </c>
      <c r="K90">
        <v>305.06308090841299</v>
      </c>
      <c r="L90">
        <v>209.54401884409199</v>
      </c>
      <c r="M90">
        <v>348.61818655945001</v>
      </c>
      <c r="N90">
        <v>143.630218210978</v>
      </c>
      <c r="O90">
        <v>176.45956807911099</v>
      </c>
      <c r="P90">
        <v>356.23554941452198</v>
      </c>
      <c r="Q90">
        <v>192.73444597856999</v>
      </c>
      <c r="R90">
        <v>66.768201326180204</v>
      </c>
      <c r="S90">
        <v>260.20692086619499</v>
      </c>
      <c r="T90">
        <v>164.97889385211201</v>
      </c>
      <c r="U90">
        <v>270.531421465233</v>
      </c>
      <c r="V90">
        <v>227.52992477181201</v>
      </c>
      <c r="W90">
        <v>184.97748173764199</v>
      </c>
      <c r="X90">
        <v>228.308882510806</v>
      </c>
      <c r="Y90">
        <v>241.88832650626199</v>
      </c>
      <c r="Z90">
        <v>260.66422366715301</v>
      </c>
      <c r="AA90">
        <f t="shared" si="4"/>
        <v>66.768201326180204</v>
      </c>
      <c r="AB90" t="str">
        <f t="shared" si="5"/>
        <v xml:space="preserve"> s_phys_rad02_arw</v>
      </c>
      <c r="AC90">
        <v>0</v>
      </c>
      <c r="AD90">
        <v>0</v>
      </c>
      <c r="AE90">
        <v>179.36903300179699</v>
      </c>
      <c r="AF90">
        <f t="shared" si="6"/>
        <v>0</v>
      </c>
      <c r="AH90">
        <f t="shared" si="7"/>
        <v>66.768201326180204</v>
      </c>
    </row>
    <row r="91" spans="1:34" x14ac:dyDescent="0.3">
      <c r="A91">
        <v>2</v>
      </c>
      <c r="B91">
        <v>25</v>
      </c>
      <c r="C91">
        <v>236.75130235474199</v>
      </c>
      <c r="D91">
        <v>380.99763778795199</v>
      </c>
      <c r="E91">
        <v>648.03009189388695</v>
      </c>
      <c r="F91">
        <v>434.78335601384998</v>
      </c>
      <c r="G91">
        <v>637.28285190591203</v>
      </c>
      <c r="H91">
        <v>216.13795748703299</v>
      </c>
      <c r="I91">
        <v>143.758912767174</v>
      </c>
      <c r="J91">
        <v>170.49719205898899</v>
      </c>
      <c r="K91">
        <v>482.46725277473399</v>
      </c>
      <c r="L91">
        <v>797.92543511282997</v>
      </c>
      <c r="M91">
        <v>650.221716032308</v>
      </c>
      <c r="N91">
        <v>131.01761172961901</v>
      </c>
      <c r="O91">
        <v>131.55389025668001</v>
      </c>
      <c r="P91">
        <v>386.20096236717598</v>
      </c>
      <c r="Q91">
        <v>241.499240854569</v>
      </c>
      <c r="R91">
        <v>116.528117136308</v>
      </c>
      <c r="S91">
        <v>494.698595106151</v>
      </c>
      <c r="T91">
        <v>554.27387935327897</v>
      </c>
      <c r="U91">
        <v>525.15040702640601</v>
      </c>
      <c r="V91">
        <v>321.05067097474398</v>
      </c>
      <c r="W91">
        <v>227.438480693131</v>
      </c>
      <c r="X91">
        <v>414.28444334780397</v>
      </c>
      <c r="Y91">
        <v>121.13905147253899</v>
      </c>
      <c r="Z91">
        <v>275.745580200299</v>
      </c>
      <c r="AA91">
        <f t="shared" si="4"/>
        <v>116.528117136308</v>
      </c>
      <c r="AB91" t="str">
        <f t="shared" si="5"/>
        <v xml:space="preserve"> s_phys_rad02_arw</v>
      </c>
      <c r="AC91">
        <v>0</v>
      </c>
      <c r="AD91">
        <v>0</v>
      </c>
      <c r="AE91">
        <v>277.60157123644098</v>
      </c>
      <c r="AF91">
        <f t="shared" si="6"/>
        <v>0</v>
      </c>
      <c r="AH91">
        <f t="shared" si="7"/>
        <v>116.528117136308</v>
      </c>
    </row>
    <row r="92" spans="1:34" x14ac:dyDescent="0.3">
      <c r="A92">
        <v>2</v>
      </c>
      <c r="B92">
        <v>26</v>
      </c>
      <c r="C92">
        <v>420.34412489451199</v>
      </c>
      <c r="D92">
        <v>391.13635729755401</v>
      </c>
      <c r="E92">
        <v>428.00159657022999</v>
      </c>
      <c r="F92">
        <v>475.25449322792599</v>
      </c>
      <c r="G92">
        <v>536.16915863061899</v>
      </c>
      <c r="H92">
        <v>439.33840411843499</v>
      </c>
      <c r="I92">
        <v>403.56329532470198</v>
      </c>
      <c r="J92">
        <v>388.60676782578003</v>
      </c>
      <c r="K92">
        <v>764.24873786832802</v>
      </c>
      <c r="L92">
        <v>876.56077941007595</v>
      </c>
      <c r="M92">
        <v>1048.4937768055599</v>
      </c>
      <c r="N92">
        <v>172.40856876423899</v>
      </c>
      <c r="O92">
        <v>698.55374405505302</v>
      </c>
      <c r="P92">
        <v>489.70611935459101</v>
      </c>
      <c r="Q92">
        <v>723.040731909344</v>
      </c>
      <c r="R92">
        <v>490.07349788917702</v>
      </c>
      <c r="S92">
        <v>1026.2068992167201</v>
      </c>
      <c r="T92">
        <v>637.73359119097097</v>
      </c>
      <c r="U92">
        <v>1133.1031727075799</v>
      </c>
      <c r="V92">
        <v>685.30718173190996</v>
      </c>
      <c r="W92">
        <v>298.67086120566398</v>
      </c>
      <c r="X92">
        <v>221.06183147104599</v>
      </c>
      <c r="Y92">
        <v>243.75143589320601</v>
      </c>
      <c r="Z92">
        <v>752.29515484283104</v>
      </c>
      <c r="AA92">
        <f t="shared" si="4"/>
        <v>172.40856876423899</v>
      </c>
      <c r="AB92" t="str">
        <f t="shared" si="5"/>
        <v xml:space="preserve"> core07_arw</v>
      </c>
      <c r="AC92">
        <v>0</v>
      </c>
      <c r="AD92">
        <v>0</v>
      </c>
      <c r="AE92">
        <v>450.29652539666898</v>
      </c>
      <c r="AF92">
        <f t="shared" si="6"/>
        <v>0</v>
      </c>
      <c r="AH92">
        <f t="shared" si="7"/>
        <v>172.40856876423899</v>
      </c>
    </row>
    <row r="93" spans="1:34" x14ac:dyDescent="0.3">
      <c r="A93">
        <v>2</v>
      </c>
      <c r="B93">
        <v>27</v>
      </c>
      <c r="C93">
        <v>929.90476214861201</v>
      </c>
      <c r="D93">
        <v>672.23646633209796</v>
      </c>
      <c r="E93">
        <v>774.68569970881299</v>
      </c>
      <c r="F93">
        <v>601.95495401787798</v>
      </c>
      <c r="G93">
        <v>841.00871973283699</v>
      </c>
      <c r="H93">
        <v>530.65283692196795</v>
      </c>
      <c r="I93">
        <v>465.55644126142198</v>
      </c>
      <c r="J93">
        <v>837.96620456913399</v>
      </c>
      <c r="K93">
        <v>602.77909165243398</v>
      </c>
      <c r="L93">
        <v>764.01793172673604</v>
      </c>
      <c r="M93">
        <v>1202.7026897783101</v>
      </c>
      <c r="N93">
        <v>357.99760241282797</v>
      </c>
      <c r="O93">
        <v>652.03783121329104</v>
      </c>
      <c r="P93">
        <v>414.24137488506199</v>
      </c>
      <c r="Q93">
        <v>1065.7802775431701</v>
      </c>
      <c r="R93">
        <v>788.08290596019503</v>
      </c>
      <c r="S93">
        <v>1153.87884979316</v>
      </c>
      <c r="T93">
        <v>806.09387377236203</v>
      </c>
      <c r="U93">
        <v>957.18218398240799</v>
      </c>
      <c r="V93">
        <v>823.81409715218297</v>
      </c>
      <c r="W93">
        <v>436.05339887067299</v>
      </c>
      <c r="X93">
        <v>436.37644299389001</v>
      </c>
      <c r="Y93">
        <v>311.684549397838</v>
      </c>
      <c r="Z93">
        <v>849.04059580996</v>
      </c>
      <c r="AA93">
        <f t="shared" si="4"/>
        <v>311.684549397838</v>
      </c>
      <c r="AB93" t="str">
        <f t="shared" si="5"/>
        <v xml:space="preserve"> s_phys_rad09_arw</v>
      </c>
      <c r="AC93">
        <v>10.3498563026287</v>
      </c>
      <c r="AD93">
        <v>11.7146907484333</v>
      </c>
      <c r="AE93">
        <v>529.95894320360401</v>
      </c>
      <c r="AF93">
        <f t="shared" si="6"/>
        <v>10.3498563026287</v>
      </c>
      <c r="AH93">
        <f t="shared" si="7"/>
        <v>301.33469309520927</v>
      </c>
    </row>
    <row r="94" spans="1:34" x14ac:dyDescent="0.3">
      <c r="A94">
        <v>2</v>
      </c>
      <c r="B94">
        <v>28</v>
      </c>
      <c r="C94">
        <v>2595.3966427760702</v>
      </c>
      <c r="D94">
        <v>1940.9417645394001</v>
      </c>
      <c r="E94">
        <v>1853.7610058113301</v>
      </c>
      <c r="F94">
        <v>2036.16803497812</v>
      </c>
      <c r="G94">
        <v>1677.82788151824</v>
      </c>
      <c r="H94">
        <v>1485.7930766653401</v>
      </c>
      <c r="I94">
        <v>843.02862743009302</v>
      </c>
      <c r="J94">
        <v>1451.79188591202</v>
      </c>
      <c r="K94">
        <v>1278.89999609039</v>
      </c>
      <c r="L94">
        <v>1944.8610575908299</v>
      </c>
      <c r="M94">
        <v>903.47042010239602</v>
      </c>
      <c r="N94">
        <v>888.40306167865003</v>
      </c>
      <c r="O94">
        <v>1485.6990273941699</v>
      </c>
      <c r="P94">
        <v>1436.1892168745201</v>
      </c>
      <c r="Q94">
        <v>1084.2924574732201</v>
      </c>
      <c r="R94">
        <v>793.11377914311004</v>
      </c>
      <c r="S94">
        <v>967.25350003674498</v>
      </c>
      <c r="T94">
        <v>1652.44521845657</v>
      </c>
      <c r="U94">
        <v>655.40221747158103</v>
      </c>
      <c r="V94">
        <v>1173.5873778007799</v>
      </c>
      <c r="W94">
        <v>806.15887598743996</v>
      </c>
      <c r="X94">
        <v>1015.67304450464</v>
      </c>
      <c r="Y94">
        <v>934.71821065673703</v>
      </c>
      <c r="Z94">
        <v>1319.25923659201</v>
      </c>
      <c r="AA94">
        <f t="shared" si="4"/>
        <v>655.40221747158103</v>
      </c>
      <c r="AB94" t="str">
        <f t="shared" si="5"/>
        <v xml:space="preserve"> s_phys_rad05_arw</v>
      </c>
      <c r="AC94">
        <v>254.580944276335</v>
      </c>
      <c r="AD94">
        <v>323.61657282881202</v>
      </c>
      <c r="AE94">
        <v>1119.70522436652</v>
      </c>
      <c r="AF94">
        <f t="shared" si="6"/>
        <v>254.580944276335</v>
      </c>
      <c r="AH94">
        <f t="shared" si="7"/>
        <v>400.82127319524602</v>
      </c>
    </row>
    <row r="95" spans="1:34" x14ac:dyDescent="0.3">
      <c r="A95">
        <v>2</v>
      </c>
      <c r="B95">
        <v>29</v>
      </c>
      <c r="C95">
        <v>1322.8841219093899</v>
      </c>
      <c r="D95">
        <v>1677.5733267629901</v>
      </c>
      <c r="E95">
        <v>1341.11441222092</v>
      </c>
      <c r="F95">
        <v>1548.9941682696301</v>
      </c>
      <c r="G95">
        <v>1280.3401110642401</v>
      </c>
      <c r="H95">
        <v>1148.4252406375099</v>
      </c>
      <c r="I95">
        <v>923.90558680707898</v>
      </c>
      <c r="J95">
        <v>940.51088244634298</v>
      </c>
      <c r="K95">
        <v>1144.9869286007799</v>
      </c>
      <c r="L95">
        <v>1394.37689787708</v>
      </c>
      <c r="M95">
        <v>849.02433416245401</v>
      </c>
      <c r="N95">
        <v>910.47141635528499</v>
      </c>
      <c r="O95">
        <v>1039.9277859543899</v>
      </c>
      <c r="P95">
        <v>1230.6418921305501</v>
      </c>
      <c r="Q95">
        <v>785.22824707214897</v>
      </c>
      <c r="R95">
        <v>777.49971061087797</v>
      </c>
      <c r="S95">
        <v>993.97307139915301</v>
      </c>
      <c r="T95">
        <v>1609.62910841804</v>
      </c>
      <c r="U95">
        <v>622.36594272716002</v>
      </c>
      <c r="V95">
        <v>954.109287939978</v>
      </c>
      <c r="W95">
        <v>858.32988996073004</v>
      </c>
      <c r="X95">
        <v>1076.89306185278</v>
      </c>
      <c r="Y95">
        <v>1339.1902528518201</v>
      </c>
      <c r="Z95">
        <v>846.78938743153003</v>
      </c>
      <c r="AA95">
        <f t="shared" si="4"/>
        <v>622.36594272716002</v>
      </c>
      <c r="AB95" t="str">
        <f t="shared" si="5"/>
        <v xml:space="preserve"> s_phys_rad05_arw</v>
      </c>
      <c r="AC95">
        <v>521.08236582870802</v>
      </c>
      <c r="AD95">
        <v>709.69618298655905</v>
      </c>
      <c r="AE95">
        <v>802.61572374331104</v>
      </c>
      <c r="AF95">
        <f t="shared" si="6"/>
        <v>521.08236582870802</v>
      </c>
      <c r="AH95">
        <f t="shared" si="7"/>
        <v>101.283576898452</v>
      </c>
    </row>
    <row r="96" spans="1:34" x14ac:dyDescent="0.3">
      <c r="A96">
        <v>2</v>
      </c>
      <c r="B96">
        <v>30</v>
      </c>
      <c r="C96">
        <v>2453.8224874672501</v>
      </c>
      <c r="D96">
        <v>2652.46994327928</v>
      </c>
      <c r="E96">
        <v>2253.89996820326</v>
      </c>
      <c r="F96">
        <v>1882.3613539027599</v>
      </c>
      <c r="G96">
        <v>3381.6494594600799</v>
      </c>
      <c r="H96">
        <v>1885.06636487949</v>
      </c>
      <c r="I96">
        <v>1994.8432185679801</v>
      </c>
      <c r="J96">
        <v>2360.1240645355902</v>
      </c>
      <c r="K96">
        <v>1465.0336969958501</v>
      </c>
      <c r="L96">
        <v>1999.6708395800199</v>
      </c>
      <c r="M96">
        <v>2241.74474907381</v>
      </c>
      <c r="N96">
        <v>1804.75793390692</v>
      </c>
      <c r="O96">
        <v>1775.9141120373199</v>
      </c>
      <c r="P96">
        <v>2986.5585992353499</v>
      </c>
      <c r="Q96">
        <v>2007.98140761644</v>
      </c>
      <c r="R96">
        <v>1749.44646483775</v>
      </c>
      <c r="S96">
        <v>2704.2626105218801</v>
      </c>
      <c r="T96">
        <v>2053.9404730095398</v>
      </c>
      <c r="U96">
        <v>2433.4432121310401</v>
      </c>
      <c r="V96">
        <v>1637.97680081251</v>
      </c>
      <c r="W96">
        <v>1513.6239955814599</v>
      </c>
      <c r="X96">
        <v>2029.8864992900401</v>
      </c>
      <c r="Y96">
        <v>2820.471449953</v>
      </c>
      <c r="Z96">
        <v>1895.65123374527</v>
      </c>
      <c r="AA96">
        <f t="shared" si="4"/>
        <v>1465.0336969958501</v>
      </c>
      <c r="AB96" t="str">
        <f t="shared" si="5"/>
        <v xml:space="preserve"> core04_arw</v>
      </c>
      <c r="AC96">
        <v>1040.9474151022901</v>
      </c>
      <c r="AD96">
        <v>1297.87803791085</v>
      </c>
      <c r="AE96">
        <v>1603.78119870926</v>
      </c>
      <c r="AF96">
        <f t="shared" si="6"/>
        <v>1040.9474151022901</v>
      </c>
      <c r="AH96">
        <f t="shared" si="7"/>
        <v>424.08628189356</v>
      </c>
    </row>
    <row r="97" spans="1:34" x14ac:dyDescent="0.3">
      <c r="A97">
        <v>2</v>
      </c>
      <c r="B97">
        <v>31</v>
      </c>
      <c r="C97">
        <v>668.91374630814698</v>
      </c>
      <c r="D97">
        <v>591.08924876028595</v>
      </c>
      <c r="E97">
        <v>753.56101279193001</v>
      </c>
      <c r="F97">
        <v>1017.14486021739</v>
      </c>
      <c r="G97">
        <v>549.47386956372395</v>
      </c>
      <c r="H97">
        <v>646.04009163518595</v>
      </c>
      <c r="I97">
        <v>606.48808726965103</v>
      </c>
      <c r="J97">
        <v>656.81385490867899</v>
      </c>
      <c r="K97">
        <v>2775.9640727742299</v>
      </c>
      <c r="L97">
        <v>2425.4459933518701</v>
      </c>
      <c r="M97">
        <v>1786.4184504197201</v>
      </c>
      <c r="N97">
        <v>752.89760259945001</v>
      </c>
      <c r="O97">
        <v>1564.02352923477</v>
      </c>
      <c r="P97">
        <v>943.57232543845396</v>
      </c>
      <c r="Q97">
        <v>1276.6474846252499</v>
      </c>
      <c r="R97">
        <v>831.24228317220002</v>
      </c>
      <c r="S97">
        <v>2266.4909735830201</v>
      </c>
      <c r="T97">
        <v>1094.4902009611501</v>
      </c>
      <c r="U97">
        <v>918.11219357984703</v>
      </c>
      <c r="V97">
        <v>623.11692321746398</v>
      </c>
      <c r="W97">
        <v>760.03070113427998</v>
      </c>
      <c r="X97">
        <v>2237.3369884753602</v>
      </c>
      <c r="Y97">
        <v>1121.03012151027</v>
      </c>
      <c r="Z97">
        <v>1154.4110764079301</v>
      </c>
      <c r="AA97">
        <f t="shared" si="4"/>
        <v>549.47386956372395</v>
      </c>
      <c r="AB97" t="str">
        <f t="shared" si="5"/>
        <v xml:space="preserve"> caps_nmmb05</v>
      </c>
      <c r="AC97">
        <v>421.67733656698601</v>
      </c>
      <c r="AD97">
        <v>664.40280666208503</v>
      </c>
      <c r="AE97">
        <v>621.81693447509099</v>
      </c>
      <c r="AF97">
        <f t="shared" si="6"/>
        <v>421.67733656698601</v>
      </c>
      <c r="AH97">
        <f t="shared" si="7"/>
        <v>127.79653299673794</v>
      </c>
    </row>
    <row r="98" spans="1:34" x14ac:dyDescent="0.3">
      <c r="A98">
        <v>2</v>
      </c>
      <c r="B98">
        <v>32</v>
      </c>
      <c r="C98">
        <v>1263.9756854201401</v>
      </c>
      <c r="D98">
        <v>1343.5613867628001</v>
      </c>
      <c r="E98">
        <v>1240.74375544133</v>
      </c>
      <c r="F98">
        <v>1317.7020401694199</v>
      </c>
      <c r="G98">
        <v>1240.1769228622099</v>
      </c>
      <c r="H98">
        <v>1153.8597835092401</v>
      </c>
      <c r="I98">
        <v>1107.18754809953</v>
      </c>
      <c r="J98">
        <v>648.83680536788199</v>
      </c>
      <c r="K98">
        <v>1845.7056464488901</v>
      </c>
      <c r="L98">
        <v>1200.5286613266101</v>
      </c>
      <c r="M98">
        <v>1491.91082843446</v>
      </c>
      <c r="N98">
        <v>1086.3333435614099</v>
      </c>
      <c r="O98">
        <v>1182.47193060413</v>
      </c>
      <c r="P98">
        <v>1007.20838625049</v>
      </c>
      <c r="Q98">
        <v>1031.5764634771299</v>
      </c>
      <c r="R98">
        <v>724.160617542821</v>
      </c>
      <c r="S98">
        <v>1394.8805444672701</v>
      </c>
      <c r="T98">
        <v>1111.34962995449</v>
      </c>
      <c r="U98">
        <v>1141.03514406875</v>
      </c>
      <c r="V98">
        <v>1142.15036955151</v>
      </c>
      <c r="W98">
        <v>1099.2991100393599</v>
      </c>
      <c r="X98">
        <v>928.19362204229697</v>
      </c>
      <c r="Y98">
        <v>1052.51828170979</v>
      </c>
      <c r="Z98">
        <v>930.69647755502604</v>
      </c>
      <c r="AA98">
        <f t="shared" si="4"/>
        <v>648.83680536788199</v>
      </c>
      <c r="AB98" t="str">
        <f t="shared" si="5"/>
        <v xml:space="preserve"> core03_arw</v>
      </c>
      <c r="AC98">
        <v>1027.2259181731599</v>
      </c>
      <c r="AD98">
        <v>1237.98489282941</v>
      </c>
      <c r="AE98">
        <v>1048.7635895027299</v>
      </c>
      <c r="AF98">
        <f t="shared" si="6"/>
        <v>1027.2259181731599</v>
      </c>
      <c r="AH98">
        <f t="shared" si="7"/>
        <v>-378.38911280527793</v>
      </c>
    </row>
    <row r="99" spans="1:34" x14ac:dyDescent="0.3">
      <c r="A99">
        <v>2</v>
      </c>
      <c r="B99">
        <v>33</v>
      </c>
      <c r="C99">
        <v>1518.5388591230201</v>
      </c>
      <c r="D99">
        <v>1147.97520298422</v>
      </c>
      <c r="E99">
        <v>1150.0401152423599</v>
      </c>
      <c r="F99">
        <v>1157.9664934703401</v>
      </c>
      <c r="G99">
        <v>1147.3964150777699</v>
      </c>
      <c r="H99">
        <v>1185.32341578153</v>
      </c>
      <c r="I99">
        <v>1118.3324490806201</v>
      </c>
      <c r="J99">
        <v>1045.77921187983</v>
      </c>
      <c r="K99">
        <v>1509.7114956176199</v>
      </c>
      <c r="L99">
        <v>1120.6294659698999</v>
      </c>
      <c r="M99">
        <v>1523.9697109850899</v>
      </c>
      <c r="N99">
        <v>1123.63440080244</v>
      </c>
      <c r="O99">
        <v>884.74045158264698</v>
      </c>
      <c r="P99">
        <v>1625.1429475587599</v>
      </c>
      <c r="Q99">
        <v>1135.1855648600599</v>
      </c>
      <c r="R99">
        <v>1120.64636110892</v>
      </c>
      <c r="S99">
        <v>2071.7097608818899</v>
      </c>
      <c r="T99">
        <v>1234.5874884619</v>
      </c>
      <c r="U99">
        <v>1323.0028470616801</v>
      </c>
      <c r="V99">
        <v>1221.9687939277801</v>
      </c>
      <c r="W99">
        <v>1136.9901201564301</v>
      </c>
      <c r="X99">
        <v>1087.63860419411</v>
      </c>
      <c r="Y99">
        <v>1177.61867059474</v>
      </c>
      <c r="Z99">
        <v>1134.42096830644</v>
      </c>
      <c r="AA99">
        <f t="shared" si="4"/>
        <v>884.74045158264698</v>
      </c>
      <c r="AB99" t="str">
        <f t="shared" si="5"/>
        <v xml:space="preserve"> core08_arw</v>
      </c>
      <c r="AC99">
        <v>859.21646030656905</v>
      </c>
      <c r="AD99">
        <v>1131.9578851758799</v>
      </c>
      <c r="AE99">
        <v>1158.2158693438801</v>
      </c>
      <c r="AF99">
        <f t="shared" si="6"/>
        <v>859.21646030656905</v>
      </c>
      <c r="AH99">
        <f t="shared" si="7"/>
        <v>25.523991276077936</v>
      </c>
    </row>
    <row r="100" spans="1:34" x14ac:dyDescent="0.3">
      <c r="A100">
        <v>2</v>
      </c>
      <c r="B100">
        <v>34</v>
      </c>
      <c r="C100">
        <v>802.75708239375399</v>
      </c>
      <c r="D100">
        <v>808.55970713361603</v>
      </c>
      <c r="E100">
        <v>804.36463539035901</v>
      </c>
      <c r="F100">
        <v>802.69604043705897</v>
      </c>
      <c r="G100">
        <v>809.64905977836997</v>
      </c>
      <c r="H100">
        <v>802.843737390201</v>
      </c>
      <c r="I100">
        <v>850.58720893274597</v>
      </c>
      <c r="J100">
        <v>1299.9555684714701</v>
      </c>
      <c r="K100">
        <v>780.41877646983005</v>
      </c>
      <c r="L100">
        <v>768.01132804145504</v>
      </c>
      <c r="M100">
        <v>845.26568604196802</v>
      </c>
      <c r="N100">
        <v>745.31118780457496</v>
      </c>
      <c r="O100">
        <v>775.51415203076704</v>
      </c>
      <c r="P100">
        <v>769.15317070138894</v>
      </c>
      <c r="Q100">
        <v>821.15402534075895</v>
      </c>
      <c r="R100">
        <v>741.45276316161903</v>
      </c>
      <c r="S100">
        <v>802.49693665043503</v>
      </c>
      <c r="T100">
        <v>806.60626495624604</v>
      </c>
      <c r="U100">
        <v>778.71248438260704</v>
      </c>
      <c r="V100">
        <v>790.08092412528595</v>
      </c>
      <c r="W100">
        <v>693.85389912670598</v>
      </c>
      <c r="X100">
        <v>782.13664620277996</v>
      </c>
      <c r="Y100">
        <v>762.19743723875899</v>
      </c>
      <c r="Z100">
        <v>850.99792400843501</v>
      </c>
      <c r="AA100">
        <f t="shared" si="4"/>
        <v>693.85389912670598</v>
      </c>
      <c r="AB100" t="str">
        <f t="shared" si="5"/>
        <v xml:space="preserve"> s_phys_rad07_arw</v>
      </c>
      <c r="AC100">
        <v>587.15454417532703</v>
      </c>
      <c r="AD100">
        <v>787.34298440274404</v>
      </c>
      <c r="AE100">
        <v>778.58084572723203</v>
      </c>
      <c r="AF100">
        <f t="shared" si="6"/>
        <v>587.15454417532703</v>
      </c>
      <c r="AH100">
        <f t="shared" si="7"/>
        <v>106.69935495137895</v>
      </c>
    </row>
    <row r="101" spans="1:34" x14ac:dyDescent="0.3">
      <c r="A101">
        <v>2</v>
      </c>
      <c r="B101">
        <v>35</v>
      </c>
      <c r="C101">
        <v>769.64437675244903</v>
      </c>
      <c r="D101">
        <v>774.73074892722104</v>
      </c>
      <c r="E101">
        <v>776.97117063633698</v>
      </c>
      <c r="F101">
        <v>785.16418665142896</v>
      </c>
      <c r="G101">
        <v>774.08772112726297</v>
      </c>
      <c r="H101">
        <v>774.06420922298105</v>
      </c>
      <c r="I101">
        <v>1176.1896672447499</v>
      </c>
      <c r="J101">
        <v>2280.2158494318001</v>
      </c>
      <c r="K101">
        <v>764.85188108548095</v>
      </c>
      <c r="L101">
        <v>756.60073134161496</v>
      </c>
      <c r="M101">
        <v>591.24350313555203</v>
      </c>
      <c r="N101">
        <v>713.086624003937</v>
      </c>
      <c r="O101">
        <v>760.72255126294203</v>
      </c>
      <c r="P101">
        <v>753.519564001714</v>
      </c>
      <c r="Q101">
        <v>853.62013409556596</v>
      </c>
      <c r="R101">
        <v>585.29827153910696</v>
      </c>
      <c r="S101">
        <v>759.05990101791895</v>
      </c>
      <c r="T101">
        <v>753.58848186526802</v>
      </c>
      <c r="U101">
        <v>680.11175552257498</v>
      </c>
      <c r="V101">
        <v>783.11621104405697</v>
      </c>
      <c r="W101">
        <v>681.21337822055898</v>
      </c>
      <c r="X101">
        <v>744.44346102754196</v>
      </c>
      <c r="Y101">
        <v>723.77611639695999</v>
      </c>
      <c r="Z101">
        <v>792.46623482223697</v>
      </c>
      <c r="AA101">
        <f t="shared" si="4"/>
        <v>585.29827153910696</v>
      </c>
      <c r="AB101" t="str">
        <f t="shared" si="5"/>
        <v xml:space="preserve"> s_phys_rad02_arw</v>
      </c>
      <c r="AC101">
        <v>695.12844063105899</v>
      </c>
      <c r="AD101">
        <v>762.97322146674503</v>
      </c>
      <c r="AE101">
        <v>723.96468606325402</v>
      </c>
      <c r="AF101">
        <f t="shared" si="6"/>
        <v>695.12844063105899</v>
      </c>
      <c r="AH101">
        <f t="shared" si="7"/>
        <v>-109.83016909195203</v>
      </c>
    </row>
    <row r="102" spans="1:34" x14ac:dyDescent="0.3">
      <c r="A102">
        <v>2</v>
      </c>
      <c r="B102">
        <v>36</v>
      </c>
      <c r="C102">
        <v>1137.0484598292101</v>
      </c>
      <c r="D102">
        <v>316.41265250723802</v>
      </c>
      <c r="E102">
        <v>332.48031270036603</v>
      </c>
      <c r="F102">
        <v>297.92511643028598</v>
      </c>
      <c r="G102">
        <v>328.60721233715998</v>
      </c>
      <c r="H102">
        <v>318.16960885665998</v>
      </c>
      <c r="I102">
        <v>307.29640956791701</v>
      </c>
      <c r="J102">
        <v>574.85815641773695</v>
      </c>
      <c r="K102">
        <v>316.418143706499</v>
      </c>
      <c r="L102">
        <v>314.794867069546</v>
      </c>
      <c r="M102">
        <v>442.43261633835198</v>
      </c>
      <c r="N102">
        <v>283.149886691365</v>
      </c>
      <c r="O102">
        <v>308.211128935994</v>
      </c>
      <c r="P102">
        <v>312.045229093476</v>
      </c>
      <c r="Q102">
        <v>306.86003867126999</v>
      </c>
      <c r="R102">
        <v>419.73765616155998</v>
      </c>
      <c r="S102">
        <v>306.07218647458501</v>
      </c>
      <c r="T102">
        <v>303.62508405378202</v>
      </c>
      <c r="U102">
        <v>277.117995325697</v>
      </c>
      <c r="V102">
        <v>382.76905569808002</v>
      </c>
      <c r="W102">
        <v>228.31492322374899</v>
      </c>
      <c r="X102">
        <v>301.09909775133201</v>
      </c>
      <c r="Y102">
        <v>290.07443010372299</v>
      </c>
      <c r="Z102">
        <v>296.998554990873</v>
      </c>
      <c r="AA102">
        <f t="shared" si="4"/>
        <v>228.31492322374899</v>
      </c>
      <c r="AB102" t="str">
        <f t="shared" si="5"/>
        <v xml:space="preserve"> s_phys_rad07_arw</v>
      </c>
      <c r="AC102">
        <v>312.63320436742703</v>
      </c>
      <c r="AD102">
        <v>313.35464260467501</v>
      </c>
      <c r="AE102">
        <v>291.504774117566</v>
      </c>
      <c r="AF102">
        <f t="shared" si="6"/>
        <v>291.504774117566</v>
      </c>
      <c r="AH102">
        <f t="shared" si="7"/>
        <v>-63.18985089381701</v>
      </c>
    </row>
    <row r="103" spans="1:34" x14ac:dyDescent="0.3">
      <c r="A103">
        <v>2</v>
      </c>
      <c r="B103">
        <v>37</v>
      </c>
      <c r="C103">
        <v>212.695596255932</v>
      </c>
      <c r="D103">
        <v>56.262968412476503</v>
      </c>
      <c r="E103">
        <v>61.299399721775401</v>
      </c>
      <c r="F103">
        <v>116.136750392227</v>
      </c>
      <c r="G103">
        <v>51.658357866854402</v>
      </c>
      <c r="H103">
        <v>57.7298666203205</v>
      </c>
      <c r="I103">
        <v>25.055420342545901</v>
      </c>
      <c r="J103">
        <v>918.38323155423495</v>
      </c>
      <c r="K103">
        <v>57.586587884390802</v>
      </c>
      <c r="L103">
        <v>34.845402614022603</v>
      </c>
      <c r="M103">
        <v>453.809144905653</v>
      </c>
      <c r="N103">
        <v>33.481470310705603</v>
      </c>
      <c r="O103">
        <v>21.420948420879899</v>
      </c>
      <c r="P103">
        <v>50.746772270099399</v>
      </c>
      <c r="Q103">
        <v>54.358359522708099</v>
      </c>
      <c r="R103">
        <v>970.44931174516603</v>
      </c>
      <c r="S103">
        <v>45.559755004188297</v>
      </c>
      <c r="T103">
        <v>170.43360144056101</v>
      </c>
      <c r="U103">
        <v>95.347128955202393</v>
      </c>
      <c r="V103">
        <v>268.234179402998</v>
      </c>
      <c r="W103">
        <v>30.367801787693899</v>
      </c>
      <c r="X103">
        <v>25.5991447305862</v>
      </c>
      <c r="Y103">
        <v>118.222354062165</v>
      </c>
      <c r="Z103">
        <v>45.272889296005097</v>
      </c>
      <c r="AA103">
        <f t="shared" si="4"/>
        <v>21.420948420879899</v>
      </c>
      <c r="AB103" t="str">
        <f t="shared" si="5"/>
        <v xml:space="preserve"> core08_arw</v>
      </c>
      <c r="AC103">
        <v>23.599910993955401</v>
      </c>
      <c r="AD103">
        <v>27.8791685884046</v>
      </c>
      <c r="AE103">
        <v>62.771906380190799</v>
      </c>
      <c r="AF103">
        <f t="shared" si="6"/>
        <v>23.599910993955401</v>
      </c>
      <c r="AH103">
        <f t="shared" si="7"/>
        <v>-2.178962573075502</v>
      </c>
    </row>
    <row r="104" spans="1:34" x14ac:dyDescent="0.3">
      <c r="A104">
        <v>2</v>
      </c>
      <c r="B104">
        <v>38</v>
      </c>
      <c r="C104">
        <v>32.673485284324897</v>
      </c>
      <c r="D104">
        <v>42.314084780759799</v>
      </c>
      <c r="E104">
        <v>45.364665374973598</v>
      </c>
      <c r="F104">
        <v>61.829924658965297</v>
      </c>
      <c r="G104">
        <v>55.205258562175601</v>
      </c>
      <c r="H104">
        <v>53.535387926274197</v>
      </c>
      <c r="I104">
        <v>28.084842859405398</v>
      </c>
      <c r="J104">
        <v>6252.1743801656703</v>
      </c>
      <c r="K104">
        <v>157.488610699313</v>
      </c>
      <c r="L104">
        <v>125.105226542832</v>
      </c>
      <c r="M104">
        <v>89.082307446540696</v>
      </c>
      <c r="N104">
        <v>28.420984215012599</v>
      </c>
      <c r="O104">
        <v>23.6918407962002</v>
      </c>
      <c r="P104">
        <v>77.647074826851394</v>
      </c>
      <c r="Q104">
        <v>67.205239906076699</v>
      </c>
      <c r="R104">
        <v>4301.7193461839497</v>
      </c>
      <c r="S104">
        <v>106.30160511488</v>
      </c>
      <c r="T104">
        <v>211.48069257814799</v>
      </c>
      <c r="U104">
        <v>94.987197602273397</v>
      </c>
      <c r="V104">
        <v>144.88049673207601</v>
      </c>
      <c r="W104">
        <v>20.785214220891</v>
      </c>
      <c r="X104">
        <v>14.5835260403934</v>
      </c>
      <c r="Y104">
        <v>67.5455054944442</v>
      </c>
      <c r="Z104">
        <v>24.317968804380701</v>
      </c>
      <c r="AA104">
        <f t="shared" si="4"/>
        <v>14.5835260403934</v>
      </c>
      <c r="AB104" t="str">
        <f t="shared" si="5"/>
        <v xml:space="preserve"> s_phys_rad08_arw</v>
      </c>
      <c r="AC104">
        <v>1.5327039775370701</v>
      </c>
      <c r="AD104">
        <v>21.4010316112164</v>
      </c>
      <c r="AE104">
        <v>189.10609299221301</v>
      </c>
      <c r="AF104">
        <f t="shared" si="6"/>
        <v>1.5327039775370701</v>
      </c>
      <c r="AH104">
        <f t="shared" si="7"/>
        <v>13.05082206285633</v>
      </c>
    </row>
    <row r="105" spans="1:34" x14ac:dyDescent="0.3">
      <c r="A105">
        <v>2</v>
      </c>
      <c r="B105">
        <v>39</v>
      </c>
      <c r="C105">
        <v>29.8083909205249</v>
      </c>
      <c r="D105">
        <v>44.390320125375602</v>
      </c>
      <c r="E105">
        <v>42.825469446736101</v>
      </c>
      <c r="F105">
        <v>57.949627910798498</v>
      </c>
      <c r="G105">
        <v>44.901039914646297</v>
      </c>
      <c r="H105">
        <v>48.206111299986297</v>
      </c>
      <c r="I105">
        <v>109.035382254263</v>
      </c>
      <c r="J105">
        <v>10265.201488524201</v>
      </c>
      <c r="K105">
        <v>70.088043589236094</v>
      </c>
      <c r="L105">
        <v>255.015767486378</v>
      </c>
      <c r="M105">
        <v>60.027837292376198</v>
      </c>
      <c r="N105">
        <v>28.393986856081501</v>
      </c>
      <c r="O105">
        <v>16.178115241288602</v>
      </c>
      <c r="P105">
        <v>34.6530384370067</v>
      </c>
      <c r="Q105">
        <v>16.565886053246999</v>
      </c>
      <c r="R105">
        <v>8159.4271694361796</v>
      </c>
      <c r="S105">
        <v>181.57007370893101</v>
      </c>
      <c r="T105">
        <v>395.308297408491</v>
      </c>
      <c r="U105">
        <v>37.677481048034501</v>
      </c>
      <c r="V105">
        <v>43.748038646511503</v>
      </c>
      <c r="W105">
        <v>47.632941704419899</v>
      </c>
      <c r="X105">
        <v>10.375133345026599</v>
      </c>
      <c r="Y105">
        <v>146.52580119783201</v>
      </c>
      <c r="Z105">
        <v>5.4999839088898099</v>
      </c>
      <c r="AA105">
        <f t="shared" si="4"/>
        <v>5.4999839088898099</v>
      </c>
      <c r="AB105" t="str">
        <f t="shared" si="5"/>
        <v xml:space="preserve"> s_phys_rad10_arw</v>
      </c>
      <c r="AC105">
        <v>0.121489039812978</v>
      </c>
      <c r="AD105">
        <v>0.30182125824660899</v>
      </c>
      <c r="AE105">
        <v>133.43804742276399</v>
      </c>
      <c r="AF105">
        <f t="shared" si="6"/>
        <v>0.121489039812978</v>
      </c>
      <c r="AH105">
        <f t="shared" si="7"/>
        <v>5.3784948690768317</v>
      </c>
    </row>
    <row r="106" spans="1:34" x14ac:dyDescent="0.3">
      <c r="A106">
        <v>2</v>
      </c>
      <c r="B106">
        <v>40</v>
      </c>
      <c r="C106">
        <v>33.975080865123203</v>
      </c>
      <c r="D106">
        <v>52.413224416648802</v>
      </c>
      <c r="E106">
        <v>49.317791224364399</v>
      </c>
      <c r="F106">
        <v>65.683327254080695</v>
      </c>
      <c r="G106">
        <v>45.496142235725102</v>
      </c>
      <c r="H106">
        <v>58.188809061536901</v>
      </c>
      <c r="I106">
        <v>33.602087143757402</v>
      </c>
      <c r="J106">
        <v>4083.60154765373</v>
      </c>
      <c r="K106">
        <v>105.640067958769</v>
      </c>
      <c r="L106">
        <v>75.579380179605394</v>
      </c>
      <c r="M106">
        <v>10.671724010644899</v>
      </c>
      <c r="N106">
        <v>5.9119688197351596</v>
      </c>
      <c r="O106">
        <v>27.192855076058098</v>
      </c>
      <c r="P106">
        <v>96.246991294966307</v>
      </c>
      <c r="Q106">
        <v>3.9972593455254501</v>
      </c>
      <c r="R106">
        <v>4025.47143408901</v>
      </c>
      <c r="S106">
        <v>85.912767653203503</v>
      </c>
      <c r="T106">
        <v>108.52421964704401</v>
      </c>
      <c r="U106">
        <v>6.1212467241839903</v>
      </c>
      <c r="V106">
        <v>22.079034320151202</v>
      </c>
      <c r="W106">
        <v>88.131879164125394</v>
      </c>
      <c r="X106">
        <v>6.0766282566940104</v>
      </c>
      <c r="Y106">
        <v>27.544414890620999</v>
      </c>
      <c r="Z106">
        <v>3.6869810612075402</v>
      </c>
      <c r="AA106">
        <f t="shared" si="4"/>
        <v>3.6869810612075402</v>
      </c>
      <c r="AB106" t="str">
        <f t="shared" si="5"/>
        <v xml:space="preserve"> s_phys_rad10_arw</v>
      </c>
      <c r="AC106">
        <v>0</v>
      </c>
      <c r="AD106">
        <v>0</v>
      </c>
      <c r="AE106">
        <v>48.908846443324201</v>
      </c>
      <c r="AF106">
        <f t="shared" si="6"/>
        <v>0</v>
      </c>
      <c r="AH106">
        <f t="shared" si="7"/>
        <v>3.6869810612075402</v>
      </c>
    </row>
    <row r="107" spans="1:34" x14ac:dyDescent="0.3">
      <c r="A107">
        <v>2</v>
      </c>
      <c r="B107">
        <v>41</v>
      </c>
      <c r="C107">
        <v>135.509808993051</v>
      </c>
      <c r="D107">
        <v>81.744985829916999</v>
      </c>
      <c r="E107">
        <v>71.735916155484205</v>
      </c>
      <c r="F107">
        <v>189.432287814582</v>
      </c>
      <c r="G107">
        <v>70.2370354288486</v>
      </c>
      <c r="H107">
        <v>44.8677222510793</v>
      </c>
      <c r="I107">
        <v>272.30274205988599</v>
      </c>
      <c r="J107">
        <v>264.15716912474602</v>
      </c>
      <c r="K107">
        <v>110.933073855365</v>
      </c>
      <c r="L107">
        <v>83.5759385229983</v>
      </c>
      <c r="M107">
        <v>103.191811690656</v>
      </c>
      <c r="N107">
        <v>110.608977182384</v>
      </c>
      <c r="O107">
        <v>131.674413010526</v>
      </c>
      <c r="P107">
        <v>237.13190773631999</v>
      </c>
      <c r="Q107">
        <v>11.381666573238499</v>
      </c>
      <c r="R107">
        <v>92.615153547714101</v>
      </c>
      <c r="S107">
        <v>51.129306562707498</v>
      </c>
      <c r="T107">
        <v>52.271860458886799</v>
      </c>
      <c r="U107">
        <v>12.6916069912692</v>
      </c>
      <c r="V107">
        <v>50.684358205137201</v>
      </c>
      <c r="W107">
        <v>44.837276681443598</v>
      </c>
      <c r="X107">
        <v>14.028102607281401</v>
      </c>
      <c r="Y107">
        <v>63.7116571783897</v>
      </c>
      <c r="Z107">
        <v>14.2907027888035</v>
      </c>
      <c r="AA107">
        <f t="shared" si="4"/>
        <v>11.381666573238499</v>
      </c>
      <c r="AB107" t="str">
        <f t="shared" si="5"/>
        <v xml:space="preserve"> core10_arw</v>
      </c>
      <c r="AC107">
        <v>0</v>
      </c>
      <c r="AD107">
        <v>0</v>
      </c>
      <c r="AE107">
        <v>42.022537046109697</v>
      </c>
      <c r="AF107">
        <f t="shared" si="6"/>
        <v>0</v>
      </c>
      <c r="AH107">
        <f t="shared" si="7"/>
        <v>11.381666573238499</v>
      </c>
    </row>
    <row r="108" spans="1:34" x14ac:dyDescent="0.3">
      <c r="A108">
        <v>2</v>
      </c>
      <c r="B108">
        <v>42</v>
      </c>
      <c r="C108">
        <v>70.479647623740703</v>
      </c>
      <c r="D108">
        <v>81.835111148373599</v>
      </c>
      <c r="E108">
        <v>81.079465264023497</v>
      </c>
      <c r="F108">
        <v>175.527211802994</v>
      </c>
      <c r="G108">
        <v>109.778285079518</v>
      </c>
      <c r="H108">
        <v>70.3522794880639</v>
      </c>
      <c r="I108">
        <v>39.9601233523288</v>
      </c>
      <c r="J108">
        <v>184.33519739865099</v>
      </c>
      <c r="K108">
        <v>57.269001577351297</v>
      </c>
      <c r="L108">
        <v>58.078516359321704</v>
      </c>
      <c r="M108">
        <v>141.34470718778201</v>
      </c>
      <c r="N108">
        <v>123.177011011254</v>
      </c>
      <c r="O108">
        <v>19.6317986830358</v>
      </c>
      <c r="P108">
        <v>168.60339310543699</v>
      </c>
      <c r="Q108">
        <v>26.682563214344601</v>
      </c>
      <c r="R108">
        <v>45.5796335526259</v>
      </c>
      <c r="S108">
        <v>44.465378912981201</v>
      </c>
      <c r="T108">
        <v>30.675977979519999</v>
      </c>
      <c r="U108">
        <v>37.763934031581798</v>
      </c>
      <c r="V108">
        <v>53.724788176253703</v>
      </c>
      <c r="W108">
        <v>72.653917077241303</v>
      </c>
      <c r="X108">
        <v>12.8716476470979</v>
      </c>
      <c r="Y108">
        <v>78.683791612377107</v>
      </c>
      <c r="Z108">
        <v>28.400860095544001</v>
      </c>
      <c r="AA108">
        <f t="shared" si="4"/>
        <v>12.8716476470979</v>
      </c>
      <c r="AB108" t="str">
        <f t="shared" si="5"/>
        <v xml:space="preserve"> s_phys_rad08_arw</v>
      </c>
      <c r="AC108">
        <v>0</v>
      </c>
      <c r="AD108">
        <v>0</v>
      </c>
      <c r="AE108">
        <v>43.052392076883102</v>
      </c>
      <c r="AF108">
        <f t="shared" si="6"/>
        <v>0</v>
      </c>
      <c r="AH108">
        <f t="shared" si="7"/>
        <v>12.8716476470979</v>
      </c>
    </row>
    <row r="109" spans="1:34" x14ac:dyDescent="0.3">
      <c r="A109">
        <v>2</v>
      </c>
      <c r="B109">
        <v>43</v>
      </c>
      <c r="C109">
        <v>42.099596692446603</v>
      </c>
      <c r="D109">
        <v>57.963602084986597</v>
      </c>
      <c r="E109">
        <v>175.98166334403501</v>
      </c>
      <c r="F109">
        <v>115.770327588721</v>
      </c>
      <c r="G109">
        <v>267.71430667784603</v>
      </c>
      <c r="H109">
        <v>34.288886455745299</v>
      </c>
      <c r="I109">
        <v>24.195981232686101</v>
      </c>
      <c r="J109">
        <v>30.543291509757001</v>
      </c>
      <c r="K109">
        <v>162.54582687147999</v>
      </c>
      <c r="L109">
        <v>88.209731724075198</v>
      </c>
      <c r="M109">
        <v>64.855534170184697</v>
      </c>
      <c r="N109">
        <v>53.376429528085303</v>
      </c>
      <c r="O109">
        <v>6.6762747129644602</v>
      </c>
      <c r="P109">
        <v>89.754065019362699</v>
      </c>
      <c r="Q109">
        <v>9.2123803912972608</v>
      </c>
      <c r="R109">
        <v>32.9470752211027</v>
      </c>
      <c r="S109">
        <v>90.749308422525502</v>
      </c>
      <c r="T109">
        <v>51.723584240331398</v>
      </c>
      <c r="U109">
        <v>16.1848141674662</v>
      </c>
      <c r="V109">
        <v>19.446429989150101</v>
      </c>
      <c r="W109">
        <v>56.887805335004202</v>
      </c>
      <c r="X109">
        <v>10.5789189140774</v>
      </c>
      <c r="Y109">
        <v>37.731776782529899</v>
      </c>
      <c r="Z109">
        <v>8.4849984424104807</v>
      </c>
      <c r="AA109">
        <f t="shared" si="4"/>
        <v>6.6762747129644602</v>
      </c>
      <c r="AB109" t="str">
        <f t="shared" si="5"/>
        <v xml:space="preserve"> core08_arw</v>
      </c>
      <c r="AC109">
        <v>0</v>
      </c>
      <c r="AD109">
        <v>0</v>
      </c>
      <c r="AE109">
        <v>42.000886647387098</v>
      </c>
      <c r="AF109">
        <f t="shared" si="6"/>
        <v>0</v>
      </c>
      <c r="AH109">
        <f t="shared" si="7"/>
        <v>6.6762747129644602</v>
      </c>
    </row>
    <row r="110" spans="1:34" x14ac:dyDescent="0.3">
      <c r="A110">
        <v>2</v>
      </c>
      <c r="B110">
        <v>44</v>
      </c>
      <c r="C110">
        <v>45.766049097557001</v>
      </c>
      <c r="D110">
        <v>132.620354144201</v>
      </c>
      <c r="E110">
        <v>96.100468261085993</v>
      </c>
      <c r="F110">
        <v>337.487234326475</v>
      </c>
      <c r="G110">
        <v>78.741097380381106</v>
      </c>
      <c r="H110">
        <v>113.628996996071</v>
      </c>
      <c r="I110">
        <v>27.1997374278839</v>
      </c>
      <c r="J110">
        <v>79.402723504927707</v>
      </c>
      <c r="K110">
        <v>90.040245631236104</v>
      </c>
      <c r="L110">
        <v>41.022810283324802</v>
      </c>
      <c r="M110">
        <v>87.765742889808607</v>
      </c>
      <c r="N110">
        <v>35.120319602166603</v>
      </c>
      <c r="O110">
        <v>11.880907247817801</v>
      </c>
      <c r="P110">
        <v>47.584034765699798</v>
      </c>
      <c r="Q110">
        <v>12.948776034098699</v>
      </c>
      <c r="R110">
        <v>11.4775068039577</v>
      </c>
      <c r="S110">
        <v>66.312392004310396</v>
      </c>
      <c r="T110">
        <v>30.6742949355265</v>
      </c>
      <c r="U110">
        <v>12.7927884449762</v>
      </c>
      <c r="V110">
        <v>14.9902746250138</v>
      </c>
      <c r="W110">
        <v>38.593585525965302</v>
      </c>
      <c r="X110">
        <v>11.734239069341401</v>
      </c>
      <c r="Y110">
        <v>12.781118835920299</v>
      </c>
      <c r="Z110">
        <v>9.1180508285191202</v>
      </c>
      <c r="AA110">
        <f t="shared" si="4"/>
        <v>9.1180508285191202</v>
      </c>
      <c r="AB110" t="str">
        <f t="shared" si="5"/>
        <v xml:space="preserve"> s_phys_rad10_arw</v>
      </c>
      <c r="AC110">
        <v>0</v>
      </c>
      <c r="AD110">
        <v>0</v>
      </c>
      <c r="AE110">
        <v>31.941445247188899</v>
      </c>
      <c r="AF110">
        <f t="shared" si="6"/>
        <v>0</v>
      </c>
      <c r="AH110">
        <f t="shared" si="7"/>
        <v>9.1180508285191202</v>
      </c>
    </row>
    <row r="111" spans="1:34" x14ac:dyDescent="0.3">
      <c r="A111">
        <v>2</v>
      </c>
      <c r="B111">
        <v>45</v>
      </c>
      <c r="C111">
        <v>102.75277267142999</v>
      </c>
      <c r="D111">
        <v>388.05122084590801</v>
      </c>
      <c r="E111">
        <v>101.446568448617</v>
      </c>
      <c r="F111">
        <v>195.46917915620301</v>
      </c>
      <c r="G111">
        <v>305.963355649005</v>
      </c>
      <c r="H111">
        <v>135.76897503970901</v>
      </c>
      <c r="I111">
        <v>325.84174328447602</v>
      </c>
      <c r="J111">
        <v>144.62600042869099</v>
      </c>
      <c r="K111">
        <v>19.814208653976898</v>
      </c>
      <c r="L111">
        <v>109.273948557436</v>
      </c>
      <c r="M111">
        <v>69.185014634673493</v>
      </c>
      <c r="N111">
        <v>296.97534970655897</v>
      </c>
      <c r="O111">
        <v>37.1308006130579</v>
      </c>
      <c r="P111">
        <v>91.490436658702194</v>
      </c>
      <c r="Q111">
        <v>72.4822823178188</v>
      </c>
      <c r="R111">
        <v>13.416520686964599</v>
      </c>
      <c r="S111">
        <v>33.736887885023798</v>
      </c>
      <c r="T111">
        <v>59.3048994076374</v>
      </c>
      <c r="U111">
        <v>24.308803007261201</v>
      </c>
      <c r="V111">
        <v>16.077005346502101</v>
      </c>
      <c r="W111">
        <v>146.739991140792</v>
      </c>
      <c r="X111">
        <v>33.461885578346198</v>
      </c>
      <c r="Y111">
        <v>11.021833356881899</v>
      </c>
      <c r="Z111">
        <v>123.128972017149</v>
      </c>
      <c r="AA111">
        <f t="shared" si="4"/>
        <v>11.021833356881899</v>
      </c>
      <c r="AB111" t="str">
        <f t="shared" si="5"/>
        <v xml:space="preserve"> s_phys_rad09_arw</v>
      </c>
      <c r="AC111">
        <v>0</v>
      </c>
      <c r="AD111">
        <v>0</v>
      </c>
      <c r="AE111">
        <v>42.342986616734997</v>
      </c>
      <c r="AF111">
        <f t="shared" si="6"/>
        <v>0</v>
      </c>
      <c r="AH111">
        <f t="shared" si="7"/>
        <v>11.021833356881899</v>
      </c>
    </row>
    <row r="112" spans="1:34" x14ac:dyDescent="0.3">
      <c r="A112">
        <v>2</v>
      </c>
      <c r="B112">
        <v>46</v>
      </c>
      <c r="C112">
        <v>183.00888525788301</v>
      </c>
      <c r="D112">
        <v>230.928199519533</v>
      </c>
      <c r="E112">
        <v>230.66589294186201</v>
      </c>
      <c r="F112">
        <v>521.75912386208699</v>
      </c>
      <c r="G112">
        <v>218.37044213903999</v>
      </c>
      <c r="H112">
        <v>71.642359007549899</v>
      </c>
      <c r="I112">
        <v>893.45337501927497</v>
      </c>
      <c r="J112">
        <v>177.65485498572701</v>
      </c>
      <c r="K112">
        <v>29.049272303349799</v>
      </c>
      <c r="L112">
        <v>236.092548943558</v>
      </c>
      <c r="M112">
        <v>46.750043449177603</v>
      </c>
      <c r="N112">
        <v>326.73610656511897</v>
      </c>
      <c r="O112">
        <v>154.69130550874499</v>
      </c>
      <c r="P112">
        <v>145.21040051134901</v>
      </c>
      <c r="Q112">
        <v>114.479110175903</v>
      </c>
      <c r="R112">
        <v>16.608728722923502</v>
      </c>
      <c r="S112">
        <v>26.623976652868699</v>
      </c>
      <c r="T112">
        <v>219.59487319455599</v>
      </c>
      <c r="U112">
        <v>45.0873082428229</v>
      </c>
      <c r="V112">
        <v>48.915722591684798</v>
      </c>
      <c r="W112">
        <v>219.38110865189199</v>
      </c>
      <c r="X112">
        <v>15.345942965317899</v>
      </c>
      <c r="Y112">
        <v>113.038668715621</v>
      </c>
      <c r="Z112">
        <v>175.373910070264</v>
      </c>
      <c r="AA112">
        <f t="shared" si="4"/>
        <v>15.345942965317899</v>
      </c>
      <c r="AB112" t="str">
        <f t="shared" si="5"/>
        <v xml:space="preserve"> s_phys_rad08_arw</v>
      </c>
      <c r="AC112">
        <v>0</v>
      </c>
      <c r="AD112">
        <v>0</v>
      </c>
      <c r="AE112">
        <v>66.377597382867293</v>
      </c>
      <c r="AF112">
        <f t="shared" si="6"/>
        <v>0</v>
      </c>
      <c r="AH112">
        <f t="shared" si="7"/>
        <v>15.345942965317899</v>
      </c>
    </row>
    <row r="113" spans="1:34" x14ac:dyDescent="0.3">
      <c r="A113">
        <v>2</v>
      </c>
      <c r="B113">
        <v>47</v>
      </c>
      <c r="C113">
        <v>124.430435719454</v>
      </c>
      <c r="D113">
        <v>296.75325047363202</v>
      </c>
      <c r="E113">
        <v>284.48088687994402</v>
      </c>
      <c r="F113">
        <v>801.67038114177501</v>
      </c>
      <c r="G113">
        <v>766.589764258998</v>
      </c>
      <c r="H113">
        <v>356.85883063194598</v>
      </c>
      <c r="I113">
        <v>199.91784771083601</v>
      </c>
      <c r="J113">
        <v>89.626419096157093</v>
      </c>
      <c r="K113">
        <v>81.255688903403296</v>
      </c>
      <c r="L113">
        <v>95.648216136005303</v>
      </c>
      <c r="M113">
        <v>105.86876309847</v>
      </c>
      <c r="N113">
        <v>132.90993974617999</v>
      </c>
      <c r="O113">
        <v>1082.6798234011701</v>
      </c>
      <c r="P113">
        <v>823.56586459938501</v>
      </c>
      <c r="Q113">
        <v>104.651236256434</v>
      </c>
      <c r="R113">
        <v>49.481459595994103</v>
      </c>
      <c r="S113">
        <v>203.31034364570101</v>
      </c>
      <c r="T113">
        <v>60.456270783793201</v>
      </c>
      <c r="U113">
        <v>88.567694213710496</v>
      </c>
      <c r="V113">
        <v>67.351545855805398</v>
      </c>
      <c r="W113">
        <v>72.278144748833498</v>
      </c>
      <c r="X113">
        <v>207.121250720441</v>
      </c>
      <c r="Y113">
        <v>571.81552969467305</v>
      </c>
      <c r="Z113">
        <v>150.33079497117899</v>
      </c>
      <c r="AA113">
        <f t="shared" si="4"/>
        <v>49.481459595994103</v>
      </c>
      <c r="AB113" t="str">
        <f t="shared" si="5"/>
        <v xml:space="preserve"> s_phys_rad02_arw</v>
      </c>
      <c r="AC113">
        <v>0</v>
      </c>
      <c r="AD113">
        <v>0</v>
      </c>
      <c r="AE113">
        <v>117.02277320740799</v>
      </c>
      <c r="AF113">
        <f t="shared" si="6"/>
        <v>0</v>
      </c>
      <c r="AH113">
        <f t="shared" si="7"/>
        <v>49.481459595994103</v>
      </c>
    </row>
    <row r="114" spans="1:34" x14ac:dyDescent="0.3">
      <c r="A114">
        <v>2</v>
      </c>
      <c r="B114">
        <v>48</v>
      </c>
      <c r="C114">
        <v>946.76575772468595</v>
      </c>
      <c r="D114">
        <v>1331.2077223333699</v>
      </c>
      <c r="E114">
        <v>191.838365123698</v>
      </c>
      <c r="F114">
        <v>952.21566184697099</v>
      </c>
      <c r="G114">
        <v>744.632280614622</v>
      </c>
      <c r="H114">
        <v>770.85601768423601</v>
      </c>
      <c r="I114">
        <v>684.77563235461696</v>
      </c>
      <c r="J114">
        <v>261.54586595853499</v>
      </c>
      <c r="K114">
        <v>116.82543512295</v>
      </c>
      <c r="L114">
        <v>214.963746943525</v>
      </c>
      <c r="M114">
        <v>173.61392513274899</v>
      </c>
      <c r="N114">
        <v>382.15590186903199</v>
      </c>
      <c r="O114">
        <v>1037.3125212136699</v>
      </c>
      <c r="P114">
        <v>914.64718152228795</v>
      </c>
      <c r="Q114">
        <v>224.737504287409</v>
      </c>
      <c r="R114">
        <v>421.70941812263698</v>
      </c>
      <c r="S114">
        <v>370.22606832402602</v>
      </c>
      <c r="T114">
        <v>35.7850425573777</v>
      </c>
      <c r="U114">
        <v>497.93170549115803</v>
      </c>
      <c r="V114">
        <v>147.28637072044299</v>
      </c>
      <c r="W114">
        <v>668.90694420076102</v>
      </c>
      <c r="X114">
        <v>841.42248603183805</v>
      </c>
      <c r="Y114">
        <v>347.01661823799299</v>
      </c>
      <c r="Z114">
        <v>192.04158620812601</v>
      </c>
      <c r="AA114">
        <f t="shared" si="4"/>
        <v>35.7850425573777</v>
      </c>
      <c r="AB114" t="str">
        <f t="shared" si="5"/>
        <v xml:space="preserve"> s_phys_rad04_arw</v>
      </c>
      <c r="AC114">
        <v>0</v>
      </c>
      <c r="AD114">
        <v>0.92840783494617396</v>
      </c>
      <c r="AE114">
        <v>286.808815433154</v>
      </c>
      <c r="AF114">
        <f t="shared" si="6"/>
        <v>0</v>
      </c>
      <c r="AH114">
        <f t="shared" si="7"/>
        <v>35.7850425573777</v>
      </c>
    </row>
    <row r="115" spans="1:34" x14ac:dyDescent="0.3">
      <c r="A115">
        <v>2</v>
      </c>
      <c r="B115">
        <v>49</v>
      </c>
      <c r="C115">
        <v>921.74302275634204</v>
      </c>
      <c r="D115">
        <v>1578.0668342416</v>
      </c>
      <c r="E115">
        <v>288.80720212626198</v>
      </c>
      <c r="F115">
        <v>507.15521950056501</v>
      </c>
      <c r="G115">
        <v>695.46976929266998</v>
      </c>
      <c r="H115">
        <v>1547.44977301365</v>
      </c>
      <c r="I115">
        <v>819.09380822141895</v>
      </c>
      <c r="J115">
        <v>224.15105397923</v>
      </c>
      <c r="K115">
        <v>434.89372264956802</v>
      </c>
      <c r="L115">
        <v>283.97796276002299</v>
      </c>
      <c r="M115">
        <v>256.97484312671497</v>
      </c>
      <c r="N115">
        <v>693.66946980051898</v>
      </c>
      <c r="O115">
        <v>674.77001020100602</v>
      </c>
      <c r="P115">
        <v>621.36063065930796</v>
      </c>
      <c r="Q115">
        <v>625.36488015664304</v>
      </c>
      <c r="R115">
        <v>789.713914444127</v>
      </c>
      <c r="S115">
        <v>315.90975768405701</v>
      </c>
      <c r="T115">
        <v>233.414563241742</v>
      </c>
      <c r="U115">
        <v>1051.402650431</v>
      </c>
      <c r="V115">
        <v>398.34723127777102</v>
      </c>
      <c r="W115">
        <v>879.935224888741</v>
      </c>
      <c r="X115">
        <v>717.09718076887305</v>
      </c>
      <c r="Y115">
        <v>941.93467572509098</v>
      </c>
      <c r="Z115">
        <v>589.30758805002097</v>
      </c>
      <c r="AA115">
        <f t="shared" si="4"/>
        <v>224.15105397923</v>
      </c>
      <c r="AB115" t="str">
        <f t="shared" si="5"/>
        <v xml:space="preserve"> core03_arw</v>
      </c>
      <c r="AC115">
        <v>0</v>
      </c>
      <c r="AD115">
        <v>0.147435650505123</v>
      </c>
      <c r="AE115">
        <v>546.22417326371306</v>
      </c>
      <c r="AF115">
        <f t="shared" si="6"/>
        <v>0</v>
      </c>
      <c r="AH115">
        <f t="shared" si="7"/>
        <v>224.15105397923</v>
      </c>
    </row>
    <row r="116" spans="1:34" x14ac:dyDescent="0.3">
      <c r="A116">
        <v>2</v>
      </c>
      <c r="B116">
        <v>50</v>
      </c>
      <c r="C116">
        <v>665.69029335469997</v>
      </c>
      <c r="D116">
        <v>2191.74913406317</v>
      </c>
      <c r="E116">
        <v>339.694642289218</v>
      </c>
      <c r="F116">
        <v>326.30318212770499</v>
      </c>
      <c r="G116">
        <v>764.91106236825499</v>
      </c>
      <c r="H116">
        <v>953.87130508610301</v>
      </c>
      <c r="I116">
        <v>526.92676594254203</v>
      </c>
      <c r="J116">
        <v>367.23932251326198</v>
      </c>
      <c r="K116">
        <v>486.71762861026502</v>
      </c>
      <c r="L116">
        <v>380.91777327922</v>
      </c>
      <c r="M116">
        <v>162.80471430520601</v>
      </c>
      <c r="N116">
        <v>1735.5267404066799</v>
      </c>
      <c r="O116">
        <v>201.287377481384</v>
      </c>
      <c r="P116">
        <v>241.40705595873999</v>
      </c>
      <c r="Q116">
        <v>587.28627318086205</v>
      </c>
      <c r="R116">
        <v>574.99782608284704</v>
      </c>
      <c r="S116">
        <v>986.02853237959903</v>
      </c>
      <c r="T116">
        <v>1004.6201272122699</v>
      </c>
      <c r="U116">
        <v>577.18928148976102</v>
      </c>
      <c r="V116">
        <v>116.273904352323</v>
      </c>
      <c r="W116">
        <v>1380.0235263694999</v>
      </c>
      <c r="X116">
        <v>189.28624707921401</v>
      </c>
      <c r="Y116">
        <v>164.519451737476</v>
      </c>
      <c r="Z116">
        <v>598.66520972354203</v>
      </c>
      <c r="AA116">
        <f t="shared" si="4"/>
        <v>116.273904352323</v>
      </c>
      <c r="AB116" t="str">
        <f t="shared" si="5"/>
        <v xml:space="preserve"> s_phys_rad06_arw</v>
      </c>
      <c r="AC116">
        <v>14.2948429169214</v>
      </c>
      <c r="AD116">
        <v>14.7168364203634</v>
      </c>
      <c r="AE116">
        <v>528.428434293132</v>
      </c>
      <c r="AF116">
        <f t="shared" si="6"/>
        <v>14.2948429169214</v>
      </c>
      <c r="AH116">
        <f t="shared" si="7"/>
        <v>101.9790614354016</v>
      </c>
    </row>
    <row r="117" spans="1:34" x14ac:dyDescent="0.3">
      <c r="A117">
        <v>2</v>
      </c>
      <c r="B117">
        <v>51</v>
      </c>
      <c r="C117">
        <v>512.89090782868504</v>
      </c>
      <c r="D117">
        <v>1307.04052474792</v>
      </c>
      <c r="E117">
        <v>447.16637470483698</v>
      </c>
      <c r="F117">
        <v>208.131428829638</v>
      </c>
      <c r="G117">
        <v>961.30709626702196</v>
      </c>
      <c r="H117">
        <v>469.84022106811301</v>
      </c>
      <c r="I117">
        <v>241.02524072525401</v>
      </c>
      <c r="J117">
        <v>1506.4381301600099</v>
      </c>
      <c r="K117">
        <v>605.01870494500599</v>
      </c>
      <c r="L117">
        <v>803.14614693300496</v>
      </c>
      <c r="M117">
        <v>202.46812712128201</v>
      </c>
      <c r="N117">
        <v>2214.1320647152002</v>
      </c>
      <c r="O117">
        <v>281.39256386763299</v>
      </c>
      <c r="P117">
        <v>197.67641909612399</v>
      </c>
      <c r="Q117">
        <v>260.20343803775199</v>
      </c>
      <c r="R117">
        <v>629.63645595428</v>
      </c>
      <c r="S117">
        <v>519.12850046977701</v>
      </c>
      <c r="T117">
        <v>822.39929474677899</v>
      </c>
      <c r="U117">
        <v>197.751401174976</v>
      </c>
      <c r="V117">
        <v>188.997960747375</v>
      </c>
      <c r="W117">
        <v>1187.10381461212</v>
      </c>
      <c r="X117">
        <v>272.47016656262798</v>
      </c>
      <c r="Y117">
        <v>185.484629866376</v>
      </c>
      <c r="Z117">
        <v>494.01879181531802</v>
      </c>
      <c r="AA117">
        <f t="shared" si="4"/>
        <v>185.484629866376</v>
      </c>
      <c r="AB117" t="str">
        <f t="shared" si="5"/>
        <v xml:space="preserve"> s_phys_rad09_arw</v>
      </c>
      <c r="AC117">
        <v>176.10971654323799</v>
      </c>
      <c r="AD117">
        <v>182.037201356504</v>
      </c>
      <c r="AE117">
        <v>358.17251430002199</v>
      </c>
      <c r="AF117">
        <f t="shared" si="6"/>
        <v>176.10971654323799</v>
      </c>
      <c r="AH117">
        <f t="shared" si="7"/>
        <v>9.3749133231380029</v>
      </c>
    </row>
    <row r="118" spans="1:34" x14ac:dyDescent="0.3">
      <c r="A118">
        <v>2</v>
      </c>
      <c r="B118">
        <v>52</v>
      </c>
      <c r="C118">
        <v>456.03155958040099</v>
      </c>
      <c r="D118">
        <v>615.88835568361401</v>
      </c>
      <c r="E118">
        <v>495.45763357391701</v>
      </c>
      <c r="F118">
        <v>229.64617712181999</v>
      </c>
      <c r="G118">
        <v>260.99159469224202</v>
      </c>
      <c r="H118">
        <v>509.22189007674501</v>
      </c>
      <c r="I118">
        <v>257.25941835690497</v>
      </c>
      <c r="J118">
        <v>177.94870047291701</v>
      </c>
      <c r="K118">
        <v>309.970858845365</v>
      </c>
      <c r="L118">
        <v>401.18462084182602</v>
      </c>
      <c r="M118">
        <v>457.05947096630598</v>
      </c>
      <c r="N118">
        <v>355.56821895851903</v>
      </c>
      <c r="O118">
        <v>460.94220534321499</v>
      </c>
      <c r="P118">
        <v>409.66071327380098</v>
      </c>
      <c r="Q118">
        <v>420.596540641979</v>
      </c>
      <c r="R118">
        <v>409.11758700891801</v>
      </c>
      <c r="S118">
        <v>355.77156762919202</v>
      </c>
      <c r="T118">
        <v>345.58748289446601</v>
      </c>
      <c r="U118">
        <v>416.49535811739003</v>
      </c>
      <c r="V118">
        <v>416.82660263791502</v>
      </c>
      <c r="W118">
        <v>409.88965994927599</v>
      </c>
      <c r="X118">
        <v>422.99426710063102</v>
      </c>
      <c r="Y118">
        <v>410.80538782575201</v>
      </c>
      <c r="Z118">
        <v>422.02681589365</v>
      </c>
      <c r="AA118">
        <f t="shared" si="4"/>
        <v>177.94870047291701</v>
      </c>
      <c r="AB118" t="str">
        <f t="shared" si="5"/>
        <v xml:space="preserve"> core03_arw</v>
      </c>
      <c r="AC118">
        <v>288.32105602597301</v>
      </c>
      <c r="AD118">
        <v>599.96583091060802</v>
      </c>
      <c r="AE118">
        <v>267.11417658621798</v>
      </c>
      <c r="AF118">
        <f t="shared" si="6"/>
        <v>267.11417658621798</v>
      </c>
      <c r="AH118">
        <f t="shared" si="7"/>
        <v>-89.165476113300969</v>
      </c>
    </row>
    <row r="119" spans="1:34" x14ac:dyDescent="0.3">
      <c r="A119">
        <v>2</v>
      </c>
      <c r="B119">
        <v>53</v>
      </c>
      <c r="C119">
        <v>139.66384493967399</v>
      </c>
      <c r="D119">
        <v>716.54911439016701</v>
      </c>
      <c r="E119">
        <v>460.14197084522999</v>
      </c>
      <c r="F119">
        <v>208.321496330391</v>
      </c>
      <c r="G119">
        <v>486.80052382880598</v>
      </c>
      <c r="H119">
        <v>117.137085822552</v>
      </c>
      <c r="I119">
        <v>118.14560225981</v>
      </c>
      <c r="J119">
        <v>929.13899928912599</v>
      </c>
      <c r="K119">
        <v>370.681972855438</v>
      </c>
      <c r="L119">
        <v>287.07768983325701</v>
      </c>
      <c r="M119">
        <v>28.705483197901401</v>
      </c>
      <c r="N119">
        <v>454.30263408143799</v>
      </c>
      <c r="O119">
        <v>133.047915867429</v>
      </c>
      <c r="P119">
        <v>76.1674792535064</v>
      </c>
      <c r="Q119">
        <v>209.12560021830501</v>
      </c>
      <c r="R119">
        <v>557.77166773988495</v>
      </c>
      <c r="S119">
        <v>112.08983097646799</v>
      </c>
      <c r="T119">
        <v>217.321775638491</v>
      </c>
      <c r="U119">
        <v>36.440133552627501</v>
      </c>
      <c r="V119">
        <v>54.182859759029498</v>
      </c>
      <c r="W119">
        <v>429.10200807422598</v>
      </c>
      <c r="X119">
        <v>93.361902249615</v>
      </c>
      <c r="Y119">
        <v>49.9195029105191</v>
      </c>
      <c r="Z119">
        <v>192.56953289656099</v>
      </c>
      <c r="AA119">
        <f t="shared" si="4"/>
        <v>28.705483197901401</v>
      </c>
      <c r="AB119" t="str">
        <f t="shared" si="5"/>
        <v xml:space="preserve"> core06_arw</v>
      </c>
      <c r="AC119">
        <v>61.947972620163597</v>
      </c>
      <c r="AD119">
        <v>71.714904906541506</v>
      </c>
      <c r="AE119">
        <v>143.75425356025701</v>
      </c>
      <c r="AF119">
        <f t="shared" si="6"/>
        <v>61.947972620163597</v>
      </c>
      <c r="AH119">
        <f t="shared" si="7"/>
        <v>-33.242489422262196</v>
      </c>
    </row>
    <row r="120" spans="1:34" x14ac:dyDescent="0.3">
      <c r="A120">
        <v>2</v>
      </c>
      <c r="B120">
        <v>54</v>
      </c>
      <c r="C120">
        <v>319.10495922188301</v>
      </c>
      <c r="D120">
        <v>954.94572271586901</v>
      </c>
      <c r="E120">
        <v>798.052379233343</v>
      </c>
      <c r="F120">
        <v>952.04152570498002</v>
      </c>
      <c r="G120">
        <v>1045.68819444421</v>
      </c>
      <c r="H120">
        <v>608.42687865236996</v>
      </c>
      <c r="I120">
        <v>291.23020676662799</v>
      </c>
      <c r="J120">
        <v>3572.0894949594899</v>
      </c>
      <c r="K120">
        <v>767.34155802137195</v>
      </c>
      <c r="L120">
        <v>1307.0956098669001</v>
      </c>
      <c r="M120">
        <v>685.51816897876597</v>
      </c>
      <c r="N120">
        <v>1064.4415124060699</v>
      </c>
      <c r="O120">
        <v>189.897230978583</v>
      </c>
      <c r="P120">
        <v>905.201414051038</v>
      </c>
      <c r="Q120">
        <v>404.40559260887198</v>
      </c>
      <c r="R120">
        <v>1153.52844207096</v>
      </c>
      <c r="S120">
        <v>438.13424502846902</v>
      </c>
      <c r="T120">
        <v>976.29851992103295</v>
      </c>
      <c r="U120">
        <v>467.776246368567</v>
      </c>
      <c r="V120">
        <v>315.24961009756402</v>
      </c>
      <c r="W120">
        <v>769.39885625077397</v>
      </c>
      <c r="X120">
        <v>254.24346107618899</v>
      </c>
      <c r="Y120">
        <v>717.09378745042795</v>
      </c>
      <c r="Z120">
        <v>396.71265839815698</v>
      </c>
      <c r="AA120">
        <f t="shared" si="4"/>
        <v>189.897230978583</v>
      </c>
      <c r="AB120" t="str">
        <f t="shared" si="5"/>
        <v xml:space="preserve"> core08_arw</v>
      </c>
      <c r="AC120">
        <v>265.22671840373198</v>
      </c>
      <c r="AD120">
        <v>551.01126412631299</v>
      </c>
      <c r="AE120">
        <v>435.955578776859</v>
      </c>
      <c r="AF120">
        <f t="shared" si="6"/>
        <v>265.22671840373198</v>
      </c>
      <c r="AH120">
        <f t="shared" si="7"/>
        <v>-75.329487425148983</v>
      </c>
    </row>
    <row r="121" spans="1:34" x14ac:dyDescent="0.3">
      <c r="A121">
        <v>2</v>
      </c>
      <c r="B121">
        <v>55</v>
      </c>
      <c r="C121">
        <v>742.20841637193303</v>
      </c>
      <c r="D121">
        <v>1249.11125738796</v>
      </c>
      <c r="E121">
        <v>503.48674262586098</v>
      </c>
      <c r="F121">
        <v>817.37257926439702</v>
      </c>
      <c r="G121">
        <v>676.30557689060402</v>
      </c>
      <c r="H121">
        <v>1429.63599096646</v>
      </c>
      <c r="I121">
        <v>1273.2594917507299</v>
      </c>
      <c r="J121">
        <v>3168.4378485304001</v>
      </c>
      <c r="K121">
        <v>1042.0554687731301</v>
      </c>
      <c r="L121">
        <v>1310.20955066991</v>
      </c>
      <c r="M121">
        <v>815.57094112038999</v>
      </c>
      <c r="N121">
        <v>1113.0285411135301</v>
      </c>
      <c r="O121">
        <v>1061.0682039027099</v>
      </c>
      <c r="P121">
        <v>675.05592360929597</v>
      </c>
      <c r="Q121">
        <v>1587.9622161751799</v>
      </c>
      <c r="R121">
        <v>1920.7124372655701</v>
      </c>
      <c r="S121">
        <v>995.493646388564</v>
      </c>
      <c r="T121">
        <v>1249.8398830783599</v>
      </c>
      <c r="U121">
        <v>672.72473320568895</v>
      </c>
      <c r="V121">
        <v>658.49791191772204</v>
      </c>
      <c r="W121">
        <v>1006.02597713312</v>
      </c>
      <c r="X121">
        <v>1040.53960360318</v>
      </c>
      <c r="Y121">
        <v>592.76260003478603</v>
      </c>
      <c r="Z121">
        <v>1447.9128887240799</v>
      </c>
      <c r="AA121">
        <f t="shared" si="4"/>
        <v>503.48674262586098</v>
      </c>
      <c r="AB121" t="str">
        <f t="shared" si="5"/>
        <v xml:space="preserve"> caps_nmmb03</v>
      </c>
      <c r="AC121">
        <v>327.93727087212102</v>
      </c>
      <c r="AD121">
        <v>596.89786870460796</v>
      </c>
      <c r="AE121">
        <v>804.44270564575697</v>
      </c>
      <c r="AF121">
        <f t="shared" si="6"/>
        <v>327.93727087212102</v>
      </c>
      <c r="AH121">
        <f t="shared" si="7"/>
        <v>175.54947175373997</v>
      </c>
    </row>
    <row r="122" spans="1:34" x14ac:dyDescent="0.3">
      <c r="A122">
        <v>2</v>
      </c>
      <c r="B122">
        <v>56</v>
      </c>
      <c r="C122">
        <v>1383.09522448745</v>
      </c>
      <c r="D122">
        <v>1694.0395115423501</v>
      </c>
      <c r="E122">
        <v>1367.8237215859799</v>
      </c>
      <c r="F122">
        <v>878.82557996453397</v>
      </c>
      <c r="G122">
        <v>839.54765598306903</v>
      </c>
      <c r="H122">
        <v>842.640967435123</v>
      </c>
      <c r="I122">
        <v>1186.3624516422699</v>
      </c>
      <c r="J122">
        <v>1565.46212985175</v>
      </c>
      <c r="K122">
        <v>1688.6091318004801</v>
      </c>
      <c r="L122">
        <v>2405.5662119343101</v>
      </c>
      <c r="M122">
        <v>1422.4421253604601</v>
      </c>
      <c r="N122">
        <v>1205.9639574492501</v>
      </c>
      <c r="O122">
        <v>1212.76768866368</v>
      </c>
      <c r="P122">
        <v>1159.7352571456399</v>
      </c>
      <c r="Q122">
        <v>1389.8355778052701</v>
      </c>
      <c r="R122">
        <v>1002.44973273808</v>
      </c>
      <c r="S122">
        <v>1583.58327851742</v>
      </c>
      <c r="T122">
        <v>1830.29658798785</v>
      </c>
      <c r="U122">
        <v>1313.2213319416701</v>
      </c>
      <c r="V122">
        <v>1285.0314133644099</v>
      </c>
      <c r="W122">
        <v>1051.44227928434</v>
      </c>
      <c r="X122">
        <v>1349.2515950209799</v>
      </c>
      <c r="Y122">
        <v>682.90775365344905</v>
      </c>
      <c r="Z122">
        <v>1426.2410268487799</v>
      </c>
      <c r="AA122">
        <f t="shared" si="4"/>
        <v>682.90775365344905</v>
      </c>
      <c r="AB122" t="str">
        <f t="shared" si="5"/>
        <v xml:space="preserve"> s_phys_rad09_arw</v>
      </c>
      <c r="AC122">
        <v>576.52572743313397</v>
      </c>
      <c r="AD122">
        <v>1282.54352533262</v>
      </c>
      <c r="AE122">
        <v>1084.1208263388701</v>
      </c>
      <c r="AF122">
        <f t="shared" si="6"/>
        <v>576.52572743313397</v>
      </c>
      <c r="AH122">
        <f t="shared" si="7"/>
        <v>106.38202622031508</v>
      </c>
    </row>
    <row r="123" spans="1:34" x14ac:dyDescent="0.3">
      <c r="A123">
        <v>2</v>
      </c>
      <c r="B123">
        <v>57</v>
      </c>
      <c r="C123">
        <v>1634.90444165196</v>
      </c>
      <c r="D123">
        <v>937.36943979770604</v>
      </c>
      <c r="E123">
        <v>923.57880010316399</v>
      </c>
      <c r="F123">
        <v>1098.42353701414</v>
      </c>
      <c r="G123">
        <v>793.96977272437698</v>
      </c>
      <c r="H123">
        <v>1249.5658979554901</v>
      </c>
      <c r="I123">
        <v>833.91450401105203</v>
      </c>
      <c r="J123">
        <v>821.576435884087</v>
      </c>
      <c r="K123">
        <v>1741.1050131070899</v>
      </c>
      <c r="L123">
        <v>1341.0128013308899</v>
      </c>
      <c r="M123">
        <v>941.73461229796499</v>
      </c>
      <c r="N123">
        <v>670.485992893711</v>
      </c>
      <c r="O123">
        <v>818.45386756574896</v>
      </c>
      <c r="P123">
        <v>947.22542195614596</v>
      </c>
      <c r="Q123">
        <v>819.55736020529196</v>
      </c>
      <c r="R123">
        <v>631.81962088347098</v>
      </c>
      <c r="S123">
        <v>1172.31326871276</v>
      </c>
      <c r="T123">
        <v>1123.2419745243301</v>
      </c>
      <c r="U123">
        <v>860.19420287901596</v>
      </c>
      <c r="V123">
        <v>853.80997105132599</v>
      </c>
      <c r="W123">
        <v>713.28351072113401</v>
      </c>
      <c r="X123">
        <v>854.95107072471296</v>
      </c>
      <c r="Y123">
        <v>1007.45636795512</v>
      </c>
      <c r="Z123">
        <v>845.62209841827803</v>
      </c>
      <c r="AA123">
        <f t="shared" si="4"/>
        <v>631.81962088347098</v>
      </c>
      <c r="AB123" t="str">
        <f t="shared" si="5"/>
        <v xml:space="preserve"> s_phys_rad02_arw</v>
      </c>
      <c r="AC123">
        <v>544.765312377432</v>
      </c>
      <c r="AD123">
        <v>862.62940447474705</v>
      </c>
      <c r="AE123">
        <v>745.94861306482301</v>
      </c>
      <c r="AF123">
        <f t="shared" si="6"/>
        <v>544.765312377432</v>
      </c>
      <c r="AH123">
        <f t="shared" si="7"/>
        <v>87.054308506038979</v>
      </c>
    </row>
    <row r="124" spans="1:34" x14ac:dyDescent="0.3">
      <c r="A124">
        <v>2</v>
      </c>
      <c r="B124">
        <v>58</v>
      </c>
      <c r="C124">
        <v>500.82077632622202</v>
      </c>
      <c r="D124">
        <v>473.32180737140402</v>
      </c>
      <c r="E124">
        <v>534.30868106990897</v>
      </c>
      <c r="F124">
        <v>440.173677843946</v>
      </c>
      <c r="G124">
        <v>537.20405806359997</v>
      </c>
      <c r="H124">
        <v>580.70807353322198</v>
      </c>
      <c r="I124">
        <v>540.89191773095104</v>
      </c>
      <c r="J124">
        <v>564.62033261298598</v>
      </c>
      <c r="K124">
        <v>958.67272830721504</v>
      </c>
      <c r="L124">
        <v>1098.7764103765601</v>
      </c>
      <c r="M124">
        <v>585.06423578954104</v>
      </c>
      <c r="N124">
        <v>451.683369924847</v>
      </c>
      <c r="O124">
        <v>470.15527576890298</v>
      </c>
      <c r="P124">
        <v>435.41721371576398</v>
      </c>
      <c r="Q124">
        <v>523.26046732642305</v>
      </c>
      <c r="R124">
        <v>511.01358429432503</v>
      </c>
      <c r="S124">
        <v>858.37711215215097</v>
      </c>
      <c r="T124">
        <v>1250.8391316765401</v>
      </c>
      <c r="U124">
        <v>536.97340095514301</v>
      </c>
      <c r="V124">
        <v>536.78741912728594</v>
      </c>
      <c r="W124">
        <v>476.39626362934399</v>
      </c>
      <c r="X124">
        <v>505.906002468179</v>
      </c>
      <c r="Y124">
        <v>466.32522628168698</v>
      </c>
      <c r="Z124">
        <v>527.793125507838</v>
      </c>
      <c r="AA124">
        <f t="shared" si="4"/>
        <v>435.41721371576398</v>
      </c>
      <c r="AB124" t="str">
        <f t="shared" si="5"/>
        <v xml:space="preserve"> core09_arw</v>
      </c>
      <c r="AC124">
        <v>366.41890467190399</v>
      </c>
      <c r="AD124">
        <v>554.66194031075997</v>
      </c>
      <c r="AE124">
        <v>360.71097617529301</v>
      </c>
      <c r="AF124">
        <f t="shared" si="6"/>
        <v>360.71097617529301</v>
      </c>
      <c r="AH124">
        <f t="shared" si="7"/>
        <v>74.706237540470966</v>
      </c>
    </row>
    <row r="125" spans="1:34" x14ac:dyDescent="0.3">
      <c r="A125">
        <v>2</v>
      </c>
      <c r="B125">
        <v>59</v>
      </c>
      <c r="C125">
        <v>859.04183056860802</v>
      </c>
      <c r="D125">
        <v>125.54878699799001</v>
      </c>
      <c r="E125">
        <v>500.949914329433</v>
      </c>
      <c r="F125">
        <v>321.71759096035299</v>
      </c>
      <c r="G125">
        <v>153.75584677229801</v>
      </c>
      <c r="H125">
        <v>115.46961180327899</v>
      </c>
      <c r="I125">
        <v>134.04636169375601</v>
      </c>
      <c r="J125">
        <v>862.97114667872802</v>
      </c>
      <c r="K125">
        <v>1128.54578994385</v>
      </c>
      <c r="L125">
        <v>1473.4399207297099</v>
      </c>
      <c r="M125">
        <v>51.4125714198385</v>
      </c>
      <c r="N125">
        <v>62.029718180078802</v>
      </c>
      <c r="O125">
        <v>325.8948194331</v>
      </c>
      <c r="P125">
        <v>154.68493516392101</v>
      </c>
      <c r="Q125">
        <v>41.171124083917498</v>
      </c>
      <c r="R125">
        <v>56.458181887865699</v>
      </c>
      <c r="S125">
        <v>1105.96642504794</v>
      </c>
      <c r="T125">
        <v>1876.1358159792101</v>
      </c>
      <c r="U125">
        <v>46.876761078029503</v>
      </c>
      <c r="V125">
        <v>48.166378315169098</v>
      </c>
      <c r="W125">
        <v>48.946649315011001</v>
      </c>
      <c r="X125">
        <v>100.193115615129</v>
      </c>
      <c r="Y125">
        <v>100.385268258511</v>
      </c>
      <c r="Z125">
        <v>42.0736472970314</v>
      </c>
      <c r="AA125">
        <f t="shared" si="4"/>
        <v>41.171124083917498</v>
      </c>
      <c r="AB125" t="str">
        <f t="shared" si="5"/>
        <v xml:space="preserve"> core10_arw</v>
      </c>
      <c r="AC125">
        <v>45.512134846428502</v>
      </c>
      <c r="AD125">
        <v>67.957109314130506</v>
      </c>
      <c r="AE125">
        <v>245.613447346112</v>
      </c>
      <c r="AF125">
        <f t="shared" si="6"/>
        <v>45.512134846428502</v>
      </c>
      <c r="AH125">
        <f t="shared" si="7"/>
        <v>-4.3410107625110044</v>
      </c>
    </row>
    <row r="126" spans="1:34" x14ac:dyDescent="0.3">
      <c r="A126">
        <v>2</v>
      </c>
      <c r="B126">
        <v>60</v>
      </c>
      <c r="C126">
        <v>221.070162316552</v>
      </c>
      <c r="D126">
        <v>472.55839145372602</v>
      </c>
      <c r="E126">
        <v>609.69331088124397</v>
      </c>
      <c r="F126">
        <v>148.05711172832301</v>
      </c>
      <c r="G126">
        <v>149.854137413686</v>
      </c>
      <c r="H126">
        <v>133.98011357411701</v>
      </c>
      <c r="I126">
        <v>359.84709715840802</v>
      </c>
      <c r="J126">
        <v>691.96127059250898</v>
      </c>
      <c r="K126">
        <v>1476.6372156581499</v>
      </c>
      <c r="L126">
        <v>1035.77500774379</v>
      </c>
      <c r="M126">
        <v>94.340725564307505</v>
      </c>
      <c r="N126">
        <v>72.184056555678097</v>
      </c>
      <c r="O126">
        <v>621.13906118785701</v>
      </c>
      <c r="P126">
        <v>206.28695628500901</v>
      </c>
      <c r="Q126">
        <v>8.8877878821166707</v>
      </c>
      <c r="R126">
        <v>11.151179476223</v>
      </c>
      <c r="S126">
        <v>620.25142751414296</v>
      </c>
      <c r="T126">
        <v>756.94284240401305</v>
      </c>
      <c r="U126">
        <v>10.081931613142499</v>
      </c>
      <c r="V126">
        <v>50.889913866436501</v>
      </c>
      <c r="W126">
        <v>21.268910856233699</v>
      </c>
      <c r="X126">
        <v>310.48429911993901</v>
      </c>
      <c r="Y126">
        <v>61.632686302264403</v>
      </c>
      <c r="Z126">
        <v>95.395852897282694</v>
      </c>
      <c r="AA126">
        <f t="shared" si="4"/>
        <v>8.8877878821166707</v>
      </c>
      <c r="AB126" t="str">
        <f t="shared" si="5"/>
        <v xml:space="preserve"> core10_arw</v>
      </c>
      <c r="AC126">
        <v>0.696982069588158</v>
      </c>
      <c r="AD126">
        <v>18.890541978753198</v>
      </c>
      <c r="AE126">
        <v>177.31425913114799</v>
      </c>
      <c r="AF126">
        <f t="shared" si="6"/>
        <v>0.696982069588158</v>
      </c>
      <c r="AH126">
        <f t="shared" si="7"/>
        <v>8.190805812528513</v>
      </c>
    </row>
    <row r="127" spans="1:34" x14ac:dyDescent="0.3">
      <c r="A127">
        <v>2</v>
      </c>
      <c r="B127">
        <v>61</v>
      </c>
      <c r="C127">
        <v>208.90609932056299</v>
      </c>
      <c r="D127">
        <v>286.92589054783201</v>
      </c>
      <c r="E127">
        <v>177.46715071621901</v>
      </c>
      <c r="F127">
        <v>174.402450049686</v>
      </c>
      <c r="G127">
        <v>138.17749002641401</v>
      </c>
      <c r="H127">
        <v>613.41084655120505</v>
      </c>
      <c r="I127">
        <v>237.58060912737201</v>
      </c>
      <c r="J127">
        <v>82.847465259958298</v>
      </c>
      <c r="K127">
        <v>946.46405108699105</v>
      </c>
      <c r="L127">
        <v>1105.5686922725899</v>
      </c>
      <c r="M127">
        <v>342.35269825137902</v>
      </c>
      <c r="N127">
        <v>152.74862929008501</v>
      </c>
      <c r="O127">
        <v>213.50404953224299</v>
      </c>
      <c r="P127">
        <v>28.8129711187079</v>
      </c>
      <c r="Q127">
        <v>25.890906946262</v>
      </c>
      <c r="R127">
        <v>11.2895953954385</v>
      </c>
      <c r="S127">
        <v>1126.0464170420901</v>
      </c>
      <c r="T127">
        <v>1079.37191613147</v>
      </c>
      <c r="U127">
        <v>145.51836940171199</v>
      </c>
      <c r="V127">
        <v>49.009031374329297</v>
      </c>
      <c r="W127">
        <v>29.387868413612999</v>
      </c>
      <c r="X127">
        <v>171.88176653347099</v>
      </c>
      <c r="Y127">
        <v>13.119758998239</v>
      </c>
      <c r="Z127">
        <v>156.86730060786999</v>
      </c>
      <c r="AA127">
        <f t="shared" si="4"/>
        <v>11.2895953954385</v>
      </c>
      <c r="AB127" t="str">
        <f t="shared" si="5"/>
        <v xml:space="preserve"> s_phys_rad02_arw</v>
      </c>
      <c r="AC127">
        <v>0</v>
      </c>
      <c r="AD127">
        <v>0</v>
      </c>
      <c r="AE127">
        <v>201.234076410462</v>
      </c>
      <c r="AF127">
        <f t="shared" si="6"/>
        <v>0</v>
      </c>
      <c r="AH127">
        <f t="shared" si="7"/>
        <v>11.2895953954385</v>
      </c>
    </row>
    <row r="128" spans="1:34" x14ac:dyDescent="0.3">
      <c r="A128">
        <v>2</v>
      </c>
      <c r="B128">
        <v>62</v>
      </c>
      <c r="C128">
        <v>516.05191922260406</v>
      </c>
      <c r="D128">
        <v>91.585186324899993</v>
      </c>
      <c r="E128">
        <v>402.43386620246798</v>
      </c>
      <c r="F128">
        <v>253.36274226228801</v>
      </c>
      <c r="G128">
        <v>150.05489967564</v>
      </c>
      <c r="H128">
        <v>798.97313263129604</v>
      </c>
      <c r="I128">
        <v>136.847124254281</v>
      </c>
      <c r="J128">
        <v>208.40959670802101</v>
      </c>
      <c r="K128">
        <v>1456.38369486432</v>
      </c>
      <c r="L128">
        <v>1424.02378257293</v>
      </c>
      <c r="M128">
        <v>701.52049150399</v>
      </c>
      <c r="N128">
        <v>78.581025726104301</v>
      </c>
      <c r="O128">
        <v>114.457561276367</v>
      </c>
      <c r="P128">
        <v>85.298910700352195</v>
      </c>
      <c r="Q128">
        <v>100.579865654115</v>
      </c>
      <c r="R128">
        <v>27.304000870598902</v>
      </c>
      <c r="S128">
        <v>1769.81686434877</v>
      </c>
      <c r="T128">
        <v>1635.2143182673799</v>
      </c>
      <c r="U128">
        <v>238.39328500050701</v>
      </c>
      <c r="V128">
        <v>97.563883985485802</v>
      </c>
      <c r="W128">
        <v>45.461281603140002</v>
      </c>
      <c r="X128">
        <v>202.36611829388099</v>
      </c>
      <c r="Y128">
        <v>76.324437709469294</v>
      </c>
      <c r="Z128">
        <v>153.05416388760301</v>
      </c>
      <c r="AA128">
        <f t="shared" si="4"/>
        <v>27.304000870598902</v>
      </c>
      <c r="AB128" t="str">
        <f t="shared" si="5"/>
        <v xml:space="preserve"> s_phys_rad02_arw</v>
      </c>
      <c r="AC128">
        <v>0</v>
      </c>
      <c r="AD128">
        <v>0</v>
      </c>
      <c r="AE128">
        <v>358.99989004543102</v>
      </c>
      <c r="AF128">
        <f t="shared" si="6"/>
        <v>0</v>
      </c>
      <c r="AH128">
        <f t="shared" si="7"/>
        <v>27.304000870598902</v>
      </c>
    </row>
    <row r="129" spans="1:34" x14ac:dyDescent="0.3">
      <c r="A129">
        <v>2</v>
      </c>
      <c r="B129">
        <v>63</v>
      </c>
      <c r="C129">
        <v>291.73979559417899</v>
      </c>
      <c r="D129">
        <v>180.25544952464901</v>
      </c>
      <c r="E129">
        <v>262.14932926355698</v>
      </c>
      <c r="F129">
        <v>429.82415008931201</v>
      </c>
      <c r="G129">
        <v>159.68643753723501</v>
      </c>
      <c r="H129">
        <v>318.066410780306</v>
      </c>
      <c r="I129">
        <v>157.713763666967</v>
      </c>
      <c r="J129">
        <v>452.159883227161</v>
      </c>
      <c r="K129">
        <v>725.09702799004697</v>
      </c>
      <c r="L129">
        <v>1283.1419251197401</v>
      </c>
      <c r="M129">
        <v>859.54010959349603</v>
      </c>
      <c r="N129">
        <v>145.11639006902899</v>
      </c>
      <c r="O129">
        <v>122.73746117221</v>
      </c>
      <c r="P129">
        <v>209.13895898819601</v>
      </c>
      <c r="Q129">
        <v>68.184511468270102</v>
      </c>
      <c r="R129">
        <v>157.33266904873801</v>
      </c>
      <c r="S129">
        <v>1532.6596491067401</v>
      </c>
      <c r="T129">
        <v>1347.2672588119499</v>
      </c>
      <c r="U129">
        <v>844.74875949400803</v>
      </c>
      <c r="V129">
        <v>330.798528815753</v>
      </c>
      <c r="W129">
        <v>69.609850236873797</v>
      </c>
      <c r="X129">
        <v>201.578313979124</v>
      </c>
      <c r="Y129">
        <v>133.91540395588001</v>
      </c>
      <c r="Z129">
        <v>77.918049230158005</v>
      </c>
      <c r="AA129">
        <f t="shared" si="4"/>
        <v>68.184511468270102</v>
      </c>
      <c r="AB129" t="str">
        <f t="shared" si="5"/>
        <v xml:space="preserve"> core10_arw</v>
      </c>
      <c r="AC129">
        <v>0</v>
      </c>
      <c r="AD129">
        <v>0</v>
      </c>
      <c r="AE129">
        <v>322.938572221671</v>
      </c>
      <c r="AF129">
        <f t="shared" si="6"/>
        <v>0</v>
      </c>
      <c r="AH129">
        <f t="shared" si="7"/>
        <v>68.184511468270102</v>
      </c>
    </row>
    <row r="130" spans="1:34" x14ac:dyDescent="0.3">
      <c r="A130">
        <v>2</v>
      </c>
      <c r="B130">
        <v>64</v>
      </c>
      <c r="C130">
        <v>330.33412377974702</v>
      </c>
      <c r="D130">
        <v>197.71964579508301</v>
      </c>
      <c r="E130">
        <v>455.85096248664399</v>
      </c>
      <c r="F130">
        <v>337.47351747952001</v>
      </c>
      <c r="G130">
        <v>479.95946009359301</v>
      </c>
      <c r="H130">
        <v>240.85670878484299</v>
      </c>
      <c r="I130">
        <v>389.75498713935599</v>
      </c>
      <c r="J130">
        <v>798.14717940991295</v>
      </c>
      <c r="K130">
        <v>794.41865537007595</v>
      </c>
      <c r="L130">
        <v>1417.9916783958899</v>
      </c>
      <c r="M130">
        <v>489.02431432394002</v>
      </c>
      <c r="N130">
        <v>217.26800845959801</v>
      </c>
      <c r="O130">
        <v>130.37393336092899</v>
      </c>
      <c r="P130">
        <v>536.900797789188</v>
      </c>
      <c r="Q130">
        <v>30.1494087663146</v>
      </c>
      <c r="R130">
        <v>410.44565210674699</v>
      </c>
      <c r="S130">
        <v>3277.8999781364</v>
      </c>
      <c r="T130">
        <v>1254.6814735222599</v>
      </c>
      <c r="U130">
        <v>315.15436693785398</v>
      </c>
      <c r="V130">
        <v>289.38155320153498</v>
      </c>
      <c r="W130">
        <v>166.83147684614701</v>
      </c>
      <c r="X130">
        <v>105.266789040988</v>
      </c>
      <c r="Y130">
        <v>414.81843417733103</v>
      </c>
      <c r="Z130">
        <v>27.558108588187402</v>
      </c>
      <c r="AA130">
        <f t="shared" si="4"/>
        <v>27.558108588187402</v>
      </c>
      <c r="AB130" t="str">
        <f t="shared" si="5"/>
        <v xml:space="preserve"> s_phys_rad10_arw</v>
      </c>
      <c r="AC130">
        <v>0</v>
      </c>
      <c r="AD130">
        <v>0</v>
      </c>
      <c r="AE130">
        <v>306.90379543950303</v>
      </c>
      <c r="AF130">
        <f t="shared" si="6"/>
        <v>0</v>
      </c>
      <c r="AH130">
        <f t="shared" si="7"/>
        <v>27.558108588187402</v>
      </c>
    </row>
    <row r="131" spans="1:34" x14ac:dyDescent="0.3">
      <c r="A131">
        <v>2</v>
      </c>
      <c r="B131">
        <v>65</v>
      </c>
      <c r="C131">
        <v>392.839916505438</v>
      </c>
      <c r="D131">
        <v>375.16420849187199</v>
      </c>
      <c r="E131">
        <v>307.39633754053301</v>
      </c>
      <c r="F131">
        <v>627.90352231320799</v>
      </c>
      <c r="G131">
        <v>490.14023503483099</v>
      </c>
      <c r="H131">
        <v>430.00439920230201</v>
      </c>
      <c r="I131">
        <v>602.08598499992695</v>
      </c>
      <c r="J131">
        <v>659.16201346861601</v>
      </c>
      <c r="K131">
        <v>568.507519739185</v>
      </c>
      <c r="L131">
        <v>1030.25401398554</v>
      </c>
      <c r="M131">
        <v>438.60015959869401</v>
      </c>
      <c r="N131">
        <v>110.583622205098</v>
      </c>
      <c r="O131">
        <v>118.86733238503</v>
      </c>
      <c r="P131">
        <v>718.66058284376004</v>
      </c>
      <c r="Q131">
        <v>33.936444888447902</v>
      </c>
      <c r="R131">
        <v>203.68129721045401</v>
      </c>
      <c r="S131">
        <v>862.869746833205</v>
      </c>
      <c r="T131">
        <v>423.48829184917599</v>
      </c>
      <c r="U131">
        <v>333.38102575481599</v>
      </c>
      <c r="V131">
        <v>183.566115473417</v>
      </c>
      <c r="W131">
        <v>115.11379786252</v>
      </c>
      <c r="X131">
        <v>129.86520656049399</v>
      </c>
      <c r="Y131">
        <v>444.87646225291201</v>
      </c>
      <c r="Z131">
        <v>45.773432921928901</v>
      </c>
      <c r="AA131">
        <f t="shared" ref="AA131:AA194" si="8">MIN(C131:Z131)</f>
        <v>33.936444888447902</v>
      </c>
      <c r="AB131" t="str">
        <f t="shared" ref="AB131:AB194" si="9">INDEX($C$1:$Z$1,0,MATCH(MIN($C131:$Z131),$C131:$Z131,0))</f>
        <v xml:space="preserve"> core10_arw</v>
      </c>
      <c r="AC131">
        <v>0</v>
      </c>
      <c r="AD131">
        <v>0</v>
      </c>
      <c r="AE131">
        <v>225.534291553782</v>
      </c>
      <c r="AF131">
        <f t="shared" ref="AF131:AF194" si="10">MIN(AC131:AE131)</f>
        <v>0</v>
      </c>
      <c r="AH131">
        <f t="shared" ref="AH131:AH194" si="11">(AA131-AF131)</f>
        <v>33.936444888447902</v>
      </c>
    </row>
    <row r="132" spans="1:34" x14ac:dyDescent="0.3">
      <c r="A132">
        <v>3</v>
      </c>
      <c r="B132">
        <v>1</v>
      </c>
      <c r="C132">
        <v>100.69520325384499</v>
      </c>
      <c r="D132">
        <v>117.104880876076</v>
      </c>
      <c r="E132">
        <v>114.60445562891501</v>
      </c>
      <c r="F132">
        <v>119.95209981488399</v>
      </c>
      <c r="G132">
        <v>120.581550896754</v>
      </c>
      <c r="H132">
        <v>108.783653796576</v>
      </c>
      <c r="I132">
        <v>8.1214147237956897</v>
      </c>
      <c r="J132">
        <v>34.0801525359702</v>
      </c>
      <c r="K132">
        <v>47.167537168056498</v>
      </c>
      <c r="L132">
        <v>15.245208220877601</v>
      </c>
      <c r="M132">
        <v>13.238739318756901</v>
      </c>
      <c r="N132">
        <v>25.252323016077799</v>
      </c>
      <c r="O132">
        <v>31.1507183320732</v>
      </c>
      <c r="P132">
        <v>13.826205139795499</v>
      </c>
      <c r="Q132">
        <v>11.6243783435932</v>
      </c>
      <c r="R132">
        <v>21.9145394147451</v>
      </c>
      <c r="S132">
        <v>15.7306045838332</v>
      </c>
      <c r="T132">
        <v>9.5011443937910194</v>
      </c>
      <c r="U132">
        <v>9.1367250405244107</v>
      </c>
      <c r="V132">
        <v>3.39869371639525</v>
      </c>
      <c r="W132">
        <v>15.688422843872001</v>
      </c>
      <c r="X132">
        <v>13.681729186826701</v>
      </c>
      <c r="Y132">
        <v>8.2795045330321493</v>
      </c>
      <c r="Z132">
        <v>12.0467203027248</v>
      </c>
      <c r="AA132">
        <f t="shared" si="8"/>
        <v>3.39869371639525</v>
      </c>
      <c r="AB132" t="str">
        <f t="shared" si="9"/>
        <v xml:space="preserve"> s_phys_rad06_arw</v>
      </c>
      <c r="AC132">
        <v>0</v>
      </c>
      <c r="AD132">
        <v>0</v>
      </c>
      <c r="AE132">
        <v>13.678682233908701</v>
      </c>
      <c r="AF132">
        <f t="shared" si="10"/>
        <v>0</v>
      </c>
      <c r="AH132">
        <f t="shared" si="11"/>
        <v>3.39869371639525</v>
      </c>
    </row>
    <row r="133" spans="1:34" x14ac:dyDescent="0.3">
      <c r="A133">
        <v>3</v>
      </c>
      <c r="B133">
        <v>2</v>
      </c>
      <c r="C133">
        <v>130.21789031593599</v>
      </c>
      <c r="D133">
        <v>130.23228446382501</v>
      </c>
      <c r="E133">
        <v>108.735961737596</v>
      </c>
      <c r="F133">
        <v>99.131320731643598</v>
      </c>
      <c r="G133">
        <v>116.52392458203499</v>
      </c>
      <c r="H133">
        <v>119.66714687693801</v>
      </c>
      <c r="I133">
        <v>25.9744403111821</v>
      </c>
      <c r="J133">
        <v>20.732365435774501</v>
      </c>
      <c r="K133">
        <v>55.684888172944397</v>
      </c>
      <c r="L133">
        <v>23.177637165667502</v>
      </c>
      <c r="M133">
        <v>18.899082318990999</v>
      </c>
      <c r="N133">
        <v>28.497710982638502</v>
      </c>
      <c r="O133">
        <v>31.919925448299502</v>
      </c>
      <c r="P133">
        <v>18.803361567815401</v>
      </c>
      <c r="Q133">
        <v>32.536995169921497</v>
      </c>
      <c r="R133">
        <v>14.185499124692999</v>
      </c>
      <c r="S133">
        <v>32.534713032134299</v>
      </c>
      <c r="T133">
        <v>13.4756471609437</v>
      </c>
      <c r="U133">
        <v>19.704099318362999</v>
      </c>
      <c r="V133">
        <v>21.899952286620302</v>
      </c>
      <c r="W133">
        <v>33.156950000464903</v>
      </c>
      <c r="X133">
        <v>24.531283174075199</v>
      </c>
      <c r="Y133">
        <v>11.2598600454085</v>
      </c>
      <c r="Z133">
        <v>31.0254190560605</v>
      </c>
      <c r="AA133">
        <f t="shared" si="8"/>
        <v>11.2598600454085</v>
      </c>
      <c r="AB133" t="str">
        <f t="shared" si="9"/>
        <v xml:space="preserve"> s_phys_rad09_arw</v>
      </c>
      <c r="AC133">
        <v>0</v>
      </c>
      <c r="AD133">
        <v>0</v>
      </c>
      <c r="AE133">
        <v>25.078988497594899</v>
      </c>
      <c r="AF133">
        <f t="shared" si="10"/>
        <v>0</v>
      </c>
      <c r="AH133">
        <f t="shared" si="11"/>
        <v>11.2598600454085</v>
      </c>
    </row>
    <row r="134" spans="1:34" x14ac:dyDescent="0.3">
      <c r="A134">
        <v>3</v>
      </c>
      <c r="B134">
        <v>3</v>
      </c>
      <c r="C134">
        <v>131.21769046765999</v>
      </c>
      <c r="D134">
        <v>148.73455802200101</v>
      </c>
      <c r="E134">
        <v>152.23709578592599</v>
      </c>
      <c r="F134">
        <v>155.93693303170099</v>
      </c>
      <c r="G134">
        <v>140.67115909098001</v>
      </c>
      <c r="H134">
        <v>157.902910570599</v>
      </c>
      <c r="I134">
        <v>45.876092743570297</v>
      </c>
      <c r="J134">
        <v>17.3860924574068</v>
      </c>
      <c r="K134">
        <v>3.9727669959571799</v>
      </c>
      <c r="L134">
        <v>19.046161030506902</v>
      </c>
      <c r="M134">
        <v>17.3267534962193</v>
      </c>
      <c r="N134">
        <v>30.019743936976901</v>
      </c>
      <c r="O134">
        <v>59.6875218150047</v>
      </c>
      <c r="P134">
        <v>42.1860694201889</v>
      </c>
      <c r="Q134">
        <v>16.261255116649199</v>
      </c>
      <c r="R134">
        <v>23.364426362973902</v>
      </c>
      <c r="S134">
        <v>5.2896960015734802</v>
      </c>
      <c r="T134">
        <v>15.1539946775594</v>
      </c>
      <c r="U134">
        <v>30.846588859561599</v>
      </c>
      <c r="V134">
        <v>19.700068739304701</v>
      </c>
      <c r="W134">
        <v>39.156106178240698</v>
      </c>
      <c r="X134">
        <v>48.0346446154578</v>
      </c>
      <c r="Y134">
        <v>28.9085539622358</v>
      </c>
      <c r="Z134">
        <v>19.286497293821402</v>
      </c>
      <c r="AA134">
        <f t="shared" si="8"/>
        <v>3.9727669959571799</v>
      </c>
      <c r="AB134" t="str">
        <f t="shared" si="9"/>
        <v xml:space="preserve"> core04_arw</v>
      </c>
      <c r="AC134">
        <v>0</v>
      </c>
      <c r="AD134">
        <v>0</v>
      </c>
      <c r="AE134">
        <v>27.249793338283599</v>
      </c>
      <c r="AF134">
        <f t="shared" si="10"/>
        <v>0</v>
      </c>
      <c r="AH134">
        <f t="shared" si="11"/>
        <v>3.9727669959571799</v>
      </c>
    </row>
    <row r="135" spans="1:34" x14ac:dyDescent="0.3">
      <c r="A135">
        <v>3</v>
      </c>
      <c r="B135">
        <v>4</v>
      </c>
      <c r="C135">
        <v>109.856037423226</v>
      </c>
      <c r="D135">
        <v>101.32115812274</v>
      </c>
      <c r="E135">
        <v>119.42485869784301</v>
      </c>
      <c r="F135">
        <v>128.69261261496899</v>
      </c>
      <c r="G135">
        <v>103.060156381277</v>
      </c>
      <c r="H135">
        <v>102.758444502953</v>
      </c>
      <c r="I135">
        <v>16.602144965272299</v>
      </c>
      <c r="J135">
        <v>14.438433411385001</v>
      </c>
      <c r="K135">
        <v>4.0996735481617801</v>
      </c>
      <c r="L135">
        <v>14.826146908804599</v>
      </c>
      <c r="M135">
        <v>15.976739684225301</v>
      </c>
      <c r="N135">
        <v>15.444995966028101</v>
      </c>
      <c r="O135">
        <v>12.4119693208561</v>
      </c>
      <c r="P135">
        <v>38.246937854007697</v>
      </c>
      <c r="Q135">
        <v>11.363993859788501</v>
      </c>
      <c r="R135">
        <v>25.405041740436701</v>
      </c>
      <c r="S135">
        <v>7.2809613564926696</v>
      </c>
      <c r="T135">
        <v>11.6079301759077</v>
      </c>
      <c r="U135">
        <v>17.6883833701669</v>
      </c>
      <c r="V135">
        <v>14.711196531398</v>
      </c>
      <c r="W135">
        <v>18.0482038652165</v>
      </c>
      <c r="X135">
        <v>10.1936778303188</v>
      </c>
      <c r="Y135">
        <v>33.420032431287801</v>
      </c>
      <c r="Z135">
        <v>9.2261208174693596</v>
      </c>
      <c r="AA135">
        <f t="shared" si="8"/>
        <v>4.0996735481617801</v>
      </c>
      <c r="AB135" t="str">
        <f t="shared" si="9"/>
        <v xml:space="preserve"> core04_arw</v>
      </c>
      <c r="AC135">
        <v>0</v>
      </c>
      <c r="AD135">
        <v>0</v>
      </c>
      <c r="AE135">
        <v>14.253018457725</v>
      </c>
      <c r="AF135">
        <f t="shared" si="10"/>
        <v>0</v>
      </c>
      <c r="AH135">
        <f t="shared" si="11"/>
        <v>4.0996735481617801</v>
      </c>
    </row>
    <row r="136" spans="1:34" x14ac:dyDescent="0.3">
      <c r="A136">
        <v>3</v>
      </c>
      <c r="B136">
        <v>5</v>
      </c>
      <c r="C136">
        <v>97.49135111212</v>
      </c>
      <c r="D136">
        <v>76.704190319043093</v>
      </c>
      <c r="E136">
        <v>109.892641738804</v>
      </c>
      <c r="F136">
        <v>109.36991892959701</v>
      </c>
      <c r="G136">
        <v>142.73415703094099</v>
      </c>
      <c r="H136">
        <v>90.378604699895604</v>
      </c>
      <c r="I136">
        <v>5.7214479846465096</v>
      </c>
      <c r="J136">
        <v>11.7406233364385</v>
      </c>
      <c r="K136">
        <v>2.4373380688733199</v>
      </c>
      <c r="L136">
        <v>11.513249203702699</v>
      </c>
      <c r="M136">
        <v>16.003049636124</v>
      </c>
      <c r="N136">
        <v>7.6651999134752904</v>
      </c>
      <c r="O136">
        <v>13.8308595460025</v>
      </c>
      <c r="P136">
        <v>15.237808373793699</v>
      </c>
      <c r="Q136">
        <v>8.3183524197503598</v>
      </c>
      <c r="R136">
        <v>12.019560067604299</v>
      </c>
      <c r="S136">
        <v>5.0457878650451002</v>
      </c>
      <c r="T136">
        <v>9.8200533229522193</v>
      </c>
      <c r="U136">
        <v>13.9197453243884</v>
      </c>
      <c r="V136">
        <v>5.9142630552740103</v>
      </c>
      <c r="W136">
        <v>11.2823327331293</v>
      </c>
      <c r="X136">
        <v>12.105908778102901</v>
      </c>
      <c r="Y136">
        <v>9.4516790388610694</v>
      </c>
      <c r="Z136">
        <v>5.4218331605614196</v>
      </c>
      <c r="AA136">
        <f t="shared" si="8"/>
        <v>2.4373380688733199</v>
      </c>
      <c r="AB136" t="str">
        <f t="shared" si="9"/>
        <v xml:space="preserve"> core04_arw</v>
      </c>
      <c r="AC136">
        <v>0</v>
      </c>
      <c r="AD136">
        <v>0</v>
      </c>
      <c r="AE136">
        <v>7.6134654367791796</v>
      </c>
      <c r="AF136">
        <f t="shared" si="10"/>
        <v>0</v>
      </c>
      <c r="AH136">
        <f t="shared" si="11"/>
        <v>2.4373380688733199</v>
      </c>
    </row>
    <row r="137" spans="1:34" x14ac:dyDescent="0.3">
      <c r="A137">
        <v>3</v>
      </c>
      <c r="B137">
        <v>6</v>
      </c>
      <c r="C137">
        <v>94.908481136654302</v>
      </c>
      <c r="D137">
        <v>81.239284549820198</v>
      </c>
      <c r="E137">
        <v>98.865986736254897</v>
      </c>
      <c r="F137">
        <v>85.469301872075604</v>
      </c>
      <c r="G137">
        <v>111.77780694306</v>
      </c>
      <c r="H137">
        <v>86.384107696381193</v>
      </c>
      <c r="I137">
        <v>4.7665032916759102</v>
      </c>
      <c r="J137">
        <v>11.816975012138199</v>
      </c>
      <c r="K137">
        <v>2.4326660216687701</v>
      </c>
      <c r="L137">
        <v>5.3649274262624003</v>
      </c>
      <c r="M137">
        <v>10.547085646044501</v>
      </c>
      <c r="N137">
        <v>5.93926440341275</v>
      </c>
      <c r="O137">
        <v>7.9232393733856501</v>
      </c>
      <c r="P137">
        <v>10.2598295887458</v>
      </c>
      <c r="Q137">
        <v>7.3392608730552897</v>
      </c>
      <c r="R137">
        <v>15.5571746661709</v>
      </c>
      <c r="S137">
        <v>3.0849614424230598</v>
      </c>
      <c r="T137">
        <v>2.8337660814302001</v>
      </c>
      <c r="U137">
        <v>13.6398810173207</v>
      </c>
      <c r="V137">
        <v>6.46457223435372</v>
      </c>
      <c r="W137">
        <v>8.8201420396135504</v>
      </c>
      <c r="X137">
        <v>5.8561748205330897</v>
      </c>
      <c r="Y137">
        <v>6.8643771505770701</v>
      </c>
      <c r="Z137">
        <v>8.4143427394526196</v>
      </c>
      <c r="AA137">
        <f t="shared" si="8"/>
        <v>2.4326660216687701</v>
      </c>
      <c r="AB137" t="str">
        <f t="shared" si="9"/>
        <v xml:space="preserve"> core04_arw</v>
      </c>
      <c r="AC137">
        <v>0</v>
      </c>
      <c r="AD137">
        <v>0</v>
      </c>
      <c r="AE137">
        <v>6.3023003793547101</v>
      </c>
      <c r="AF137">
        <f t="shared" si="10"/>
        <v>0</v>
      </c>
      <c r="AH137">
        <f t="shared" si="11"/>
        <v>2.4326660216687701</v>
      </c>
    </row>
    <row r="138" spans="1:34" x14ac:dyDescent="0.3">
      <c r="A138">
        <v>3</v>
      </c>
      <c r="B138">
        <v>7</v>
      </c>
      <c r="C138">
        <v>111.79901050546</v>
      </c>
      <c r="D138">
        <v>95.915805093147497</v>
      </c>
      <c r="E138">
        <v>116.623642364373</v>
      </c>
      <c r="F138">
        <v>93.675776173281093</v>
      </c>
      <c r="G138">
        <v>118.215560523985</v>
      </c>
      <c r="H138">
        <v>103.653780683581</v>
      </c>
      <c r="I138">
        <v>2.4671738111821999</v>
      </c>
      <c r="J138">
        <v>13.112410628866</v>
      </c>
      <c r="K138">
        <v>2.8576876638603599</v>
      </c>
      <c r="L138">
        <v>4.79770452925146</v>
      </c>
      <c r="M138">
        <v>22.879505191601002</v>
      </c>
      <c r="N138">
        <v>4.94536227923866</v>
      </c>
      <c r="O138">
        <v>7.6038336471027801</v>
      </c>
      <c r="P138">
        <v>15.037532795579301</v>
      </c>
      <c r="Q138">
        <v>6.5052143798343902</v>
      </c>
      <c r="R138">
        <v>15.677738081565399</v>
      </c>
      <c r="S138">
        <v>4.3577524608927298</v>
      </c>
      <c r="T138">
        <v>4.5631661542795499</v>
      </c>
      <c r="U138">
        <v>15.3509418608639</v>
      </c>
      <c r="V138">
        <v>7.0041224375214597</v>
      </c>
      <c r="W138">
        <v>8.8323929580031297</v>
      </c>
      <c r="X138">
        <v>13.834811824855599</v>
      </c>
      <c r="Y138">
        <v>10.0973363404352</v>
      </c>
      <c r="Z138">
        <v>9.8472625181601803</v>
      </c>
      <c r="AA138">
        <f t="shared" si="8"/>
        <v>2.4671738111821999</v>
      </c>
      <c r="AB138" t="str">
        <f t="shared" si="9"/>
        <v xml:space="preserve"> core01_arw</v>
      </c>
      <c r="AC138">
        <v>0</v>
      </c>
      <c r="AD138">
        <v>0</v>
      </c>
      <c r="AE138">
        <v>7.2760864984600699</v>
      </c>
      <c r="AF138">
        <f t="shared" si="10"/>
        <v>0</v>
      </c>
      <c r="AH138">
        <f t="shared" si="11"/>
        <v>2.4671738111821999</v>
      </c>
    </row>
    <row r="139" spans="1:34" x14ac:dyDescent="0.3">
      <c r="A139">
        <v>3</v>
      </c>
      <c r="B139">
        <v>8</v>
      </c>
      <c r="C139">
        <v>122.640693015545</v>
      </c>
      <c r="D139">
        <v>85.536986395749594</v>
      </c>
      <c r="E139">
        <v>93.728619784282898</v>
      </c>
      <c r="F139">
        <v>91.244417637464196</v>
      </c>
      <c r="G139">
        <v>123.515434258233</v>
      </c>
      <c r="H139">
        <v>93.708168445089797</v>
      </c>
      <c r="I139">
        <v>2.0312302808538001</v>
      </c>
      <c r="J139">
        <v>12.082620848247201</v>
      </c>
      <c r="K139">
        <v>3.5134236452871699</v>
      </c>
      <c r="L139">
        <v>5.16419763123751</v>
      </c>
      <c r="M139">
        <v>12.0192553845901</v>
      </c>
      <c r="N139">
        <v>3.65861135018721</v>
      </c>
      <c r="O139">
        <v>10.4096188397088</v>
      </c>
      <c r="P139">
        <v>5.8481406188562701</v>
      </c>
      <c r="Q139">
        <v>5.4579232486497098</v>
      </c>
      <c r="R139">
        <v>10.4370910442587</v>
      </c>
      <c r="S139">
        <v>5.1022424093889001</v>
      </c>
      <c r="T139">
        <v>3.84617449789127</v>
      </c>
      <c r="U139">
        <v>7.9612336896977904</v>
      </c>
      <c r="V139">
        <v>7.3463287803826898</v>
      </c>
      <c r="W139">
        <v>2.2752259306455098</v>
      </c>
      <c r="X139">
        <v>6.0142077605432904</v>
      </c>
      <c r="Y139">
        <v>4.4751531649329399</v>
      </c>
      <c r="Z139">
        <v>3.4799274153465798</v>
      </c>
      <c r="AA139">
        <f t="shared" si="8"/>
        <v>2.0312302808538001</v>
      </c>
      <c r="AB139" t="str">
        <f t="shared" si="9"/>
        <v xml:space="preserve"> core01_arw</v>
      </c>
      <c r="AC139">
        <v>0</v>
      </c>
      <c r="AD139">
        <v>0</v>
      </c>
      <c r="AE139">
        <v>4.7951494987099599</v>
      </c>
      <c r="AF139">
        <f t="shared" si="10"/>
        <v>0</v>
      </c>
      <c r="AH139">
        <f t="shared" si="11"/>
        <v>2.0312302808538001</v>
      </c>
    </row>
    <row r="140" spans="1:34" x14ac:dyDescent="0.3">
      <c r="A140">
        <v>3</v>
      </c>
      <c r="B140">
        <v>9</v>
      </c>
      <c r="C140">
        <v>76.961211821280401</v>
      </c>
      <c r="D140">
        <v>61.091199328681199</v>
      </c>
      <c r="E140">
        <v>70.870201189686597</v>
      </c>
      <c r="F140">
        <v>67.795353054861593</v>
      </c>
      <c r="G140">
        <v>63.292333905852999</v>
      </c>
      <c r="H140">
        <v>70.026947937918806</v>
      </c>
      <c r="I140">
        <v>1.0610052028172401</v>
      </c>
      <c r="J140">
        <v>12.0443925782135</v>
      </c>
      <c r="K140">
        <v>2.2468899177689101</v>
      </c>
      <c r="L140">
        <v>4.5798516013189898</v>
      </c>
      <c r="M140">
        <v>4.2691772068441303</v>
      </c>
      <c r="N140">
        <v>2.9141385120504002</v>
      </c>
      <c r="O140">
        <v>1.64714818012182</v>
      </c>
      <c r="P140">
        <v>2.4548443707499699</v>
      </c>
      <c r="Q140">
        <v>2.0286527490722399</v>
      </c>
      <c r="R140">
        <v>4.4181100082412899</v>
      </c>
      <c r="S140">
        <v>2.0423149273437602</v>
      </c>
      <c r="T140">
        <v>3.1983038221637399</v>
      </c>
      <c r="U140">
        <v>2.80670482232019</v>
      </c>
      <c r="V140">
        <v>2.9923428620457999</v>
      </c>
      <c r="W140">
        <v>0.88754467918868796</v>
      </c>
      <c r="X140">
        <v>1.9710337154576201</v>
      </c>
      <c r="Y140">
        <v>0.98332912853656596</v>
      </c>
      <c r="Z140">
        <v>1.00901595620177</v>
      </c>
      <c r="AA140">
        <f t="shared" si="8"/>
        <v>0.88754467918868796</v>
      </c>
      <c r="AB140" t="str">
        <f t="shared" si="9"/>
        <v xml:space="preserve"> s_phys_rad07_arw</v>
      </c>
      <c r="AC140">
        <v>0</v>
      </c>
      <c r="AD140">
        <v>0</v>
      </c>
      <c r="AE140">
        <v>2.46222945410512</v>
      </c>
      <c r="AF140">
        <f t="shared" si="10"/>
        <v>0</v>
      </c>
      <c r="AH140">
        <f t="shared" si="11"/>
        <v>0.88754467918868796</v>
      </c>
    </row>
    <row r="141" spans="1:34" x14ac:dyDescent="0.3">
      <c r="A141">
        <v>3</v>
      </c>
      <c r="B141">
        <v>10</v>
      </c>
      <c r="C141">
        <v>60.837644681698997</v>
      </c>
      <c r="D141">
        <v>66.856336959682906</v>
      </c>
      <c r="E141">
        <v>58.563905177022903</v>
      </c>
      <c r="F141">
        <v>64.3308100757327</v>
      </c>
      <c r="G141">
        <v>68.599729712781397</v>
      </c>
      <c r="H141">
        <v>54.823179309333497</v>
      </c>
      <c r="I141">
        <v>0.169672880766537</v>
      </c>
      <c r="J141">
        <v>2.5796274031461399</v>
      </c>
      <c r="K141">
        <v>1.73831636200493</v>
      </c>
      <c r="L141">
        <v>1.57045379559693</v>
      </c>
      <c r="M141">
        <v>2.2122302564424698</v>
      </c>
      <c r="N141">
        <v>2.1786593583979301</v>
      </c>
      <c r="O141">
        <v>0.76150245660430205</v>
      </c>
      <c r="P141">
        <v>1.4640312851027999</v>
      </c>
      <c r="Q141">
        <v>1.4361593878227601</v>
      </c>
      <c r="R141">
        <v>1.89818115178115</v>
      </c>
      <c r="S141">
        <v>0.78549615135682604</v>
      </c>
      <c r="T141">
        <v>0.882902553770198</v>
      </c>
      <c r="U141">
        <v>1.57841198014618</v>
      </c>
      <c r="V141">
        <v>0.84630685214301005</v>
      </c>
      <c r="W141">
        <v>0.71827958787326496</v>
      </c>
      <c r="X141">
        <v>0.52688182049579302</v>
      </c>
      <c r="Y141">
        <v>0.95878105209443198</v>
      </c>
      <c r="Z141">
        <v>0.48193730407956198</v>
      </c>
      <c r="AA141">
        <f t="shared" si="8"/>
        <v>0.169672880766537</v>
      </c>
      <c r="AB141" t="str">
        <f t="shared" si="9"/>
        <v xml:space="preserve"> core01_arw</v>
      </c>
      <c r="AC141">
        <v>0</v>
      </c>
      <c r="AD141">
        <v>0</v>
      </c>
      <c r="AE141">
        <v>1.62691298771154</v>
      </c>
      <c r="AF141">
        <f t="shared" si="10"/>
        <v>0</v>
      </c>
      <c r="AH141">
        <f t="shared" si="11"/>
        <v>0.169672880766537</v>
      </c>
    </row>
    <row r="142" spans="1:34" x14ac:dyDescent="0.3">
      <c r="A142">
        <v>3</v>
      </c>
      <c r="B142">
        <v>11</v>
      </c>
      <c r="C142">
        <v>48.402616471116502</v>
      </c>
      <c r="D142">
        <v>52.875366921500699</v>
      </c>
      <c r="E142">
        <v>57.6410543435261</v>
      </c>
      <c r="F142">
        <v>49.052788316941403</v>
      </c>
      <c r="G142">
        <v>57.718274564906999</v>
      </c>
      <c r="H142">
        <v>41.4055542394374</v>
      </c>
      <c r="I142">
        <v>7.8284970853069596E-2</v>
      </c>
      <c r="J142">
        <v>10.143833756585799</v>
      </c>
      <c r="K142">
        <v>1.41823080144258</v>
      </c>
      <c r="L142">
        <v>0.21891058522482601</v>
      </c>
      <c r="M142">
        <v>0.78368181093230205</v>
      </c>
      <c r="N142">
        <v>2.96449993889278</v>
      </c>
      <c r="O142">
        <v>0.15078053317780801</v>
      </c>
      <c r="P142">
        <v>0.29347253505651799</v>
      </c>
      <c r="Q142">
        <v>3.81651313395193</v>
      </c>
      <c r="R142">
        <v>0.52723004657677297</v>
      </c>
      <c r="S142">
        <v>8.8286417131922701E-2</v>
      </c>
      <c r="T142">
        <v>0.107828321539922</v>
      </c>
      <c r="U142">
        <v>0.56840859251388798</v>
      </c>
      <c r="V142">
        <v>0.132735959605457</v>
      </c>
      <c r="W142">
        <v>0.10754679034912</v>
      </c>
      <c r="X142">
        <v>0.29593379414811699</v>
      </c>
      <c r="Y142">
        <v>6.2017169222255898E-2</v>
      </c>
      <c r="Z142">
        <v>4.38678541894277</v>
      </c>
      <c r="AA142">
        <f t="shared" si="8"/>
        <v>6.2017169222255898E-2</v>
      </c>
      <c r="AB142" t="str">
        <f t="shared" si="9"/>
        <v xml:space="preserve"> s_phys_rad09_arw</v>
      </c>
      <c r="AC142">
        <v>0</v>
      </c>
      <c r="AD142">
        <v>0</v>
      </c>
      <c r="AE142">
        <v>1.39666473215734</v>
      </c>
      <c r="AF142">
        <f t="shared" si="10"/>
        <v>0</v>
      </c>
      <c r="AH142">
        <f t="shared" si="11"/>
        <v>6.2017169222255898E-2</v>
      </c>
    </row>
    <row r="143" spans="1:34" x14ac:dyDescent="0.3">
      <c r="A143">
        <v>3</v>
      </c>
      <c r="B143">
        <v>12</v>
      </c>
      <c r="C143">
        <v>45.8269219000505</v>
      </c>
      <c r="D143">
        <v>40.745855489648598</v>
      </c>
      <c r="E143">
        <v>49.367794832934003</v>
      </c>
      <c r="F143">
        <v>41.5022872110682</v>
      </c>
      <c r="G143">
        <v>51.129892288334197</v>
      </c>
      <c r="H143">
        <v>41.978026245882397</v>
      </c>
      <c r="I143">
        <v>5.4673604108023702E-2</v>
      </c>
      <c r="J143">
        <v>10.5263819423805</v>
      </c>
      <c r="K143">
        <v>0.89170958751398099</v>
      </c>
      <c r="L143">
        <v>1.4362752671103899E-2</v>
      </c>
      <c r="M143">
        <v>0.63571803549552997</v>
      </c>
      <c r="N143">
        <v>1.9254390595661199</v>
      </c>
      <c r="O143">
        <v>0.656700609301342</v>
      </c>
      <c r="P143">
        <v>1.0500960412077001</v>
      </c>
      <c r="Q143">
        <v>2.6810692312011399</v>
      </c>
      <c r="R143">
        <v>0.68204817370391602</v>
      </c>
      <c r="S143">
        <v>4.7129849549480997E-2</v>
      </c>
      <c r="T143">
        <v>4.9873140453387498E-2</v>
      </c>
      <c r="U143">
        <v>0.71088618837409101</v>
      </c>
      <c r="V143">
        <v>0.26749699980101999</v>
      </c>
      <c r="W143">
        <v>0.108188625424601</v>
      </c>
      <c r="X143">
        <v>4.6525045670847804</v>
      </c>
      <c r="Y143">
        <v>0.13238280853784701</v>
      </c>
      <c r="Z143">
        <v>5.0121150426262897</v>
      </c>
      <c r="AA143">
        <f t="shared" si="8"/>
        <v>1.4362752671103899E-2</v>
      </c>
      <c r="AB143" t="str">
        <f t="shared" si="9"/>
        <v xml:space="preserve"> core05_arw</v>
      </c>
      <c r="AC143">
        <v>0</v>
      </c>
      <c r="AD143">
        <v>0</v>
      </c>
      <c r="AE143">
        <v>1.78276408132811</v>
      </c>
      <c r="AF143">
        <f t="shared" si="10"/>
        <v>0</v>
      </c>
      <c r="AH143">
        <f t="shared" si="11"/>
        <v>1.4362752671103899E-2</v>
      </c>
    </row>
    <row r="144" spans="1:34" x14ac:dyDescent="0.3">
      <c r="A144">
        <v>3</v>
      </c>
      <c r="B144">
        <v>13</v>
      </c>
      <c r="C144">
        <v>33.686118168938101</v>
      </c>
      <c r="D144">
        <v>31.072130256000001</v>
      </c>
      <c r="E144">
        <v>29.400763303228999</v>
      </c>
      <c r="F144">
        <v>36.666350022307</v>
      </c>
      <c r="G144">
        <v>32.376154258702996</v>
      </c>
      <c r="H144">
        <v>33.403713459983202</v>
      </c>
      <c r="I144">
        <v>2.1575713748257401</v>
      </c>
      <c r="J144">
        <v>0.48041985984109298</v>
      </c>
      <c r="K144">
        <v>0.78731516127108603</v>
      </c>
      <c r="L144">
        <v>0.71631537262825595</v>
      </c>
      <c r="M144">
        <v>51.002692943608302</v>
      </c>
      <c r="N144">
        <v>3.7973319073077798</v>
      </c>
      <c r="O144">
        <v>0.35305684424991401</v>
      </c>
      <c r="P144">
        <v>1.7775379787417001</v>
      </c>
      <c r="Q144">
        <v>3.9132599861337498</v>
      </c>
      <c r="R144">
        <v>1.3885742153159899</v>
      </c>
      <c r="S144">
        <v>0.338368630815154</v>
      </c>
      <c r="T144">
        <v>0.52071230690203996</v>
      </c>
      <c r="U144">
        <v>5.23124498300984</v>
      </c>
      <c r="V144">
        <v>0.58965994221483198</v>
      </c>
      <c r="W144">
        <v>2.9717751171656901</v>
      </c>
      <c r="X144">
        <v>0.53665792462038697</v>
      </c>
      <c r="Y144">
        <v>0.35644356226382501</v>
      </c>
      <c r="Z144">
        <v>5.3809849265071197</v>
      </c>
      <c r="AA144">
        <f t="shared" si="8"/>
        <v>0.338368630815154</v>
      </c>
      <c r="AB144" t="str">
        <f t="shared" si="9"/>
        <v xml:space="preserve"> s_phys_rad03_arw</v>
      </c>
      <c r="AC144">
        <v>0</v>
      </c>
      <c r="AD144">
        <v>0</v>
      </c>
      <c r="AE144">
        <v>2.6868931000786</v>
      </c>
      <c r="AF144">
        <f t="shared" si="10"/>
        <v>0</v>
      </c>
      <c r="AH144">
        <f t="shared" si="11"/>
        <v>0.338368630815154</v>
      </c>
    </row>
    <row r="145" spans="1:34" x14ac:dyDescent="0.3">
      <c r="A145">
        <v>3</v>
      </c>
      <c r="B145">
        <v>14</v>
      </c>
      <c r="C145">
        <v>15.542503049434</v>
      </c>
      <c r="D145">
        <v>18.807129112885601</v>
      </c>
      <c r="E145">
        <v>22.295833674001699</v>
      </c>
      <c r="F145">
        <v>22.855893375214301</v>
      </c>
      <c r="G145">
        <v>20.549239803710901</v>
      </c>
      <c r="H145">
        <v>19.734758920124001</v>
      </c>
      <c r="I145">
        <v>6.3238967998914299</v>
      </c>
      <c r="J145">
        <v>1.6806294597142299</v>
      </c>
      <c r="K145">
        <v>1.3365555610681701</v>
      </c>
      <c r="L145">
        <v>10.7612212056038</v>
      </c>
      <c r="M145">
        <v>21.017141441570899</v>
      </c>
      <c r="N145">
        <v>0.99261920177900897</v>
      </c>
      <c r="O145">
        <v>32.827498556215502</v>
      </c>
      <c r="P145">
        <v>3.3704888229452599</v>
      </c>
      <c r="Q145">
        <v>23.612110681456102</v>
      </c>
      <c r="R145">
        <v>0.70839045425178404</v>
      </c>
      <c r="S145">
        <v>0.29137526442009598</v>
      </c>
      <c r="T145">
        <v>1.48378946099195</v>
      </c>
      <c r="U145">
        <v>1.6113246527740299</v>
      </c>
      <c r="V145">
        <v>0.54587907478145803</v>
      </c>
      <c r="W145">
        <v>0.408974942715224</v>
      </c>
      <c r="X145">
        <v>8.4587598671190101</v>
      </c>
      <c r="Y145">
        <v>0.74093417167586395</v>
      </c>
      <c r="Z145">
        <v>24.2013566574789</v>
      </c>
      <c r="AA145">
        <f t="shared" si="8"/>
        <v>0.29137526442009598</v>
      </c>
      <c r="AB145" t="str">
        <f t="shared" si="9"/>
        <v xml:space="preserve"> s_phys_rad03_arw</v>
      </c>
      <c r="AC145">
        <v>0</v>
      </c>
      <c r="AD145">
        <v>0</v>
      </c>
      <c r="AE145">
        <v>6.1661486708822997</v>
      </c>
      <c r="AF145">
        <f t="shared" si="10"/>
        <v>0</v>
      </c>
      <c r="AH145">
        <f t="shared" si="11"/>
        <v>0.29137526442009598</v>
      </c>
    </row>
    <row r="146" spans="1:34" x14ac:dyDescent="0.3">
      <c r="A146">
        <v>3</v>
      </c>
      <c r="B146">
        <v>15</v>
      </c>
      <c r="C146">
        <v>5.4382695965193797</v>
      </c>
      <c r="D146">
        <v>11.6710682731023</v>
      </c>
      <c r="E146">
        <v>10.8783710501953</v>
      </c>
      <c r="F146">
        <v>11.092826766161201</v>
      </c>
      <c r="G146">
        <v>10.307040458240699</v>
      </c>
      <c r="H146">
        <v>6.0249315862082202</v>
      </c>
      <c r="I146">
        <v>1.9535920014605299</v>
      </c>
      <c r="J146">
        <v>1.4572961275015599E-2</v>
      </c>
      <c r="K146">
        <v>1.1495883702528</v>
      </c>
      <c r="L146">
        <v>20.992849725164302</v>
      </c>
      <c r="M146">
        <v>7.5757209459933499</v>
      </c>
      <c r="N146">
        <v>0.52753577233100202</v>
      </c>
      <c r="O146">
        <v>54.015466052943196</v>
      </c>
      <c r="P146">
        <v>0.142499461312419</v>
      </c>
      <c r="Q146">
        <v>8.4437578067136307</v>
      </c>
      <c r="R146">
        <v>3.4035030290401201E-3</v>
      </c>
      <c r="S146">
        <v>0.254425300792331</v>
      </c>
      <c r="T146">
        <v>3.9124991679977801</v>
      </c>
      <c r="U146">
        <v>1.39890869840318</v>
      </c>
      <c r="V146">
        <v>1.4198567919046201E-2</v>
      </c>
      <c r="W146">
        <v>0.111753878816995</v>
      </c>
      <c r="X146">
        <v>6.6508802553175501</v>
      </c>
      <c r="Y146">
        <v>2.0362490491979902E-2</v>
      </c>
      <c r="Z146">
        <v>8.3054863503364391</v>
      </c>
      <c r="AA146">
        <f t="shared" si="8"/>
        <v>3.4035030290401201E-3</v>
      </c>
      <c r="AB146" t="str">
        <f t="shared" si="9"/>
        <v xml:space="preserve"> s_phys_rad02_arw</v>
      </c>
      <c r="AC146">
        <v>0</v>
      </c>
      <c r="AD146">
        <v>0</v>
      </c>
      <c r="AE146">
        <v>3.9355857060385699</v>
      </c>
      <c r="AF146">
        <f t="shared" si="10"/>
        <v>0</v>
      </c>
      <c r="AH146">
        <f t="shared" si="11"/>
        <v>3.4035030290401201E-3</v>
      </c>
    </row>
    <row r="147" spans="1:34" x14ac:dyDescent="0.3">
      <c r="A147">
        <v>3</v>
      </c>
      <c r="B147">
        <v>16</v>
      </c>
      <c r="C147">
        <v>15.4497610721816</v>
      </c>
      <c r="D147">
        <v>6.9739520125375796</v>
      </c>
      <c r="E147">
        <v>15.858993222005701</v>
      </c>
      <c r="F147">
        <v>7.4260552920457599</v>
      </c>
      <c r="G147">
        <v>9.0662227447140697</v>
      </c>
      <c r="H147">
        <v>8.0652712453095194</v>
      </c>
      <c r="I147">
        <v>1.09437273008937</v>
      </c>
      <c r="J147">
        <v>0.66827141580398597</v>
      </c>
      <c r="K147">
        <v>8.5167670577776994E-2</v>
      </c>
      <c r="L147">
        <v>1.7889248235553801</v>
      </c>
      <c r="M147">
        <v>1.4962455047055401</v>
      </c>
      <c r="N147">
        <v>9.0813060183808997E-2</v>
      </c>
      <c r="O147">
        <v>7.7874496825721904</v>
      </c>
      <c r="P147">
        <v>5.8611466590376797E-2</v>
      </c>
      <c r="Q147">
        <v>3.9289809980378698</v>
      </c>
      <c r="R147">
        <v>2.9495763186106698E-4</v>
      </c>
      <c r="S147">
        <v>0.14569001194203801</v>
      </c>
      <c r="T147">
        <v>1.70633583103319E-2</v>
      </c>
      <c r="U147">
        <v>2.0032262243174798E-2</v>
      </c>
      <c r="V147">
        <v>2.4940470262458499E-2</v>
      </c>
      <c r="W147">
        <v>9.2829060192948301E-3</v>
      </c>
      <c r="X147">
        <v>1.85950438319106</v>
      </c>
      <c r="Y147">
        <v>1.78177144061645E-2</v>
      </c>
      <c r="Z147">
        <v>3.8224064430179299</v>
      </c>
      <c r="AA147">
        <f t="shared" si="8"/>
        <v>2.9495763186106698E-4</v>
      </c>
      <c r="AB147" t="str">
        <f t="shared" si="9"/>
        <v xml:space="preserve"> s_phys_rad02_arw</v>
      </c>
      <c r="AC147">
        <v>0</v>
      </c>
      <c r="AD147">
        <v>0</v>
      </c>
      <c r="AE147">
        <v>1.7813811330451901</v>
      </c>
      <c r="AF147">
        <f t="shared" si="10"/>
        <v>0</v>
      </c>
      <c r="AH147">
        <f t="shared" si="11"/>
        <v>2.9495763186106698E-4</v>
      </c>
    </row>
    <row r="148" spans="1:34" x14ac:dyDescent="0.3">
      <c r="A148">
        <v>3</v>
      </c>
      <c r="B148">
        <v>17</v>
      </c>
      <c r="C148">
        <v>14.290799027659601</v>
      </c>
      <c r="D148">
        <v>30.112187152449799</v>
      </c>
      <c r="E148">
        <v>18.620272575374599</v>
      </c>
      <c r="F148">
        <v>41.701810699596699</v>
      </c>
      <c r="G148">
        <v>10.2251465231198</v>
      </c>
      <c r="H148">
        <v>12.7434310845741</v>
      </c>
      <c r="I148">
        <v>1.6562085416391299</v>
      </c>
      <c r="J148">
        <v>0.121132437155842</v>
      </c>
      <c r="K148">
        <v>1.08282519429863</v>
      </c>
      <c r="L148">
        <v>2.4122950318994901E-3</v>
      </c>
      <c r="M148">
        <v>0.50604059103292198</v>
      </c>
      <c r="N148">
        <v>5.1727765452897696</v>
      </c>
      <c r="O148">
        <v>7.2789089472419901</v>
      </c>
      <c r="P148">
        <v>6.8076321723688</v>
      </c>
      <c r="Q148">
        <v>2.39645572366456E-2</v>
      </c>
      <c r="R148">
        <v>1.6502529101878001E-2</v>
      </c>
      <c r="S148">
        <v>1.32781907092322</v>
      </c>
      <c r="T148">
        <v>5.0736244214929496E-3</v>
      </c>
      <c r="U148">
        <v>0.59708487929973397</v>
      </c>
      <c r="V148">
        <v>0.143616685000793</v>
      </c>
      <c r="W148">
        <v>5.2140900477496199</v>
      </c>
      <c r="X148">
        <v>6.1013377572779399</v>
      </c>
      <c r="Y148">
        <v>4.9208396315096898</v>
      </c>
      <c r="Z148">
        <v>5.9304977419633698E-2</v>
      </c>
      <c r="AA148">
        <f t="shared" si="8"/>
        <v>2.4122950318994901E-3</v>
      </c>
      <c r="AB148" t="str">
        <f t="shared" si="9"/>
        <v xml:space="preserve"> core05_arw</v>
      </c>
      <c r="AC148">
        <v>0</v>
      </c>
      <c r="AD148">
        <v>0</v>
      </c>
      <c r="AE148">
        <v>3.1120764375567598</v>
      </c>
      <c r="AF148">
        <f t="shared" si="10"/>
        <v>0</v>
      </c>
      <c r="AH148">
        <f t="shared" si="11"/>
        <v>2.4122950318994901E-3</v>
      </c>
    </row>
    <row r="149" spans="1:34" x14ac:dyDescent="0.3">
      <c r="A149">
        <v>3</v>
      </c>
      <c r="B149">
        <v>18</v>
      </c>
      <c r="C149">
        <v>31.6994964142439</v>
      </c>
      <c r="D149">
        <v>251.930124240829</v>
      </c>
      <c r="E149">
        <v>108.065513501455</v>
      </c>
      <c r="F149">
        <v>160.54789653973401</v>
      </c>
      <c r="G149">
        <v>17.890782841370601</v>
      </c>
      <c r="H149">
        <v>138.51580836376201</v>
      </c>
      <c r="I149">
        <v>29.3927074288844</v>
      </c>
      <c r="J149">
        <v>4.0570233517398497</v>
      </c>
      <c r="K149">
        <v>18.962861180915301</v>
      </c>
      <c r="L149">
        <v>6.2719101632878997</v>
      </c>
      <c r="M149">
        <v>23.3141169010323</v>
      </c>
      <c r="N149">
        <v>67.946884893029903</v>
      </c>
      <c r="O149">
        <v>69.608439831915007</v>
      </c>
      <c r="P149">
        <v>78.264868129533895</v>
      </c>
      <c r="Q149">
        <v>15.6357145555122</v>
      </c>
      <c r="R149">
        <v>1.18585653518707</v>
      </c>
      <c r="S149">
        <v>18.362637564721801</v>
      </c>
      <c r="T149">
        <v>3.35006735055509</v>
      </c>
      <c r="U149">
        <v>9.0401610449565499</v>
      </c>
      <c r="V149">
        <v>1.8200206953835301</v>
      </c>
      <c r="W149">
        <v>68.794735445381207</v>
      </c>
      <c r="X149">
        <v>52.190431554388702</v>
      </c>
      <c r="Y149">
        <v>43.107265375166101</v>
      </c>
      <c r="Z149">
        <v>14.9099750761305</v>
      </c>
      <c r="AA149">
        <f t="shared" si="8"/>
        <v>1.18585653518707</v>
      </c>
      <c r="AB149" t="str">
        <f t="shared" si="9"/>
        <v xml:space="preserve"> s_phys_rad02_arw</v>
      </c>
      <c r="AC149">
        <v>0</v>
      </c>
      <c r="AD149">
        <v>0</v>
      </c>
      <c r="AE149">
        <v>27.299445623668699</v>
      </c>
      <c r="AF149">
        <f t="shared" si="10"/>
        <v>0</v>
      </c>
      <c r="AH149">
        <f t="shared" si="11"/>
        <v>1.18585653518707</v>
      </c>
    </row>
    <row r="150" spans="1:34" x14ac:dyDescent="0.3">
      <c r="A150">
        <v>3</v>
      </c>
      <c r="B150">
        <v>19</v>
      </c>
      <c r="C150">
        <v>86.461546125045203</v>
      </c>
      <c r="D150">
        <v>108.059083954103</v>
      </c>
      <c r="E150">
        <v>243.46993311974501</v>
      </c>
      <c r="F150">
        <v>170.77499207046199</v>
      </c>
      <c r="G150">
        <v>56.284859568685597</v>
      </c>
      <c r="H150">
        <v>171.26768765103699</v>
      </c>
      <c r="I150">
        <v>62.411689693651603</v>
      </c>
      <c r="J150">
        <v>32.329157940240201</v>
      </c>
      <c r="K150">
        <v>46.1950095383689</v>
      </c>
      <c r="L150">
        <v>22.819418186145001</v>
      </c>
      <c r="M150">
        <v>153.52548648351501</v>
      </c>
      <c r="N150">
        <v>45.166226550746202</v>
      </c>
      <c r="O150">
        <v>101.95399289221901</v>
      </c>
      <c r="P150">
        <v>190.037101640705</v>
      </c>
      <c r="Q150">
        <v>56.469310894650199</v>
      </c>
      <c r="R150">
        <v>8.8161072330587995</v>
      </c>
      <c r="S150">
        <v>38.741835497409397</v>
      </c>
      <c r="T150">
        <v>10.7415653228911</v>
      </c>
      <c r="U150">
        <v>76.487417265848293</v>
      </c>
      <c r="V150">
        <v>15.4719951351964</v>
      </c>
      <c r="W150">
        <v>48.9588182600097</v>
      </c>
      <c r="X150">
        <v>74.618118052297902</v>
      </c>
      <c r="Y150">
        <v>77.568709461354302</v>
      </c>
      <c r="Z150">
        <v>36.634315154988201</v>
      </c>
      <c r="AA150">
        <f t="shared" si="8"/>
        <v>8.8161072330587995</v>
      </c>
      <c r="AB150" t="str">
        <f t="shared" si="9"/>
        <v xml:space="preserve"> s_phys_rad02_arw</v>
      </c>
      <c r="AC150">
        <v>0</v>
      </c>
      <c r="AD150">
        <v>0</v>
      </c>
      <c r="AE150">
        <v>58.660969775481803</v>
      </c>
      <c r="AF150">
        <f t="shared" si="10"/>
        <v>0</v>
      </c>
      <c r="AH150">
        <f t="shared" si="11"/>
        <v>8.8161072330587995</v>
      </c>
    </row>
    <row r="151" spans="1:34" x14ac:dyDescent="0.3">
      <c r="A151">
        <v>3</v>
      </c>
      <c r="B151">
        <v>20</v>
      </c>
      <c r="C151">
        <v>886.31661009671495</v>
      </c>
      <c r="D151">
        <v>796.86903984699097</v>
      </c>
      <c r="E151">
        <v>868.97276520421894</v>
      </c>
      <c r="F151">
        <v>1097.62689471422</v>
      </c>
      <c r="G151">
        <v>950.80965497832403</v>
      </c>
      <c r="H151">
        <v>844.294537863811</v>
      </c>
      <c r="I151">
        <v>292.49282042470702</v>
      </c>
      <c r="J151">
        <v>396.529355785924</v>
      </c>
      <c r="K151">
        <v>352.98459598118399</v>
      </c>
      <c r="L151">
        <v>287.04114106982399</v>
      </c>
      <c r="M151">
        <v>666.61263114345502</v>
      </c>
      <c r="N151">
        <v>231.54298556999399</v>
      </c>
      <c r="O151">
        <v>323.59196271436201</v>
      </c>
      <c r="P151">
        <v>719.47191281754203</v>
      </c>
      <c r="Q151">
        <v>295.30973852324303</v>
      </c>
      <c r="R151">
        <v>272.75543074336701</v>
      </c>
      <c r="S151">
        <v>337.66377507810898</v>
      </c>
      <c r="T151">
        <v>177.355809979073</v>
      </c>
      <c r="U151">
        <v>484.89390592169701</v>
      </c>
      <c r="V151">
        <v>305.15670837565801</v>
      </c>
      <c r="W151">
        <v>270.39215348575902</v>
      </c>
      <c r="X151">
        <v>279.93860934140503</v>
      </c>
      <c r="Y151">
        <v>484.10372511132999</v>
      </c>
      <c r="Z151">
        <v>363.93062525706699</v>
      </c>
      <c r="AA151">
        <f t="shared" si="8"/>
        <v>177.355809979073</v>
      </c>
      <c r="AB151" t="str">
        <f t="shared" si="9"/>
        <v xml:space="preserve"> s_phys_rad04_arw</v>
      </c>
      <c r="AC151">
        <v>0</v>
      </c>
      <c r="AD151">
        <v>0</v>
      </c>
      <c r="AE151">
        <v>403.02031323663499</v>
      </c>
      <c r="AF151">
        <f t="shared" si="10"/>
        <v>0</v>
      </c>
      <c r="AH151">
        <f t="shared" si="11"/>
        <v>177.355809979073</v>
      </c>
    </row>
    <row r="152" spans="1:34" x14ac:dyDescent="0.3">
      <c r="A152">
        <v>3</v>
      </c>
      <c r="B152">
        <v>21</v>
      </c>
      <c r="C152">
        <v>720.66386061741696</v>
      </c>
      <c r="D152">
        <v>704.82605419114998</v>
      </c>
      <c r="E152">
        <v>1002.49704903971</v>
      </c>
      <c r="F152">
        <v>1104.0309778262499</v>
      </c>
      <c r="G152">
        <v>923.97301547898701</v>
      </c>
      <c r="H152">
        <v>784.74802750097194</v>
      </c>
      <c r="I152">
        <v>513.01986641194799</v>
      </c>
      <c r="J152">
        <v>439.33324481536698</v>
      </c>
      <c r="K152">
        <v>442.57675417189802</v>
      </c>
      <c r="L152">
        <v>327.06929693873701</v>
      </c>
      <c r="M152">
        <v>403.07071339902598</v>
      </c>
      <c r="N152">
        <v>435.15286586056902</v>
      </c>
      <c r="O152">
        <v>579.78047569748298</v>
      </c>
      <c r="P152">
        <v>980.63506633881502</v>
      </c>
      <c r="Q152">
        <v>413.46122349421501</v>
      </c>
      <c r="R152">
        <v>537.97069312990095</v>
      </c>
      <c r="S152">
        <v>481.575314289814</v>
      </c>
      <c r="T152">
        <v>251.884191312859</v>
      </c>
      <c r="U152">
        <v>364.11923413446101</v>
      </c>
      <c r="V152">
        <v>420.07971465742799</v>
      </c>
      <c r="W152">
        <v>509.326974218592</v>
      </c>
      <c r="X152">
        <v>609.23575075663405</v>
      </c>
      <c r="Y152">
        <v>964.79545327839605</v>
      </c>
      <c r="Z152">
        <v>416.37206918812399</v>
      </c>
      <c r="AA152">
        <f t="shared" si="8"/>
        <v>251.884191312859</v>
      </c>
      <c r="AB152" t="str">
        <f t="shared" si="9"/>
        <v xml:space="preserve"> s_phys_rad04_arw</v>
      </c>
      <c r="AC152">
        <v>0</v>
      </c>
      <c r="AD152">
        <v>0</v>
      </c>
      <c r="AE152">
        <v>581.80749815749198</v>
      </c>
      <c r="AF152">
        <f t="shared" si="10"/>
        <v>0</v>
      </c>
      <c r="AH152">
        <f t="shared" si="11"/>
        <v>251.884191312859</v>
      </c>
    </row>
    <row r="153" spans="1:34" x14ac:dyDescent="0.3">
      <c r="A153">
        <v>3</v>
      </c>
      <c r="B153">
        <v>22</v>
      </c>
      <c r="C153">
        <v>764.06265013631696</v>
      </c>
      <c r="D153">
        <v>427.95531308771001</v>
      </c>
      <c r="E153">
        <v>448.42398092281599</v>
      </c>
      <c r="F153">
        <v>410.25183322767299</v>
      </c>
      <c r="G153">
        <v>198.660042534979</v>
      </c>
      <c r="H153">
        <v>146.94420709915701</v>
      </c>
      <c r="I153">
        <v>244.610677063233</v>
      </c>
      <c r="J153">
        <v>170.67644096359601</v>
      </c>
      <c r="K153">
        <v>151.43608387699399</v>
      </c>
      <c r="L153">
        <v>138.18275187832401</v>
      </c>
      <c r="M153">
        <v>359.33965826220702</v>
      </c>
      <c r="N153">
        <v>154.48667687970101</v>
      </c>
      <c r="O153">
        <v>206.583719913582</v>
      </c>
      <c r="P153">
        <v>250.165678434645</v>
      </c>
      <c r="Q153">
        <v>155.84334415260301</v>
      </c>
      <c r="R153">
        <v>301.52805286849599</v>
      </c>
      <c r="S153">
        <v>373.911275126421</v>
      </c>
      <c r="T153">
        <v>109.013024833426</v>
      </c>
      <c r="U153">
        <v>349.06454751712198</v>
      </c>
      <c r="V153">
        <v>241.380120349626</v>
      </c>
      <c r="W153">
        <v>336.71436955773999</v>
      </c>
      <c r="X153">
        <v>251.89230503001301</v>
      </c>
      <c r="Y153">
        <v>390.80888338589898</v>
      </c>
      <c r="Z153">
        <v>178.62472883114401</v>
      </c>
      <c r="AA153">
        <f t="shared" si="8"/>
        <v>109.013024833426</v>
      </c>
      <c r="AB153" t="str">
        <f t="shared" si="9"/>
        <v xml:space="preserve"> s_phys_rad04_arw</v>
      </c>
      <c r="AC153">
        <v>0</v>
      </c>
      <c r="AD153">
        <v>0</v>
      </c>
      <c r="AE153">
        <v>196.62807890811101</v>
      </c>
      <c r="AF153">
        <f t="shared" si="10"/>
        <v>0</v>
      </c>
      <c r="AH153">
        <f t="shared" si="11"/>
        <v>109.013024833426</v>
      </c>
    </row>
    <row r="154" spans="1:34" x14ac:dyDescent="0.3">
      <c r="A154">
        <v>3</v>
      </c>
      <c r="B154">
        <v>23</v>
      </c>
      <c r="C154">
        <v>717.27872313812998</v>
      </c>
      <c r="D154">
        <v>195.902590590323</v>
      </c>
      <c r="E154">
        <v>224.393924457266</v>
      </c>
      <c r="F154">
        <v>350.67944764414102</v>
      </c>
      <c r="G154">
        <v>258.51880976052701</v>
      </c>
      <c r="H154">
        <v>101.251676940845</v>
      </c>
      <c r="I154">
        <v>152.39981681966199</v>
      </c>
      <c r="J154">
        <v>123.979040567347</v>
      </c>
      <c r="K154">
        <v>80.6979450378591</v>
      </c>
      <c r="L154">
        <v>53.1144768989585</v>
      </c>
      <c r="M154">
        <v>436.23094800804699</v>
      </c>
      <c r="N154">
        <v>59.719302173445797</v>
      </c>
      <c r="O154">
        <v>103.45631123007099</v>
      </c>
      <c r="P154">
        <v>312.97497237532099</v>
      </c>
      <c r="Q154">
        <v>47.229564584414</v>
      </c>
      <c r="R154">
        <v>85.188005929043001</v>
      </c>
      <c r="S154">
        <v>124.780031455357</v>
      </c>
      <c r="T154">
        <v>19.789828313744898</v>
      </c>
      <c r="U154">
        <v>380.96900573843698</v>
      </c>
      <c r="V154">
        <v>226.77942660949901</v>
      </c>
      <c r="W154">
        <v>123.08088888342201</v>
      </c>
      <c r="X154">
        <v>166.609729857932</v>
      </c>
      <c r="Y154">
        <v>272.12507847189102</v>
      </c>
      <c r="Z154">
        <v>241.24493086211501</v>
      </c>
      <c r="AA154">
        <f t="shared" si="8"/>
        <v>19.789828313744898</v>
      </c>
      <c r="AB154" t="str">
        <f t="shared" si="9"/>
        <v xml:space="preserve"> s_phys_rad04_arw</v>
      </c>
      <c r="AC154">
        <v>0</v>
      </c>
      <c r="AD154">
        <v>0</v>
      </c>
      <c r="AE154">
        <v>129.44055512597501</v>
      </c>
      <c r="AF154">
        <f t="shared" si="10"/>
        <v>0</v>
      </c>
      <c r="AH154">
        <f t="shared" si="11"/>
        <v>19.789828313744898</v>
      </c>
    </row>
    <row r="155" spans="1:34" x14ac:dyDescent="0.3">
      <c r="A155">
        <v>3</v>
      </c>
      <c r="B155">
        <v>24</v>
      </c>
      <c r="C155">
        <v>566.84621665256998</v>
      </c>
      <c r="D155">
        <v>251.101000595377</v>
      </c>
      <c r="E155">
        <v>446.91003941882201</v>
      </c>
      <c r="F155">
        <v>633.89181516512201</v>
      </c>
      <c r="G155">
        <v>291.83931080876198</v>
      </c>
      <c r="H155">
        <v>150.93499566590401</v>
      </c>
      <c r="I155">
        <v>109.385009065837</v>
      </c>
      <c r="J155">
        <v>313.74003569834599</v>
      </c>
      <c r="K155">
        <v>137.515961194813</v>
      </c>
      <c r="L155">
        <v>185.02694060595601</v>
      </c>
      <c r="M155">
        <v>571.41776311206797</v>
      </c>
      <c r="N155">
        <v>99.101573524339102</v>
      </c>
      <c r="O155">
        <v>198.58363057747999</v>
      </c>
      <c r="P155">
        <v>420.335619872184</v>
      </c>
      <c r="Q155">
        <v>89.337282251028796</v>
      </c>
      <c r="R155">
        <v>149.48584799237599</v>
      </c>
      <c r="S155">
        <v>163.13774854398301</v>
      </c>
      <c r="T155">
        <v>89.405096913803803</v>
      </c>
      <c r="U155">
        <v>566.38476321313499</v>
      </c>
      <c r="V155">
        <v>285.91028604558198</v>
      </c>
      <c r="W155">
        <v>128.95591543236699</v>
      </c>
      <c r="X155">
        <v>417.33304046848002</v>
      </c>
      <c r="Y155">
        <v>160.97459038618399</v>
      </c>
      <c r="Z155">
        <v>247.807401691986</v>
      </c>
      <c r="AA155">
        <f t="shared" si="8"/>
        <v>89.337282251028796</v>
      </c>
      <c r="AB155" t="str">
        <f t="shared" si="9"/>
        <v xml:space="preserve"> core10_arw</v>
      </c>
      <c r="AC155">
        <v>0</v>
      </c>
      <c r="AD155">
        <v>0</v>
      </c>
      <c r="AE155">
        <v>196.85152287656601</v>
      </c>
      <c r="AF155">
        <f t="shared" si="10"/>
        <v>0</v>
      </c>
      <c r="AH155">
        <f t="shared" si="11"/>
        <v>89.337282251028796</v>
      </c>
    </row>
    <row r="156" spans="1:34" x14ac:dyDescent="0.3">
      <c r="A156">
        <v>3</v>
      </c>
      <c r="B156">
        <v>25</v>
      </c>
      <c r="C156">
        <v>927.50026055701596</v>
      </c>
      <c r="D156">
        <v>587.80767829849401</v>
      </c>
      <c r="E156">
        <v>260.39098006651398</v>
      </c>
      <c r="F156">
        <v>479.84429766331402</v>
      </c>
      <c r="G156">
        <v>253.14737143937799</v>
      </c>
      <c r="H156">
        <v>351.70602070479202</v>
      </c>
      <c r="I156">
        <v>156.32899336548701</v>
      </c>
      <c r="J156">
        <v>316.57157168640299</v>
      </c>
      <c r="K156">
        <v>191.37888903080801</v>
      </c>
      <c r="L156">
        <v>298.41679465695802</v>
      </c>
      <c r="M156">
        <v>781.83701626361994</v>
      </c>
      <c r="N156">
        <v>235.27932867126199</v>
      </c>
      <c r="O156">
        <v>167.31682147949101</v>
      </c>
      <c r="P156">
        <v>385.84804867546802</v>
      </c>
      <c r="Q156">
        <v>173.99731798699199</v>
      </c>
      <c r="R156">
        <v>141.66473037892399</v>
      </c>
      <c r="S156">
        <v>265.13474561688997</v>
      </c>
      <c r="T156">
        <v>246.50949947889001</v>
      </c>
      <c r="U156">
        <v>393.23258596747303</v>
      </c>
      <c r="V156">
        <v>170.00199140990401</v>
      </c>
      <c r="W156">
        <v>214.513053215882</v>
      </c>
      <c r="X156">
        <v>307.73649442339399</v>
      </c>
      <c r="Y156">
        <v>259.37567670594399</v>
      </c>
      <c r="Z156">
        <v>218.34400419216101</v>
      </c>
      <c r="AA156">
        <f t="shared" si="8"/>
        <v>141.66473037892399</v>
      </c>
      <c r="AB156" t="str">
        <f t="shared" si="9"/>
        <v xml:space="preserve"> s_phys_rad02_arw</v>
      </c>
      <c r="AC156">
        <v>0</v>
      </c>
      <c r="AD156">
        <v>0</v>
      </c>
      <c r="AE156">
        <v>256.228442995698</v>
      </c>
      <c r="AF156">
        <f t="shared" si="10"/>
        <v>0</v>
      </c>
      <c r="AH156">
        <f t="shared" si="11"/>
        <v>141.66473037892399</v>
      </c>
    </row>
    <row r="157" spans="1:34" x14ac:dyDescent="0.3">
      <c r="A157">
        <v>3</v>
      </c>
      <c r="B157">
        <v>26</v>
      </c>
      <c r="C157">
        <v>459.83149087464602</v>
      </c>
      <c r="D157">
        <v>435.18578408154201</v>
      </c>
      <c r="E157">
        <v>623.61208562160903</v>
      </c>
      <c r="F157">
        <v>311.83995628099501</v>
      </c>
      <c r="G157">
        <v>439.89593466333901</v>
      </c>
      <c r="H157">
        <v>332.74373272334702</v>
      </c>
      <c r="I157">
        <v>126.780675117832</v>
      </c>
      <c r="J157">
        <v>464.94483543749499</v>
      </c>
      <c r="K157">
        <v>496.69043008027899</v>
      </c>
      <c r="L157">
        <v>365.88574036165897</v>
      </c>
      <c r="M157">
        <v>1323.6007857356301</v>
      </c>
      <c r="N157">
        <v>282.919820797341</v>
      </c>
      <c r="O157">
        <v>186.34475777439999</v>
      </c>
      <c r="P157">
        <v>583.172387320707</v>
      </c>
      <c r="Q157">
        <v>245.31943461536</v>
      </c>
      <c r="R157">
        <v>274.509289460302</v>
      </c>
      <c r="S157">
        <v>652.77145056035204</v>
      </c>
      <c r="T157">
        <v>291.759432866645</v>
      </c>
      <c r="U157">
        <v>706.83185176296797</v>
      </c>
      <c r="V157">
        <v>452.00814889409497</v>
      </c>
      <c r="W157">
        <v>202.552503481607</v>
      </c>
      <c r="X157">
        <v>109.425198004542</v>
      </c>
      <c r="Y157">
        <v>302.01565908630101</v>
      </c>
      <c r="Z157">
        <v>394.47515764620698</v>
      </c>
      <c r="AA157">
        <f t="shared" si="8"/>
        <v>109.425198004542</v>
      </c>
      <c r="AB157" t="str">
        <f t="shared" si="9"/>
        <v xml:space="preserve"> s_phys_rad08_arw</v>
      </c>
      <c r="AC157">
        <v>0</v>
      </c>
      <c r="AD157">
        <v>0</v>
      </c>
      <c r="AE157">
        <v>279.04340370961302</v>
      </c>
      <c r="AF157">
        <f t="shared" si="10"/>
        <v>0</v>
      </c>
      <c r="AH157">
        <f t="shared" si="11"/>
        <v>109.425198004542</v>
      </c>
    </row>
    <row r="158" spans="1:34" x14ac:dyDescent="0.3">
      <c r="A158">
        <v>3</v>
      </c>
      <c r="B158">
        <v>27</v>
      </c>
      <c r="C158">
        <v>726.45800520975195</v>
      </c>
      <c r="D158">
        <v>539.19038072527405</v>
      </c>
      <c r="E158">
        <v>679.55975945215198</v>
      </c>
      <c r="F158">
        <v>699.53520283113698</v>
      </c>
      <c r="G158">
        <v>784.38119984269497</v>
      </c>
      <c r="H158">
        <v>680.62899830475396</v>
      </c>
      <c r="I158">
        <v>273.094016167814</v>
      </c>
      <c r="J158">
        <v>599.74034381555396</v>
      </c>
      <c r="K158">
        <v>446.58881162280198</v>
      </c>
      <c r="L158">
        <v>394.21166057504303</v>
      </c>
      <c r="M158">
        <v>880.64717111905804</v>
      </c>
      <c r="N158">
        <v>460.24544176631002</v>
      </c>
      <c r="O158">
        <v>291.110002118328</v>
      </c>
      <c r="P158">
        <v>733.72467588326299</v>
      </c>
      <c r="Q158">
        <v>326.08654270505099</v>
      </c>
      <c r="R158">
        <v>689.06572013608798</v>
      </c>
      <c r="S158">
        <v>594.21783323401905</v>
      </c>
      <c r="T158">
        <v>416.69913206852999</v>
      </c>
      <c r="U158">
        <v>858.81309569273105</v>
      </c>
      <c r="V158">
        <v>427.46266893535</v>
      </c>
      <c r="W158">
        <v>430.48989535179498</v>
      </c>
      <c r="X158">
        <v>255.00263070538401</v>
      </c>
      <c r="Y158">
        <v>535.75902543338702</v>
      </c>
      <c r="Z158">
        <v>420.36000444063802</v>
      </c>
      <c r="AA158">
        <f t="shared" si="8"/>
        <v>255.00263070538401</v>
      </c>
      <c r="AB158" t="str">
        <f t="shared" si="9"/>
        <v xml:space="preserve"> s_phys_rad08_arw</v>
      </c>
      <c r="AC158">
        <v>24.636367527537899</v>
      </c>
      <c r="AD158">
        <v>24.896392314301998</v>
      </c>
      <c r="AE158">
        <v>395.02621121536902</v>
      </c>
      <c r="AF158">
        <f t="shared" si="10"/>
        <v>24.636367527537899</v>
      </c>
      <c r="AH158">
        <f t="shared" si="11"/>
        <v>230.36626317784612</v>
      </c>
    </row>
    <row r="159" spans="1:34" x14ac:dyDescent="0.3">
      <c r="A159">
        <v>3</v>
      </c>
      <c r="B159">
        <v>28</v>
      </c>
      <c r="C159">
        <v>888.21172400878902</v>
      </c>
      <c r="D159">
        <v>758.87974453576396</v>
      </c>
      <c r="E159">
        <v>798.29514174478902</v>
      </c>
      <c r="F159">
        <v>975.64061006089696</v>
      </c>
      <c r="G159">
        <v>957.84622983023701</v>
      </c>
      <c r="H159">
        <v>626.65479598685999</v>
      </c>
      <c r="I159">
        <v>391.90445264120098</v>
      </c>
      <c r="J159">
        <v>1112.1962057119199</v>
      </c>
      <c r="K159">
        <v>544.48452686922099</v>
      </c>
      <c r="L159">
        <v>618.72497929209203</v>
      </c>
      <c r="M159">
        <v>491.34580490729701</v>
      </c>
      <c r="N159">
        <v>310.04066937527102</v>
      </c>
      <c r="O159">
        <v>926.51332064538201</v>
      </c>
      <c r="P159">
        <v>516.33424252125599</v>
      </c>
      <c r="Q159">
        <v>406.63363936923201</v>
      </c>
      <c r="R159">
        <v>757.07075847197598</v>
      </c>
      <c r="S159">
        <v>479.04408287059903</v>
      </c>
      <c r="T159">
        <v>561.07281167420604</v>
      </c>
      <c r="U159">
        <v>508.72613785152902</v>
      </c>
      <c r="V159">
        <v>509.12331512119903</v>
      </c>
      <c r="W159">
        <v>314.17293539280701</v>
      </c>
      <c r="X159">
        <v>362.02890078003401</v>
      </c>
      <c r="Y159">
        <v>321.51193601482299</v>
      </c>
      <c r="Z159">
        <v>526.973338984051</v>
      </c>
      <c r="AA159">
        <f t="shared" si="8"/>
        <v>310.04066937527102</v>
      </c>
      <c r="AB159" t="str">
        <f t="shared" si="9"/>
        <v xml:space="preserve"> core07_arw</v>
      </c>
      <c r="AC159">
        <v>431.81898657492098</v>
      </c>
      <c r="AD159">
        <v>435.16306468031598</v>
      </c>
      <c r="AE159">
        <v>394.09806918531399</v>
      </c>
      <c r="AF159">
        <f t="shared" si="10"/>
        <v>394.09806918531399</v>
      </c>
      <c r="AH159">
        <f t="shared" si="11"/>
        <v>-84.057399810042966</v>
      </c>
    </row>
    <row r="160" spans="1:34" x14ac:dyDescent="0.3">
      <c r="A160">
        <v>3</v>
      </c>
      <c r="B160">
        <v>29</v>
      </c>
      <c r="C160">
        <v>1244.0802760808201</v>
      </c>
      <c r="D160">
        <v>2076.9491728654898</v>
      </c>
      <c r="E160">
        <v>1359.20437511557</v>
      </c>
      <c r="F160">
        <v>1044.6201861601801</v>
      </c>
      <c r="G160">
        <v>1440.0565729627799</v>
      </c>
      <c r="H160">
        <v>1478.3924602982299</v>
      </c>
      <c r="I160">
        <v>1104.7737626621399</v>
      </c>
      <c r="J160">
        <v>1408.9600136270701</v>
      </c>
      <c r="K160">
        <v>2007.2480663834201</v>
      </c>
      <c r="L160">
        <v>2462.9381911313399</v>
      </c>
      <c r="M160">
        <v>737.36460452072095</v>
      </c>
      <c r="N160">
        <v>1693.51972727413</v>
      </c>
      <c r="O160">
        <v>2757.8487268158801</v>
      </c>
      <c r="P160">
        <v>1217.01114757973</v>
      </c>
      <c r="Q160">
        <v>1143.8945172814899</v>
      </c>
      <c r="R160">
        <v>1400.7249551571499</v>
      </c>
      <c r="S160">
        <v>1777.8756611941801</v>
      </c>
      <c r="T160">
        <v>1707.7915563674601</v>
      </c>
      <c r="U160">
        <v>1421.6226878699799</v>
      </c>
      <c r="V160">
        <v>1370.89722444828</v>
      </c>
      <c r="W160">
        <v>1241.1330844568299</v>
      </c>
      <c r="X160">
        <v>1302.5268775217901</v>
      </c>
      <c r="Y160">
        <v>1778.92724228208</v>
      </c>
      <c r="Z160">
        <v>1435.3617894686499</v>
      </c>
      <c r="AA160">
        <f t="shared" si="8"/>
        <v>737.36460452072095</v>
      </c>
      <c r="AB160" t="str">
        <f t="shared" si="9"/>
        <v xml:space="preserve"> core06_arw</v>
      </c>
      <c r="AC160">
        <v>864.13674332028404</v>
      </c>
      <c r="AD160">
        <v>1044.58269751129</v>
      </c>
      <c r="AE160">
        <v>1084.4528574354899</v>
      </c>
      <c r="AF160">
        <f t="shared" si="10"/>
        <v>864.13674332028404</v>
      </c>
      <c r="AH160">
        <f t="shared" si="11"/>
        <v>-126.77213879956309</v>
      </c>
    </row>
    <row r="161" spans="1:34" x14ac:dyDescent="0.3">
      <c r="A161">
        <v>3</v>
      </c>
      <c r="B161">
        <v>30</v>
      </c>
      <c r="C161">
        <v>1170.3224057213099</v>
      </c>
      <c r="D161">
        <v>1209.3244395115801</v>
      </c>
      <c r="E161">
        <v>1009.72273421964</v>
      </c>
      <c r="F161">
        <v>1622.10316153648</v>
      </c>
      <c r="G161">
        <v>1006.45569533222</v>
      </c>
      <c r="H161">
        <v>809.79450068108804</v>
      </c>
      <c r="I161">
        <v>830.72041024643102</v>
      </c>
      <c r="J161">
        <v>1140.46723758291</v>
      </c>
      <c r="K161">
        <v>1716.97532500227</v>
      </c>
      <c r="L161">
        <v>1550.5940367055</v>
      </c>
      <c r="M161">
        <v>2077.4857881583598</v>
      </c>
      <c r="N161">
        <v>1391.93385858188</v>
      </c>
      <c r="O161">
        <v>1693.51901869056</v>
      </c>
      <c r="P161">
        <v>3373.79722765511</v>
      </c>
      <c r="Q161">
        <v>1151.2894799600399</v>
      </c>
      <c r="R161">
        <v>1119.443909567</v>
      </c>
      <c r="S161">
        <v>1579.3337835935699</v>
      </c>
      <c r="T161">
        <v>1073.0163714190601</v>
      </c>
      <c r="U161">
        <v>927.89338468023004</v>
      </c>
      <c r="V161">
        <v>1183.1150972468099</v>
      </c>
      <c r="W161">
        <v>773.39244026992299</v>
      </c>
      <c r="X161">
        <v>1389.31460320068</v>
      </c>
      <c r="Y161">
        <v>1470.8953735735199</v>
      </c>
      <c r="Z161">
        <v>1333.15550480804</v>
      </c>
      <c r="AA161">
        <f t="shared" si="8"/>
        <v>773.39244026992299</v>
      </c>
      <c r="AB161" t="str">
        <f t="shared" si="9"/>
        <v xml:space="preserve"> s_phys_rad07_arw</v>
      </c>
      <c r="AC161">
        <v>980.74416180897799</v>
      </c>
      <c r="AD161">
        <v>1068.0416421319601</v>
      </c>
      <c r="AE161">
        <v>888.94154288494497</v>
      </c>
      <c r="AF161">
        <f t="shared" si="10"/>
        <v>888.94154288494497</v>
      </c>
      <c r="AH161">
        <f t="shared" si="11"/>
        <v>-115.54910261502198</v>
      </c>
    </row>
    <row r="162" spans="1:34" x14ac:dyDescent="0.3">
      <c r="A162">
        <v>3</v>
      </c>
      <c r="B162">
        <v>31</v>
      </c>
      <c r="C162">
        <v>591.07154107321605</v>
      </c>
      <c r="D162">
        <v>473.21274285462698</v>
      </c>
      <c r="E162">
        <v>589.82774321548004</v>
      </c>
      <c r="F162">
        <v>922.30132458613105</v>
      </c>
      <c r="G162">
        <v>542.31519125566297</v>
      </c>
      <c r="H162">
        <v>586.62949692856898</v>
      </c>
      <c r="I162">
        <v>737.38377615278</v>
      </c>
      <c r="J162">
        <v>691.86539153219599</v>
      </c>
      <c r="K162">
        <v>1567.2477787510099</v>
      </c>
      <c r="L162">
        <v>724.89406122549997</v>
      </c>
      <c r="M162">
        <v>596.33825971507099</v>
      </c>
      <c r="N162">
        <v>787.37293154726399</v>
      </c>
      <c r="O162">
        <v>714.07866046629101</v>
      </c>
      <c r="P162">
        <v>946.55801019624005</v>
      </c>
      <c r="Q162">
        <v>552.53401101953295</v>
      </c>
      <c r="R162">
        <v>582.91668930188098</v>
      </c>
      <c r="S162">
        <v>621.071547139833</v>
      </c>
      <c r="T162">
        <v>563.08975009909898</v>
      </c>
      <c r="U162">
        <v>507.04493554976602</v>
      </c>
      <c r="V162">
        <v>648.23730222812696</v>
      </c>
      <c r="W162">
        <v>568.482570826347</v>
      </c>
      <c r="X162">
        <v>759.75158220741196</v>
      </c>
      <c r="Y162">
        <v>760.86179209279896</v>
      </c>
      <c r="Z162">
        <v>651.167259619216</v>
      </c>
      <c r="AA162">
        <f t="shared" si="8"/>
        <v>473.21274285462698</v>
      </c>
      <c r="AB162" t="str">
        <f t="shared" si="9"/>
        <v xml:space="preserve"> caps_nmmb02</v>
      </c>
      <c r="AC162">
        <v>444.69799807384197</v>
      </c>
      <c r="AD162">
        <v>569.20041356970603</v>
      </c>
      <c r="AE162">
        <v>540.47830668769598</v>
      </c>
      <c r="AF162">
        <f t="shared" si="10"/>
        <v>444.69799807384197</v>
      </c>
      <c r="AH162">
        <f t="shared" si="11"/>
        <v>28.514744780785009</v>
      </c>
    </row>
    <row r="163" spans="1:34" x14ac:dyDescent="0.3">
      <c r="A163">
        <v>3</v>
      </c>
      <c r="B163">
        <v>32</v>
      </c>
      <c r="C163">
        <v>568.05064328220999</v>
      </c>
      <c r="D163">
        <v>986.300055763964</v>
      </c>
      <c r="E163">
        <v>590.57353479477899</v>
      </c>
      <c r="F163">
        <v>1633.66549003562</v>
      </c>
      <c r="G163">
        <v>556.34800260268696</v>
      </c>
      <c r="H163">
        <v>627.13143226387001</v>
      </c>
      <c r="I163">
        <v>637.54547550220502</v>
      </c>
      <c r="J163">
        <v>2081.7523387761498</v>
      </c>
      <c r="K163">
        <v>552.37831239106401</v>
      </c>
      <c r="L163">
        <v>482.35407119666701</v>
      </c>
      <c r="M163">
        <v>2093.0752877046698</v>
      </c>
      <c r="N163">
        <v>487.42110472704502</v>
      </c>
      <c r="O163">
        <v>1070.0370087057699</v>
      </c>
      <c r="P163">
        <v>810.85555639295706</v>
      </c>
      <c r="Q163">
        <v>637.55180181691901</v>
      </c>
      <c r="R163">
        <v>1098.3366211382199</v>
      </c>
      <c r="S163">
        <v>511.51876798412701</v>
      </c>
      <c r="T163">
        <v>431.23013963930299</v>
      </c>
      <c r="U163">
        <v>1715.4616094023499</v>
      </c>
      <c r="V163">
        <v>351.83201484041501</v>
      </c>
      <c r="W163">
        <v>292.14817872670898</v>
      </c>
      <c r="X163">
        <v>949.85612945680703</v>
      </c>
      <c r="Y163">
        <v>350.385192799771</v>
      </c>
      <c r="Z163">
        <v>630.98018986335796</v>
      </c>
      <c r="AA163">
        <f t="shared" si="8"/>
        <v>292.14817872670898</v>
      </c>
      <c r="AB163" t="str">
        <f t="shared" si="9"/>
        <v xml:space="preserve"> s_phys_rad07_arw</v>
      </c>
      <c r="AC163">
        <v>341.12752298790099</v>
      </c>
      <c r="AD163">
        <v>574.85735359095202</v>
      </c>
      <c r="AE163">
        <v>399.45043497285099</v>
      </c>
      <c r="AF163">
        <f t="shared" si="10"/>
        <v>341.12752298790099</v>
      </c>
      <c r="AH163">
        <f t="shared" si="11"/>
        <v>-48.979344261192011</v>
      </c>
    </row>
    <row r="164" spans="1:34" x14ac:dyDescent="0.3">
      <c r="A164">
        <v>3</v>
      </c>
      <c r="B164">
        <v>33</v>
      </c>
      <c r="C164">
        <v>508.213734564503</v>
      </c>
      <c r="D164">
        <v>626.42671824670197</v>
      </c>
      <c r="E164">
        <v>716.962969755063</v>
      </c>
      <c r="F164">
        <v>458.26775288397999</v>
      </c>
      <c r="G164">
        <v>976.77025616740195</v>
      </c>
      <c r="H164">
        <v>2849.0610383071798</v>
      </c>
      <c r="I164">
        <v>508.51050464403698</v>
      </c>
      <c r="J164">
        <v>2670.0927324720301</v>
      </c>
      <c r="K164">
        <v>1236.79338074985</v>
      </c>
      <c r="L164">
        <v>331.56867061490101</v>
      </c>
      <c r="M164">
        <v>6900.4043475726803</v>
      </c>
      <c r="N164">
        <v>635.51989216179004</v>
      </c>
      <c r="O164">
        <v>273.97910504270197</v>
      </c>
      <c r="P164">
        <v>832.13496501469001</v>
      </c>
      <c r="Q164">
        <v>392.16459129639202</v>
      </c>
      <c r="R164">
        <v>491.78855551276598</v>
      </c>
      <c r="S164">
        <v>1002.19878267736</v>
      </c>
      <c r="T164">
        <v>526.15900638495202</v>
      </c>
      <c r="U164">
        <v>2116.1889014609801</v>
      </c>
      <c r="V164">
        <v>616.86513923223094</v>
      </c>
      <c r="W164">
        <v>980.740230642141</v>
      </c>
      <c r="X164">
        <v>319.83934769401498</v>
      </c>
      <c r="Y164">
        <v>807.292594623122</v>
      </c>
      <c r="Z164">
        <v>403.485460291528</v>
      </c>
      <c r="AA164">
        <f t="shared" si="8"/>
        <v>273.97910504270197</v>
      </c>
      <c r="AB164" t="str">
        <f t="shared" si="9"/>
        <v xml:space="preserve"> core08_arw</v>
      </c>
      <c r="AC164">
        <v>391.35432609927801</v>
      </c>
      <c r="AD164">
        <v>455.873117041905</v>
      </c>
      <c r="AE164">
        <v>643.28283048749199</v>
      </c>
      <c r="AF164">
        <f t="shared" si="10"/>
        <v>391.35432609927801</v>
      </c>
      <c r="AH164">
        <f t="shared" si="11"/>
        <v>-117.37522105657604</v>
      </c>
    </row>
    <row r="165" spans="1:34" x14ac:dyDescent="0.3">
      <c r="A165">
        <v>3</v>
      </c>
      <c r="B165">
        <v>34</v>
      </c>
      <c r="C165">
        <v>622.43237919204205</v>
      </c>
      <c r="D165">
        <v>716.404099187974</v>
      </c>
      <c r="E165">
        <v>919.38475804927998</v>
      </c>
      <c r="F165">
        <v>716.22598854458397</v>
      </c>
      <c r="G165">
        <v>687.16310533477599</v>
      </c>
      <c r="H165">
        <v>2110.1161421431998</v>
      </c>
      <c r="I165">
        <v>728.46878221833595</v>
      </c>
      <c r="J165">
        <v>4817.4870793807004</v>
      </c>
      <c r="K165">
        <v>770.28682969397801</v>
      </c>
      <c r="L165">
        <v>601.33526422454202</v>
      </c>
      <c r="M165">
        <v>942.90003711952397</v>
      </c>
      <c r="N165">
        <v>770.74820791228501</v>
      </c>
      <c r="O165">
        <v>640.418587071508</v>
      </c>
      <c r="P165">
        <v>568.65956423856903</v>
      </c>
      <c r="Q165">
        <v>629.84487508168695</v>
      </c>
      <c r="R165">
        <v>568.009448278224</v>
      </c>
      <c r="S165">
        <v>713.50599156559201</v>
      </c>
      <c r="T165">
        <v>631.36650740015205</v>
      </c>
      <c r="U165">
        <v>592.06275005272801</v>
      </c>
      <c r="V165">
        <v>618.46080447079805</v>
      </c>
      <c r="W165">
        <v>806.44541042776098</v>
      </c>
      <c r="X165">
        <v>592.32243471496702</v>
      </c>
      <c r="Y165">
        <v>722.07691187758201</v>
      </c>
      <c r="Z165">
        <v>767.69377575523697</v>
      </c>
      <c r="AA165">
        <f t="shared" si="8"/>
        <v>568.009448278224</v>
      </c>
      <c r="AB165" t="str">
        <f t="shared" si="9"/>
        <v xml:space="preserve"> s_phys_rad02_arw</v>
      </c>
      <c r="AC165">
        <v>616.52754703539404</v>
      </c>
      <c r="AD165">
        <v>609.31092493107894</v>
      </c>
      <c r="AE165">
        <v>640.04140491065095</v>
      </c>
      <c r="AF165">
        <f t="shared" si="10"/>
        <v>609.31092493107894</v>
      </c>
      <c r="AH165">
        <f t="shared" si="11"/>
        <v>-41.301476652854944</v>
      </c>
    </row>
    <row r="166" spans="1:34" x14ac:dyDescent="0.3">
      <c r="A166">
        <v>3</v>
      </c>
      <c r="B166">
        <v>35</v>
      </c>
      <c r="C166">
        <v>488.58540706820099</v>
      </c>
      <c r="D166">
        <v>508.02514701538098</v>
      </c>
      <c r="E166">
        <v>511.96489137439801</v>
      </c>
      <c r="F166">
        <v>493.66592955155397</v>
      </c>
      <c r="G166">
        <v>503.31330534105001</v>
      </c>
      <c r="H166">
        <v>1472.7201589802</v>
      </c>
      <c r="I166">
        <v>1038.4314132382499</v>
      </c>
      <c r="J166">
        <v>1263.6549529044701</v>
      </c>
      <c r="K166">
        <v>728.48305859962602</v>
      </c>
      <c r="L166">
        <v>492.97315680808902</v>
      </c>
      <c r="M166">
        <v>348.89742045477999</v>
      </c>
      <c r="N166">
        <v>349.46284971844</v>
      </c>
      <c r="O166">
        <v>554.657191425478</v>
      </c>
      <c r="P166">
        <v>322.22704210954498</v>
      </c>
      <c r="Q166">
        <v>433.27325865632002</v>
      </c>
      <c r="R166">
        <v>422.72686216988802</v>
      </c>
      <c r="S166">
        <v>837.34787673144899</v>
      </c>
      <c r="T166">
        <v>478.22984362472903</v>
      </c>
      <c r="U166">
        <v>412.79139202911301</v>
      </c>
      <c r="V166">
        <v>478.75287640563198</v>
      </c>
      <c r="W166">
        <v>384.494494975762</v>
      </c>
      <c r="X166">
        <v>462.79257412653698</v>
      </c>
      <c r="Y166">
        <v>339.98203383904399</v>
      </c>
      <c r="Z166">
        <v>487.08414741876601</v>
      </c>
      <c r="AA166">
        <f t="shared" si="8"/>
        <v>322.22704210954498</v>
      </c>
      <c r="AB166" t="str">
        <f t="shared" si="9"/>
        <v xml:space="preserve"> core09_arw</v>
      </c>
      <c r="AC166">
        <v>413.92127176785198</v>
      </c>
      <c r="AD166">
        <v>476.96350542852701</v>
      </c>
      <c r="AE166">
        <v>429.91173512710702</v>
      </c>
      <c r="AF166">
        <f t="shared" si="10"/>
        <v>413.92127176785198</v>
      </c>
      <c r="AH166">
        <f t="shared" si="11"/>
        <v>-91.694229658306995</v>
      </c>
    </row>
    <row r="167" spans="1:34" x14ac:dyDescent="0.3">
      <c r="A167">
        <v>3</v>
      </c>
      <c r="B167">
        <v>36</v>
      </c>
      <c r="C167">
        <v>898.01128426466096</v>
      </c>
      <c r="D167">
        <v>211.40535707498</v>
      </c>
      <c r="E167">
        <v>190.73511300579401</v>
      </c>
      <c r="F167">
        <v>138.13114239736001</v>
      </c>
      <c r="G167">
        <v>165.045435663435</v>
      </c>
      <c r="H167">
        <v>157.42785384634601</v>
      </c>
      <c r="I167">
        <v>229.93912237807601</v>
      </c>
      <c r="J167">
        <v>369.671868012701</v>
      </c>
      <c r="K167">
        <v>175.50107430820199</v>
      </c>
      <c r="L167">
        <v>145.964172259268</v>
      </c>
      <c r="M167">
        <v>552.86645765500998</v>
      </c>
      <c r="N167">
        <v>743.53150572117602</v>
      </c>
      <c r="O167">
        <v>426.276025598437</v>
      </c>
      <c r="P167">
        <v>113.15670366060201</v>
      </c>
      <c r="Q167">
        <v>125.314471098379</v>
      </c>
      <c r="R167">
        <v>114.36159757540899</v>
      </c>
      <c r="S167">
        <v>144.00013744206399</v>
      </c>
      <c r="T167">
        <v>144.65359483953301</v>
      </c>
      <c r="U167">
        <v>133.128759727816</v>
      </c>
      <c r="V167">
        <v>172.99128711200001</v>
      </c>
      <c r="W167">
        <v>650.85167281032602</v>
      </c>
      <c r="X167">
        <v>141.32876859766799</v>
      </c>
      <c r="Y167">
        <v>115.402804522536</v>
      </c>
      <c r="Z167">
        <v>137.79021645240201</v>
      </c>
      <c r="AA167">
        <f t="shared" si="8"/>
        <v>113.15670366060201</v>
      </c>
      <c r="AB167" t="str">
        <f t="shared" si="9"/>
        <v xml:space="preserve"> core09_arw</v>
      </c>
      <c r="AC167">
        <v>150.75041161767101</v>
      </c>
      <c r="AD167">
        <v>150.71144707876999</v>
      </c>
      <c r="AE167">
        <v>119.367831372889</v>
      </c>
      <c r="AF167">
        <f t="shared" si="10"/>
        <v>119.367831372889</v>
      </c>
      <c r="AH167">
        <f t="shared" si="11"/>
        <v>-6.211127712286995</v>
      </c>
    </row>
    <row r="168" spans="1:34" x14ac:dyDescent="0.3">
      <c r="A168">
        <v>3</v>
      </c>
      <c r="B168">
        <v>37</v>
      </c>
      <c r="C168">
        <v>637.14958997083204</v>
      </c>
      <c r="D168">
        <v>119.540748805585</v>
      </c>
      <c r="E168">
        <v>75.007947495582002</v>
      </c>
      <c r="F168">
        <v>604.30326271941703</v>
      </c>
      <c r="G168">
        <v>77.475654778345202</v>
      </c>
      <c r="H168">
        <v>89.940205831430006</v>
      </c>
      <c r="I168">
        <v>114.40685348789199</v>
      </c>
      <c r="J168">
        <v>600.86940344803702</v>
      </c>
      <c r="K168">
        <v>180.46793921174199</v>
      </c>
      <c r="L168">
        <v>91.276457351644893</v>
      </c>
      <c r="M168">
        <v>939.99106378731005</v>
      </c>
      <c r="N168">
        <v>251.25033167473899</v>
      </c>
      <c r="O168">
        <v>1112.1556246017601</v>
      </c>
      <c r="P168">
        <v>332.58673054307701</v>
      </c>
      <c r="Q168">
        <v>93.768026044773507</v>
      </c>
      <c r="R168">
        <v>281.33224723328999</v>
      </c>
      <c r="S168">
        <v>88.3142913831051</v>
      </c>
      <c r="T168">
        <v>60.341581934986301</v>
      </c>
      <c r="U168">
        <v>92.539307526585702</v>
      </c>
      <c r="V168">
        <v>193.030071059753</v>
      </c>
      <c r="W168">
        <v>102.70019575606101</v>
      </c>
      <c r="X168">
        <v>62.513181943224303</v>
      </c>
      <c r="Y168">
        <v>261.782423970747</v>
      </c>
      <c r="Z168">
        <v>79.808641579927496</v>
      </c>
      <c r="AA168">
        <f t="shared" si="8"/>
        <v>60.341581934986301</v>
      </c>
      <c r="AB168" t="str">
        <f t="shared" si="9"/>
        <v xml:space="preserve"> s_phys_rad04_arw</v>
      </c>
      <c r="AC168">
        <v>58.884981420869302</v>
      </c>
      <c r="AD168">
        <v>58.884940034036603</v>
      </c>
      <c r="AE168">
        <v>140.17874485268601</v>
      </c>
      <c r="AF168">
        <f t="shared" si="10"/>
        <v>58.884940034036603</v>
      </c>
      <c r="AH168">
        <f t="shared" si="11"/>
        <v>1.4566419009496983</v>
      </c>
    </row>
    <row r="169" spans="1:34" x14ac:dyDescent="0.3">
      <c r="A169">
        <v>3</v>
      </c>
      <c r="B169">
        <v>38</v>
      </c>
      <c r="C169">
        <v>46.706122178557401</v>
      </c>
      <c r="D169">
        <v>54.486179440294698</v>
      </c>
      <c r="E169">
        <v>54.239565528772403</v>
      </c>
      <c r="F169">
        <v>268.77087515825298</v>
      </c>
      <c r="G169">
        <v>54.689130928061601</v>
      </c>
      <c r="H169">
        <v>75.408774909378593</v>
      </c>
      <c r="I169">
        <v>132.190948536577</v>
      </c>
      <c r="J169">
        <v>2357.0348830681301</v>
      </c>
      <c r="K169">
        <v>271.58485475691202</v>
      </c>
      <c r="L169">
        <v>799.46056813328801</v>
      </c>
      <c r="M169">
        <v>300.92565527053301</v>
      </c>
      <c r="N169">
        <v>171.95414238491901</v>
      </c>
      <c r="O169">
        <v>113.13560723750901</v>
      </c>
      <c r="P169">
        <v>296.211284390044</v>
      </c>
      <c r="Q169">
        <v>25.7824444167764</v>
      </c>
      <c r="R169">
        <v>1110.95118404605</v>
      </c>
      <c r="S169">
        <v>304.82776557699998</v>
      </c>
      <c r="T169">
        <v>204.906858922129</v>
      </c>
      <c r="U169">
        <v>26.297890342351199</v>
      </c>
      <c r="V169">
        <v>48.190834298823503</v>
      </c>
      <c r="W169">
        <v>111.847515245832</v>
      </c>
      <c r="X169">
        <v>23.403839717910898</v>
      </c>
      <c r="Y169">
        <v>276.76768236193999</v>
      </c>
      <c r="Z169">
        <v>12.709835763305801</v>
      </c>
      <c r="AA169">
        <f t="shared" si="8"/>
        <v>12.709835763305801</v>
      </c>
      <c r="AB169" t="str">
        <f t="shared" si="9"/>
        <v xml:space="preserve"> s_phys_rad10_arw</v>
      </c>
      <c r="AC169">
        <v>27.027653816521301</v>
      </c>
      <c r="AD169">
        <v>27.068560136214099</v>
      </c>
      <c r="AE169">
        <v>81.084449932359604</v>
      </c>
      <c r="AF169">
        <f t="shared" si="10"/>
        <v>27.027653816521301</v>
      </c>
      <c r="AH169">
        <f t="shared" si="11"/>
        <v>-14.3178180532155</v>
      </c>
    </row>
    <row r="170" spans="1:34" x14ac:dyDescent="0.3">
      <c r="A170">
        <v>3</v>
      </c>
      <c r="B170">
        <v>39</v>
      </c>
      <c r="C170">
        <v>39.700762219802897</v>
      </c>
      <c r="D170">
        <v>58.459563571041699</v>
      </c>
      <c r="E170">
        <v>49.273154455544997</v>
      </c>
      <c r="F170">
        <v>129.50845371377599</v>
      </c>
      <c r="G170">
        <v>48.965448064596103</v>
      </c>
      <c r="H170">
        <v>67.039346344764795</v>
      </c>
      <c r="I170">
        <v>1963.3311827945199</v>
      </c>
      <c r="J170">
        <v>4186.4187272655799</v>
      </c>
      <c r="K170">
        <v>879.51782244591197</v>
      </c>
      <c r="L170">
        <v>318.72246286280603</v>
      </c>
      <c r="M170">
        <v>56.772011149861498</v>
      </c>
      <c r="N170">
        <v>42.8399030305469</v>
      </c>
      <c r="O170">
        <v>14.8708513559944</v>
      </c>
      <c r="P170">
        <v>271.35284532627702</v>
      </c>
      <c r="Q170">
        <v>26.444242885188299</v>
      </c>
      <c r="R170">
        <v>3015.20555407642</v>
      </c>
      <c r="S170">
        <v>2164.24151455731</v>
      </c>
      <c r="T170">
        <v>1401.1568077841901</v>
      </c>
      <c r="U170">
        <v>26.746426942054601</v>
      </c>
      <c r="V170">
        <v>27.9300570342686</v>
      </c>
      <c r="W170">
        <v>105.25036619097</v>
      </c>
      <c r="X170">
        <v>19.871569246612498</v>
      </c>
      <c r="Y170">
        <v>839.57338372929996</v>
      </c>
      <c r="Z170">
        <v>15.2810641391219</v>
      </c>
      <c r="AA170">
        <f t="shared" si="8"/>
        <v>14.8708513559944</v>
      </c>
      <c r="AB170" t="str">
        <f t="shared" si="9"/>
        <v xml:space="preserve"> core08_arw</v>
      </c>
      <c r="AC170">
        <v>3.4552599600779601</v>
      </c>
      <c r="AD170">
        <v>3.4725278151075001</v>
      </c>
      <c r="AE170">
        <v>473.22005099812299</v>
      </c>
      <c r="AF170">
        <f t="shared" si="10"/>
        <v>3.4552599600779601</v>
      </c>
      <c r="AH170">
        <f t="shared" si="11"/>
        <v>11.41559139591644</v>
      </c>
    </row>
    <row r="171" spans="1:34" x14ac:dyDescent="0.3">
      <c r="A171">
        <v>3</v>
      </c>
      <c r="B171">
        <v>40</v>
      </c>
      <c r="C171">
        <v>76.447112028512805</v>
      </c>
      <c r="D171">
        <v>53.161298873491198</v>
      </c>
      <c r="E171">
        <v>57.769233810048</v>
      </c>
      <c r="F171">
        <v>274.518017016491</v>
      </c>
      <c r="G171">
        <v>50.863322779451401</v>
      </c>
      <c r="H171">
        <v>75.355732750291295</v>
      </c>
      <c r="I171">
        <v>1283.10098329528</v>
      </c>
      <c r="J171">
        <v>5855.00953372409</v>
      </c>
      <c r="K171">
        <v>125.970366885761</v>
      </c>
      <c r="L171">
        <v>78.298780056481903</v>
      </c>
      <c r="M171">
        <v>21.3684456325208</v>
      </c>
      <c r="N171">
        <v>72.782327439427206</v>
      </c>
      <c r="O171">
        <v>11.172231564822701</v>
      </c>
      <c r="P171">
        <v>93.888536529581998</v>
      </c>
      <c r="Q171">
        <v>6.2090209307078901</v>
      </c>
      <c r="R171">
        <v>1818.14014861341</v>
      </c>
      <c r="S171">
        <v>687.16781065471901</v>
      </c>
      <c r="T171">
        <v>322.04969854563302</v>
      </c>
      <c r="U171">
        <v>12.3973125868068</v>
      </c>
      <c r="V171">
        <v>20.8429230533111</v>
      </c>
      <c r="W171">
        <v>564.77399609637303</v>
      </c>
      <c r="X171">
        <v>9.8566326085640501</v>
      </c>
      <c r="Y171">
        <v>112.187997909758</v>
      </c>
      <c r="Z171">
        <v>7.35414960677317</v>
      </c>
      <c r="AA171">
        <f t="shared" si="8"/>
        <v>6.2090209307078901</v>
      </c>
      <c r="AB171" t="str">
        <f t="shared" si="9"/>
        <v xml:space="preserve"> core10_arw</v>
      </c>
      <c r="AC171">
        <v>0</v>
      </c>
      <c r="AD171">
        <v>0</v>
      </c>
      <c r="AE171">
        <v>255.308065546964</v>
      </c>
      <c r="AF171">
        <f t="shared" si="10"/>
        <v>0</v>
      </c>
      <c r="AH171">
        <f t="shared" si="11"/>
        <v>6.2090209307078901</v>
      </c>
    </row>
    <row r="172" spans="1:34" x14ac:dyDescent="0.3">
      <c r="A172">
        <v>3</v>
      </c>
      <c r="B172">
        <v>41</v>
      </c>
      <c r="C172">
        <v>183.36377777521901</v>
      </c>
      <c r="D172">
        <v>151.784729688683</v>
      </c>
      <c r="E172">
        <v>74.400111307040305</v>
      </c>
      <c r="F172">
        <v>979.31598577782802</v>
      </c>
      <c r="G172">
        <v>252.238618838062</v>
      </c>
      <c r="H172">
        <v>136.93384960142799</v>
      </c>
      <c r="I172">
        <v>917.02075585379498</v>
      </c>
      <c r="J172">
        <v>1241.3349588245701</v>
      </c>
      <c r="K172">
        <v>111.428003661557</v>
      </c>
      <c r="L172">
        <v>129.175006451196</v>
      </c>
      <c r="M172">
        <v>41.696144156264602</v>
      </c>
      <c r="N172">
        <v>111.901765885679</v>
      </c>
      <c r="O172">
        <v>87.096979592673904</v>
      </c>
      <c r="P172">
        <v>992.13722169197194</v>
      </c>
      <c r="Q172">
        <v>18.7762775932935</v>
      </c>
      <c r="R172">
        <v>307.69920376887501</v>
      </c>
      <c r="S172">
        <v>68.112751192416198</v>
      </c>
      <c r="T172">
        <v>96.009813951491395</v>
      </c>
      <c r="U172">
        <v>12.0160320423035</v>
      </c>
      <c r="V172">
        <v>23.527837014552201</v>
      </c>
      <c r="W172">
        <v>112.88898953544199</v>
      </c>
      <c r="X172">
        <v>10.913337894998699</v>
      </c>
      <c r="Y172">
        <v>764.242064619144</v>
      </c>
      <c r="Z172">
        <v>19.718844096447398</v>
      </c>
      <c r="AA172">
        <f t="shared" si="8"/>
        <v>10.913337894998699</v>
      </c>
      <c r="AB172" t="str">
        <f t="shared" si="9"/>
        <v xml:space="preserve"> s_phys_rad08_arw</v>
      </c>
      <c r="AC172">
        <v>0</v>
      </c>
      <c r="AD172">
        <v>0</v>
      </c>
      <c r="AE172">
        <v>164.96514151985701</v>
      </c>
      <c r="AF172">
        <f t="shared" si="10"/>
        <v>0</v>
      </c>
      <c r="AH172">
        <f t="shared" si="11"/>
        <v>10.913337894998699</v>
      </c>
    </row>
    <row r="173" spans="1:34" x14ac:dyDescent="0.3">
      <c r="A173">
        <v>3</v>
      </c>
      <c r="B173">
        <v>42</v>
      </c>
      <c r="C173">
        <v>50.531557281069396</v>
      </c>
      <c r="D173">
        <v>152.99812771185501</v>
      </c>
      <c r="E173">
        <v>59.3945187215677</v>
      </c>
      <c r="F173">
        <v>341.69466145473598</v>
      </c>
      <c r="G173">
        <v>344.260378686443</v>
      </c>
      <c r="H173">
        <v>57.878352134743203</v>
      </c>
      <c r="I173">
        <v>100.155966913276</v>
      </c>
      <c r="J173">
        <v>79.256703186544399</v>
      </c>
      <c r="K173">
        <v>97.685230033340503</v>
      </c>
      <c r="L173">
        <v>69.138817184463505</v>
      </c>
      <c r="M173">
        <v>20.561012484189501</v>
      </c>
      <c r="N173">
        <v>179.45463098881899</v>
      </c>
      <c r="O173">
        <v>13.3159919373677</v>
      </c>
      <c r="P173">
        <v>423.42935262764502</v>
      </c>
      <c r="Q173">
        <v>43.815541679960198</v>
      </c>
      <c r="R173">
        <v>42.814683642608699</v>
      </c>
      <c r="S173">
        <v>77.9073434707323</v>
      </c>
      <c r="T173">
        <v>48.7458732227662</v>
      </c>
      <c r="U173">
        <v>11.6995335499522</v>
      </c>
      <c r="V173">
        <v>27.8296529502854</v>
      </c>
      <c r="W173">
        <v>113.245083594535</v>
      </c>
      <c r="X173">
        <v>7.032958704416</v>
      </c>
      <c r="Y173">
        <v>241.71346673282301</v>
      </c>
      <c r="Z173">
        <v>23.459568776674001</v>
      </c>
      <c r="AA173">
        <f t="shared" si="8"/>
        <v>7.032958704416</v>
      </c>
      <c r="AB173" t="str">
        <f t="shared" si="9"/>
        <v xml:space="preserve"> s_phys_rad08_arw</v>
      </c>
      <c r="AC173">
        <v>0</v>
      </c>
      <c r="AD173">
        <v>0</v>
      </c>
      <c r="AE173">
        <v>86.4972813879141</v>
      </c>
      <c r="AF173">
        <f t="shared" si="10"/>
        <v>0</v>
      </c>
      <c r="AH173">
        <f t="shared" si="11"/>
        <v>7.032958704416</v>
      </c>
    </row>
    <row r="174" spans="1:34" x14ac:dyDescent="0.3">
      <c r="A174">
        <v>3</v>
      </c>
      <c r="B174">
        <v>43</v>
      </c>
      <c r="C174">
        <v>184.69765271022399</v>
      </c>
      <c r="D174">
        <v>239.809281860954</v>
      </c>
      <c r="E174">
        <v>174.387553311582</v>
      </c>
      <c r="F174">
        <v>260.18385326534002</v>
      </c>
      <c r="G174">
        <v>152.00017132665701</v>
      </c>
      <c r="H174">
        <v>214.456629259469</v>
      </c>
      <c r="I174">
        <v>78.033019186324793</v>
      </c>
      <c r="J174">
        <v>104.973401392924</v>
      </c>
      <c r="K174">
        <v>112.508504308192</v>
      </c>
      <c r="L174">
        <v>366.67349236070999</v>
      </c>
      <c r="M174">
        <v>24.721030236167302</v>
      </c>
      <c r="N174">
        <v>153.24606438665799</v>
      </c>
      <c r="O174">
        <v>66.803396245999295</v>
      </c>
      <c r="P174">
        <v>405.83598903990702</v>
      </c>
      <c r="Q174">
        <v>18.871871291466199</v>
      </c>
      <c r="R174">
        <v>60.360928311836503</v>
      </c>
      <c r="S174">
        <v>70.355981000196394</v>
      </c>
      <c r="T174">
        <v>233.29490457358901</v>
      </c>
      <c r="U174">
        <v>17.4637449970765</v>
      </c>
      <c r="V174">
        <v>67.709793573997302</v>
      </c>
      <c r="W174">
        <v>84.820499806945193</v>
      </c>
      <c r="X174">
        <v>53.454190863143097</v>
      </c>
      <c r="Y174">
        <v>244.363561113354</v>
      </c>
      <c r="Z174">
        <v>15.052199754451699</v>
      </c>
      <c r="AA174">
        <f t="shared" si="8"/>
        <v>15.052199754451699</v>
      </c>
      <c r="AB174" t="str">
        <f t="shared" si="9"/>
        <v xml:space="preserve"> s_phys_rad10_arw</v>
      </c>
      <c r="AC174">
        <v>0</v>
      </c>
      <c r="AD174">
        <v>0</v>
      </c>
      <c r="AE174">
        <v>92.649035343062195</v>
      </c>
      <c r="AF174">
        <f t="shared" si="10"/>
        <v>0</v>
      </c>
      <c r="AH174">
        <f t="shared" si="11"/>
        <v>15.052199754451699</v>
      </c>
    </row>
    <row r="175" spans="1:34" x14ac:dyDescent="0.3">
      <c r="A175">
        <v>3</v>
      </c>
      <c r="B175">
        <v>44</v>
      </c>
      <c r="C175">
        <v>58.093277633905203</v>
      </c>
      <c r="D175">
        <v>109.699077024376</v>
      </c>
      <c r="E175">
        <v>67.990455825309198</v>
      </c>
      <c r="F175">
        <v>432.03956223167</v>
      </c>
      <c r="G175">
        <v>108.483888972817</v>
      </c>
      <c r="H175">
        <v>44.0874899584148</v>
      </c>
      <c r="I175">
        <v>29.310401044253801</v>
      </c>
      <c r="J175">
        <v>39.495090675930797</v>
      </c>
      <c r="K175">
        <v>71.806220714735602</v>
      </c>
      <c r="L175">
        <v>55.3216611999013</v>
      </c>
      <c r="M175">
        <v>1.8572622910546099</v>
      </c>
      <c r="N175">
        <v>101.690825340014</v>
      </c>
      <c r="O175">
        <v>10.5157054850807</v>
      </c>
      <c r="P175">
        <v>118.097311569738</v>
      </c>
      <c r="Q175">
        <v>16.999101921743701</v>
      </c>
      <c r="R175">
        <v>10.085642787134899</v>
      </c>
      <c r="S175">
        <v>47.455705773032797</v>
      </c>
      <c r="T175">
        <v>26.074046952461401</v>
      </c>
      <c r="U175">
        <v>29.881466132523698</v>
      </c>
      <c r="V175">
        <v>155.03453916251399</v>
      </c>
      <c r="W175">
        <v>116.486748173343</v>
      </c>
      <c r="X175">
        <v>4.4459630363919498</v>
      </c>
      <c r="Y175">
        <v>19.550871810271399</v>
      </c>
      <c r="Z175">
        <v>15.4200290181917</v>
      </c>
      <c r="AA175">
        <f t="shared" si="8"/>
        <v>1.8572622910546099</v>
      </c>
      <c r="AB175" t="str">
        <f t="shared" si="9"/>
        <v xml:space="preserve"> core06_arw</v>
      </c>
      <c r="AC175">
        <v>0</v>
      </c>
      <c r="AD175">
        <v>0</v>
      </c>
      <c r="AE175">
        <v>36.427115801625</v>
      </c>
      <c r="AF175">
        <f t="shared" si="10"/>
        <v>0</v>
      </c>
      <c r="AH175">
        <f t="shared" si="11"/>
        <v>1.8572622910546099</v>
      </c>
    </row>
    <row r="176" spans="1:34" x14ac:dyDescent="0.3">
      <c r="A176">
        <v>3</v>
      </c>
      <c r="B176">
        <v>45</v>
      </c>
      <c r="C176">
        <v>87.890577685172403</v>
      </c>
      <c r="D176">
        <v>89.5325039906364</v>
      </c>
      <c r="E176">
        <v>70.265248938101195</v>
      </c>
      <c r="F176">
        <v>335.874505333961</v>
      </c>
      <c r="G176">
        <v>126.790090635401</v>
      </c>
      <c r="H176">
        <v>174.26236804504401</v>
      </c>
      <c r="I176">
        <v>73.650420059901805</v>
      </c>
      <c r="J176">
        <v>172.421039899427</v>
      </c>
      <c r="K176">
        <v>95.678726736929306</v>
      </c>
      <c r="L176">
        <v>101.686907138202</v>
      </c>
      <c r="M176">
        <v>74.967909801461005</v>
      </c>
      <c r="N176">
        <v>199.796031408701</v>
      </c>
      <c r="O176">
        <v>69.4754527992921</v>
      </c>
      <c r="P176">
        <v>80.284267086812605</v>
      </c>
      <c r="Q176">
        <v>70.964053400295498</v>
      </c>
      <c r="R176">
        <v>15.847844741248201</v>
      </c>
      <c r="S176">
        <v>36.209438514011701</v>
      </c>
      <c r="T176">
        <v>71.824765053566296</v>
      </c>
      <c r="U176">
        <v>175.80395686673199</v>
      </c>
      <c r="V176">
        <v>162.209682972379</v>
      </c>
      <c r="W176">
        <v>105.101171496801</v>
      </c>
      <c r="X176">
        <v>99.242122903197298</v>
      </c>
      <c r="Y176">
        <v>24.651707967789299</v>
      </c>
      <c r="Z176">
        <v>67.657066488529694</v>
      </c>
      <c r="AA176">
        <f t="shared" si="8"/>
        <v>15.847844741248201</v>
      </c>
      <c r="AB176" t="str">
        <f t="shared" si="9"/>
        <v xml:space="preserve"> s_phys_rad02_arw</v>
      </c>
      <c r="AC176">
        <v>0</v>
      </c>
      <c r="AD176">
        <v>0</v>
      </c>
      <c r="AE176">
        <v>74.403817946393005</v>
      </c>
      <c r="AF176">
        <f t="shared" si="10"/>
        <v>0</v>
      </c>
      <c r="AH176">
        <f t="shared" si="11"/>
        <v>15.847844741248201</v>
      </c>
    </row>
    <row r="177" spans="1:34" x14ac:dyDescent="0.3">
      <c r="A177">
        <v>3</v>
      </c>
      <c r="B177">
        <v>46</v>
      </c>
      <c r="C177">
        <v>135.768284526738</v>
      </c>
      <c r="D177">
        <v>203.28511381800601</v>
      </c>
      <c r="E177">
        <v>87.264788025678797</v>
      </c>
      <c r="F177">
        <v>95.183271683281205</v>
      </c>
      <c r="G177">
        <v>95.924634044997305</v>
      </c>
      <c r="H177">
        <v>96.206559461053999</v>
      </c>
      <c r="I177">
        <v>71.811983244441805</v>
      </c>
      <c r="J177">
        <v>89.688119335840597</v>
      </c>
      <c r="K177">
        <v>150.16069170502999</v>
      </c>
      <c r="L177">
        <v>186.99686940338501</v>
      </c>
      <c r="M177">
        <v>138.14447600247999</v>
      </c>
      <c r="N177">
        <v>277.02465293423398</v>
      </c>
      <c r="O177">
        <v>492.21162454104302</v>
      </c>
      <c r="P177">
        <v>155.38037333159701</v>
      </c>
      <c r="Q177">
        <v>289.71641306629402</v>
      </c>
      <c r="R177">
        <v>13.1139561671589</v>
      </c>
      <c r="S177">
        <v>196.62034058899701</v>
      </c>
      <c r="T177">
        <v>147.15072346633701</v>
      </c>
      <c r="U177">
        <v>114.561387292286</v>
      </c>
      <c r="V177">
        <v>130.64458784554799</v>
      </c>
      <c r="W177">
        <v>25.5958663146187</v>
      </c>
      <c r="X177">
        <v>120.813695243268</v>
      </c>
      <c r="Y177">
        <v>299.26503025467798</v>
      </c>
      <c r="Z177">
        <v>59.020595804910897</v>
      </c>
      <c r="AA177">
        <f t="shared" si="8"/>
        <v>13.1139561671589</v>
      </c>
      <c r="AB177" t="str">
        <f t="shared" si="9"/>
        <v xml:space="preserve"> s_phys_rad02_arw</v>
      </c>
      <c r="AC177">
        <v>0</v>
      </c>
      <c r="AD177">
        <v>0</v>
      </c>
      <c r="AE177">
        <v>84.1421880657972</v>
      </c>
      <c r="AF177">
        <f t="shared" si="10"/>
        <v>0</v>
      </c>
      <c r="AH177">
        <f t="shared" si="11"/>
        <v>13.1139561671589</v>
      </c>
    </row>
    <row r="178" spans="1:34" x14ac:dyDescent="0.3">
      <c r="A178">
        <v>3</v>
      </c>
      <c r="B178">
        <v>47</v>
      </c>
      <c r="C178">
        <v>54.189850006712497</v>
      </c>
      <c r="D178">
        <v>276.823424466451</v>
      </c>
      <c r="E178">
        <v>44.937456536835697</v>
      </c>
      <c r="F178">
        <v>283.26765905529402</v>
      </c>
      <c r="G178">
        <v>77.7094045949394</v>
      </c>
      <c r="H178">
        <v>122.452924628201</v>
      </c>
      <c r="I178">
        <v>139.29290930744901</v>
      </c>
      <c r="J178">
        <v>228.38130396334901</v>
      </c>
      <c r="K178">
        <v>784.65172741371896</v>
      </c>
      <c r="L178">
        <v>745.53175653354901</v>
      </c>
      <c r="M178">
        <v>982.30940135987703</v>
      </c>
      <c r="N178">
        <v>155.87320568333701</v>
      </c>
      <c r="O178">
        <v>182.06726664431801</v>
      </c>
      <c r="P178">
        <v>441.453583819031</v>
      </c>
      <c r="Q178">
        <v>71.445980467763107</v>
      </c>
      <c r="R178">
        <v>59.398519464573603</v>
      </c>
      <c r="S178">
        <v>139.45344952109701</v>
      </c>
      <c r="T178">
        <v>428.94900629328799</v>
      </c>
      <c r="U178">
        <v>136.77989466048399</v>
      </c>
      <c r="V178">
        <v>93.221180756664197</v>
      </c>
      <c r="W178">
        <v>70.328603711434496</v>
      </c>
      <c r="X178">
        <v>59.545308379418103</v>
      </c>
      <c r="Y178">
        <v>388.56878412965699</v>
      </c>
      <c r="Z178">
        <v>11.716483114079001</v>
      </c>
      <c r="AA178">
        <f t="shared" si="8"/>
        <v>11.716483114079001</v>
      </c>
      <c r="AB178" t="str">
        <f t="shared" si="9"/>
        <v xml:space="preserve"> s_phys_rad10_arw</v>
      </c>
      <c r="AC178">
        <v>0</v>
      </c>
      <c r="AD178">
        <v>0</v>
      </c>
      <c r="AE178">
        <v>107.439130053564</v>
      </c>
      <c r="AF178">
        <f t="shared" si="10"/>
        <v>0</v>
      </c>
      <c r="AH178">
        <f t="shared" si="11"/>
        <v>11.716483114079001</v>
      </c>
    </row>
    <row r="179" spans="1:34" x14ac:dyDescent="0.3">
      <c r="A179">
        <v>3</v>
      </c>
      <c r="B179">
        <v>48</v>
      </c>
      <c r="C179">
        <v>173.01053676968101</v>
      </c>
      <c r="D179">
        <v>381.87964945341901</v>
      </c>
      <c r="E179">
        <v>127.828755078816</v>
      </c>
      <c r="F179">
        <v>101.22648903984199</v>
      </c>
      <c r="G179">
        <v>201.18893483489501</v>
      </c>
      <c r="H179">
        <v>188.896289887687</v>
      </c>
      <c r="I179">
        <v>417.53908000728899</v>
      </c>
      <c r="J179">
        <v>579.95423957412299</v>
      </c>
      <c r="K179">
        <v>202.49983539087901</v>
      </c>
      <c r="L179">
        <v>339.10547769093898</v>
      </c>
      <c r="M179">
        <v>355.07430208338002</v>
      </c>
      <c r="N179">
        <v>736.98568507129096</v>
      </c>
      <c r="O179">
        <v>81.269545725935899</v>
      </c>
      <c r="P179">
        <v>525.29004686300004</v>
      </c>
      <c r="Q179">
        <v>271.047643413478</v>
      </c>
      <c r="R179">
        <v>765.20881681625497</v>
      </c>
      <c r="S179">
        <v>165.64807700865899</v>
      </c>
      <c r="T179">
        <v>439.86873041851902</v>
      </c>
      <c r="U179">
        <v>515.61222509427205</v>
      </c>
      <c r="V179">
        <v>393.57267435633702</v>
      </c>
      <c r="W179">
        <v>589.01550630409201</v>
      </c>
      <c r="X179">
        <v>82.164434342562899</v>
      </c>
      <c r="Y179">
        <v>807.21034020466595</v>
      </c>
      <c r="Z179">
        <v>358.72532435462801</v>
      </c>
      <c r="AA179">
        <f t="shared" si="8"/>
        <v>81.269545725935899</v>
      </c>
      <c r="AB179" t="str">
        <f t="shared" si="9"/>
        <v xml:space="preserve"> core08_arw</v>
      </c>
      <c r="AC179">
        <v>0.33522638176604702</v>
      </c>
      <c r="AD179">
        <v>22.463217632709298</v>
      </c>
      <c r="AE179">
        <v>242.86100160728699</v>
      </c>
      <c r="AF179">
        <f t="shared" si="10"/>
        <v>0.33522638176604702</v>
      </c>
      <c r="AH179">
        <f t="shared" si="11"/>
        <v>80.93431934416985</v>
      </c>
    </row>
    <row r="180" spans="1:34" x14ac:dyDescent="0.3">
      <c r="A180">
        <v>3</v>
      </c>
      <c r="B180">
        <v>49</v>
      </c>
      <c r="C180">
        <v>659.10914624716497</v>
      </c>
      <c r="D180">
        <v>382.31880239751001</v>
      </c>
      <c r="E180">
        <v>200.479009707583</v>
      </c>
      <c r="F180">
        <v>223.275763724293</v>
      </c>
      <c r="G180">
        <v>240.79729545823301</v>
      </c>
      <c r="H180">
        <v>204.859830127821</v>
      </c>
      <c r="I180">
        <v>712.64226649841601</v>
      </c>
      <c r="J180">
        <v>695.72230092185396</v>
      </c>
      <c r="K180">
        <v>1527.42135640431</v>
      </c>
      <c r="L180">
        <v>366.022062176585</v>
      </c>
      <c r="M180">
        <v>268.51026982221703</v>
      </c>
      <c r="N180">
        <v>830.10356783556404</v>
      </c>
      <c r="O180">
        <v>447.16974778414198</v>
      </c>
      <c r="P180">
        <v>1246.6681461666799</v>
      </c>
      <c r="Q180">
        <v>386.13857616145998</v>
      </c>
      <c r="R180">
        <v>837.98977718506001</v>
      </c>
      <c r="S180">
        <v>266.12636409545399</v>
      </c>
      <c r="T180">
        <v>504.19853893745699</v>
      </c>
      <c r="U180">
        <v>579.54637433081996</v>
      </c>
      <c r="V180">
        <v>250.56351490191</v>
      </c>
      <c r="W180">
        <v>789.79094280279799</v>
      </c>
      <c r="X180">
        <v>117.554641550216</v>
      </c>
      <c r="Y180">
        <v>320.15792977841397</v>
      </c>
      <c r="Z180">
        <v>194.533062742558</v>
      </c>
      <c r="AA180">
        <f t="shared" si="8"/>
        <v>117.554641550216</v>
      </c>
      <c r="AB180" t="str">
        <f t="shared" si="9"/>
        <v xml:space="preserve"> s_phys_rad08_arw</v>
      </c>
      <c r="AC180">
        <v>4.3058014869707604</v>
      </c>
      <c r="AD180">
        <v>459.73843342263598</v>
      </c>
      <c r="AE180">
        <v>322.22515687658199</v>
      </c>
      <c r="AF180">
        <f t="shared" si="10"/>
        <v>4.3058014869707604</v>
      </c>
      <c r="AH180">
        <f t="shared" si="11"/>
        <v>113.24884006324524</v>
      </c>
    </row>
    <row r="181" spans="1:34" x14ac:dyDescent="0.3">
      <c r="A181">
        <v>3</v>
      </c>
      <c r="B181">
        <v>50</v>
      </c>
      <c r="C181">
        <v>254.82628887145799</v>
      </c>
      <c r="D181">
        <v>644.59082628698104</v>
      </c>
      <c r="E181">
        <v>489.89611143588297</v>
      </c>
      <c r="F181">
        <v>255.127149672472</v>
      </c>
      <c r="G181">
        <v>441.34687793918499</v>
      </c>
      <c r="H181">
        <v>255.02900978777501</v>
      </c>
      <c r="I181">
        <v>747.281160831271</v>
      </c>
      <c r="J181">
        <v>266.46797180899603</v>
      </c>
      <c r="K181">
        <v>995.13791339023203</v>
      </c>
      <c r="L181">
        <v>999.41876441593104</v>
      </c>
      <c r="M181">
        <v>57.600878899544497</v>
      </c>
      <c r="N181">
        <v>3226.4225802995202</v>
      </c>
      <c r="O181">
        <v>224.55908650805699</v>
      </c>
      <c r="P181">
        <v>242.81562792923</v>
      </c>
      <c r="Q181">
        <v>143.480304978302</v>
      </c>
      <c r="R181">
        <v>77.172348377943393</v>
      </c>
      <c r="S181">
        <v>482.39335609023402</v>
      </c>
      <c r="T181">
        <v>602.97039728331595</v>
      </c>
      <c r="U181">
        <v>73.188348628726402</v>
      </c>
      <c r="V181">
        <v>140.72080810361101</v>
      </c>
      <c r="W181">
        <v>1779.99475654658</v>
      </c>
      <c r="X181">
        <v>28.665598484216801</v>
      </c>
      <c r="Y181">
        <v>190.45421584552301</v>
      </c>
      <c r="Z181">
        <v>119.866236210758</v>
      </c>
      <c r="AA181">
        <f t="shared" si="8"/>
        <v>28.665598484216801</v>
      </c>
      <c r="AB181" t="str">
        <f t="shared" si="9"/>
        <v xml:space="preserve"> s_phys_rad08_arw</v>
      </c>
      <c r="AC181">
        <v>2.17532442027027</v>
      </c>
      <c r="AD181">
        <v>2.9519391004328499</v>
      </c>
      <c r="AE181">
        <v>361.70522862379602</v>
      </c>
      <c r="AF181">
        <f t="shared" si="10"/>
        <v>2.17532442027027</v>
      </c>
      <c r="AH181">
        <f t="shared" si="11"/>
        <v>26.490274063946529</v>
      </c>
    </row>
    <row r="182" spans="1:34" x14ac:dyDescent="0.3">
      <c r="A182">
        <v>3</v>
      </c>
      <c r="B182">
        <v>51</v>
      </c>
      <c r="C182">
        <v>344.178006270011</v>
      </c>
      <c r="D182">
        <v>1903.0776477415</v>
      </c>
      <c r="E182">
        <v>343.07054668099897</v>
      </c>
      <c r="F182">
        <v>547.25761758060503</v>
      </c>
      <c r="G182">
        <v>441.43440433810002</v>
      </c>
      <c r="H182">
        <v>557.01349474975302</v>
      </c>
      <c r="I182">
        <v>169.43675073607801</v>
      </c>
      <c r="J182">
        <v>316.05608679473301</v>
      </c>
      <c r="K182">
        <v>285.64610972320202</v>
      </c>
      <c r="L182">
        <v>687.15107509193297</v>
      </c>
      <c r="M182">
        <v>319.32976685551802</v>
      </c>
      <c r="N182">
        <v>1973.1507122704299</v>
      </c>
      <c r="O182">
        <v>243.67362051180899</v>
      </c>
      <c r="P182">
        <v>356.40161101394199</v>
      </c>
      <c r="Q182">
        <v>195.778318513567</v>
      </c>
      <c r="R182">
        <v>268.40580284338103</v>
      </c>
      <c r="S182">
        <v>339.17151511686001</v>
      </c>
      <c r="T182">
        <v>697.068408885861</v>
      </c>
      <c r="U182">
        <v>289.88483345402301</v>
      </c>
      <c r="V182">
        <v>307.71109285605303</v>
      </c>
      <c r="W182">
        <v>1705.29856623407</v>
      </c>
      <c r="X182">
        <v>297.54992578277199</v>
      </c>
      <c r="Y182">
        <v>354.412577372756</v>
      </c>
      <c r="Z182">
        <v>267.75834876495099</v>
      </c>
      <c r="AA182">
        <f t="shared" si="8"/>
        <v>169.43675073607801</v>
      </c>
      <c r="AB182" t="str">
        <f t="shared" si="9"/>
        <v xml:space="preserve"> core01_arw</v>
      </c>
      <c r="AC182">
        <v>263.55671583108898</v>
      </c>
      <c r="AD182">
        <v>282.72956479837899</v>
      </c>
      <c r="AE182">
        <v>326.07148015349497</v>
      </c>
      <c r="AF182">
        <f t="shared" si="10"/>
        <v>263.55671583108898</v>
      </c>
      <c r="AH182">
        <f t="shared" si="11"/>
        <v>-94.119965095010969</v>
      </c>
    </row>
    <row r="183" spans="1:34" x14ac:dyDescent="0.3">
      <c r="A183">
        <v>3</v>
      </c>
      <c r="B183">
        <v>52</v>
      </c>
      <c r="C183">
        <v>204.28967382942599</v>
      </c>
      <c r="D183">
        <v>802.97700257645397</v>
      </c>
      <c r="E183">
        <v>242.125415160545</v>
      </c>
      <c r="F183">
        <v>337.49453081988298</v>
      </c>
      <c r="G183">
        <v>307.39617488403002</v>
      </c>
      <c r="H183">
        <v>289.48887428247201</v>
      </c>
      <c r="I183">
        <v>200.46371242696199</v>
      </c>
      <c r="J183">
        <v>208.39006694178099</v>
      </c>
      <c r="K183">
        <v>215.967387584329</v>
      </c>
      <c r="L183">
        <v>286.74965852929301</v>
      </c>
      <c r="M183">
        <v>211.695819514698</v>
      </c>
      <c r="N183">
        <v>189.32626160502201</v>
      </c>
      <c r="O183">
        <v>263.70415873348099</v>
      </c>
      <c r="P183">
        <v>204.997886167963</v>
      </c>
      <c r="Q183">
        <v>197.95446656575601</v>
      </c>
      <c r="R183">
        <v>185.181678809396</v>
      </c>
      <c r="S183">
        <v>220.33948239024201</v>
      </c>
      <c r="T183">
        <v>201.03615968277899</v>
      </c>
      <c r="U183">
        <v>194.22081505338099</v>
      </c>
      <c r="V183">
        <v>197.120775160813</v>
      </c>
      <c r="W183">
        <v>216.02883680965601</v>
      </c>
      <c r="X183">
        <v>202.67848101529299</v>
      </c>
      <c r="Y183">
        <v>178.621859664487</v>
      </c>
      <c r="Z183">
        <v>201.78197805222001</v>
      </c>
      <c r="AA183">
        <f t="shared" si="8"/>
        <v>178.621859664487</v>
      </c>
      <c r="AB183" t="str">
        <f t="shared" si="9"/>
        <v xml:space="preserve"> s_phys_rad09_arw</v>
      </c>
      <c r="AC183">
        <v>156.64974331257699</v>
      </c>
      <c r="AD183">
        <v>247.46400426226299</v>
      </c>
      <c r="AE183">
        <v>178.16320360457101</v>
      </c>
      <c r="AF183">
        <f t="shared" si="10"/>
        <v>156.64974331257699</v>
      </c>
      <c r="AH183">
        <f t="shared" si="11"/>
        <v>21.972116351910017</v>
      </c>
    </row>
    <row r="184" spans="1:34" x14ac:dyDescent="0.3">
      <c r="A184">
        <v>3</v>
      </c>
      <c r="B184">
        <v>53</v>
      </c>
      <c r="C184">
        <v>310.40444047510999</v>
      </c>
      <c r="D184">
        <v>294.726695431547</v>
      </c>
      <c r="E184">
        <v>1118.90506001775</v>
      </c>
      <c r="F184">
        <v>1796.87031622577</v>
      </c>
      <c r="G184">
        <v>904.23131258913304</v>
      </c>
      <c r="H184">
        <v>486.24549698000601</v>
      </c>
      <c r="I184">
        <v>366.44045673660702</v>
      </c>
      <c r="J184">
        <v>1199.3689674157799</v>
      </c>
      <c r="K184">
        <v>462.04857248273498</v>
      </c>
      <c r="L184">
        <v>662.98009019879305</v>
      </c>
      <c r="M184">
        <v>276.15756372042301</v>
      </c>
      <c r="N184">
        <v>409.64915883391399</v>
      </c>
      <c r="O184">
        <v>846.70396243315099</v>
      </c>
      <c r="P184">
        <v>271.82232248290399</v>
      </c>
      <c r="Q184">
        <v>622.82126917225003</v>
      </c>
      <c r="R184">
        <v>411.63353442918901</v>
      </c>
      <c r="S184">
        <v>291.66209044029</v>
      </c>
      <c r="T184">
        <v>270.09473646605301</v>
      </c>
      <c r="U184">
        <v>249.97997419793401</v>
      </c>
      <c r="V184">
        <v>279.642852581645</v>
      </c>
      <c r="W184">
        <v>348.589371610782</v>
      </c>
      <c r="X184">
        <v>339.18838177822801</v>
      </c>
      <c r="Y184">
        <v>508.43188662133798</v>
      </c>
      <c r="Z184">
        <v>262.21554428879</v>
      </c>
      <c r="AA184">
        <f t="shared" si="8"/>
        <v>249.97997419793401</v>
      </c>
      <c r="AB184" t="str">
        <f t="shared" si="9"/>
        <v xml:space="preserve"> s_phys_rad05_arw</v>
      </c>
      <c r="AC184">
        <v>180.895040017604</v>
      </c>
      <c r="AD184">
        <v>309.68273323940502</v>
      </c>
      <c r="AE184">
        <v>310.90596158509499</v>
      </c>
      <c r="AF184">
        <f t="shared" si="10"/>
        <v>180.895040017604</v>
      </c>
      <c r="AH184">
        <f t="shared" si="11"/>
        <v>69.084934180330009</v>
      </c>
    </row>
    <row r="185" spans="1:34" x14ac:dyDescent="0.3">
      <c r="A185">
        <v>3</v>
      </c>
      <c r="B185">
        <v>54</v>
      </c>
      <c r="C185">
        <v>374.54988541803903</v>
      </c>
      <c r="D185">
        <v>1184.2736170328201</v>
      </c>
      <c r="E185">
        <v>1117.8943301284401</v>
      </c>
      <c r="F185">
        <v>1226.5810477366199</v>
      </c>
      <c r="G185">
        <v>372.31056704495097</v>
      </c>
      <c r="H185">
        <v>1081.0384513667</v>
      </c>
      <c r="I185">
        <v>859.42259686373097</v>
      </c>
      <c r="J185">
        <v>1737.39989639691</v>
      </c>
      <c r="K185">
        <v>1095.42557939825</v>
      </c>
      <c r="L185">
        <v>958.83470942597796</v>
      </c>
      <c r="M185">
        <v>239.001453970472</v>
      </c>
      <c r="N185">
        <v>741.53174802791295</v>
      </c>
      <c r="O185">
        <v>1378.0775982021701</v>
      </c>
      <c r="P185">
        <v>1644.8242864614199</v>
      </c>
      <c r="Q185">
        <v>268.17550223687402</v>
      </c>
      <c r="R185">
        <v>1696.5204390162801</v>
      </c>
      <c r="S185">
        <v>815.79425510766202</v>
      </c>
      <c r="T185">
        <v>854.10900943614899</v>
      </c>
      <c r="U185">
        <v>220.46835562804301</v>
      </c>
      <c r="V185">
        <v>242.79397130077101</v>
      </c>
      <c r="W185">
        <v>718.35146922194895</v>
      </c>
      <c r="X185">
        <v>1124.82549757729</v>
      </c>
      <c r="Y185">
        <v>1480.3274412552501</v>
      </c>
      <c r="Z185">
        <v>313.33542995752401</v>
      </c>
      <c r="AA185">
        <f t="shared" si="8"/>
        <v>220.46835562804301</v>
      </c>
      <c r="AB185" t="str">
        <f t="shared" si="9"/>
        <v xml:space="preserve"> s_phys_rad05_arw</v>
      </c>
      <c r="AC185">
        <v>302.99480154277398</v>
      </c>
      <c r="AD185">
        <v>529.14072634015099</v>
      </c>
      <c r="AE185">
        <v>539.50050973099098</v>
      </c>
      <c r="AF185">
        <f t="shared" si="10"/>
        <v>302.99480154277398</v>
      </c>
      <c r="AH185">
        <f t="shared" si="11"/>
        <v>-82.526445914730971</v>
      </c>
    </row>
    <row r="186" spans="1:34" x14ac:dyDescent="0.3">
      <c r="A186">
        <v>3</v>
      </c>
      <c r="B186">
        <v>55</v>
      </c>
      <c r="C186">
        <v>256.80583618757498</v>
      </c>
      <c r="D186">
        <v>496.55905993144398</v>
      </c>
      <c r="E186">
        <v>519.56295736577101</v>
      </c>
      <c r="F186">
        <v>527.90335289709901</v>
      </c>
      <c r="G186">
        <v>435.07443807544701</v>
      </c>
      <c r="H186">
        <v>707.67645620485803</v>
      </c>
      <c r="I186">
        <v>695.63810035582901</v>
      </c>
      <c r="J186">
        <v>982.15294124693196</v>
      </c>
      <c r="K186">
        <v>590.88518343244903</v>
      </c>
      <c r="L186">
        <v>873.51023653608797</v>
      </c>
      <c r="M186">
        <v>242.77150780105899</v>
      </c>
      <c r="N186">
        <v>624.91690114232995</v>
      </c>
      <c r="O186">
        <v>658.726321522577</v>
      </c>
      <c r="P186">
        <v>1110.5099729403601</v>
      </c>
      <c r="Q186">
        <v>406.62835202020301</v>
      </c>
      <c r="R186">
        <v>483.94667405958398</v>
      </c>
      <c r="S186">
        <v>330.44592346302699</v>
      </c>
      <c r="T186">
        <v>1165.0987940943</v>
      </c>
      <c r="U186">
        <v>222.550977306324</v>
      </c>
      <c r="V186">
        <v>211.634620277496</v>
      </c>
      <c r="W186">
        <v>601.04983154477304</v>
      </c>
      <c r="X186">
        <v>563.16217320886597</v>
      </c>
      <c r="Y186">
        <v>665.46116841380501</v>
      </c>
      <c r="Z186">
        <v>380.784212732968</v>
      </c>
      <c r="AA186">
        <f t="shared" si="8"/>
        <v>211.634620277496</v>
      </c>
      <c r="AB186" t="str">
        <f t="shared" si="9"/>
        <v xml:space="preserve"> s_phys_rad06_arw</v>
      </c>
      <c r="AC186">
        <v>211.99383240955399</v>
      </c>
      <c r="AD186">
        <v>312.28289823049499</v>
      </c>
      <c r="AE186">
        <v>339.19257067335599</v>
      </c>
      <c r="AF186">
        <f t="shared" si="10"/>
        <v>211.99383240955399</v>
      </c>
      <c r="AH186">
        <f t="shared" si="11"/>
        <v>-0.35921213205799063</v>
      </c>
    </row>
    <row r="187" spans="1:34" x14ac:dyDescent="0.3">
      <c r="A187">
        <v>3</v>
      </c>
      <c r="B187">
        <v>56</v>
      </c>
      <c r="C187">
        <v>735.31507985806104</v>
      </c>
      <c r="D187">
        <v>737.25447890580199</v>
      </c>
      <c r="E187">
        <v>753.48903995568003</v>
      </c>
      <c r="F187">
        <v>713.09414993159601</v>
      </c>
      <c r="G187">
        <v>783.86159492604304</v>
      </c>
      <c r="H187">
        <v>800.66609769616196</v>
      </c>
      <c r="I187">
        <v>692.68140824864997</v>
      </c>
      <c r="J187">
        <v>797.93200211546798</v>
      </c>
      <c r="K187">
        <v>633.01527101116005</v>
      </c>
      <c r="L187">
        <v>781.93132690793198</v>
      </c>
      <c r="M187">
        <v>803.91862772297998</v>
      </c>
      <c r="N187">
        <v>948.43225026004495</v>
      </c>
      <c r="O187">
        <v>734.17293603074199</v>
      </c>
      <c r="P187">
        <v>680.10952549325896</v>
      </c>
      <c r="Q187">
        <v>740.78858882499799</v>
      </c>
      <c r="R187">
        <v>723.33132104174695</v>
      </c>
      <c r="S187">
        <v>725.04369983240701</v>
      </c>
      <c r="T187">
        <v>616.17603004336297</v>
      </c>
      <c r="U187">
        <v>727.21505301618504</v>
      </c>
      <c r="V187">
        <v>726.50983016978705</v>
      </c>
      <c r="W187">
        <v>1299.21884222789</v>
      </c>
      <c r="X187">
        <v>824.96707004986899</v>
      </c>
      <c r="Y187">
        <v>608.83407701387102</v>
      </c>
      <c r="Z187">
        <v>735.10697634199198</v>
      </c>
      <c r="AA187">
        <f t="shared" si="8"/>
        <v>608.83407701387102</v>
      </c>
      <c r="AB187" t="str">
        <f t="shared" si="9"/>
        <v xml:space="preserve"> s_phys_rad09_arw</v>
      </c>
      <c r="AC187">
        <v>710.78917642934596</v>
      </c>
      <c r="AD187">
        <v>727.57059843741797</v>
      </c>
      <c r="AE187">
        <v>718.58382382600701</v>
      </c>
      <c r="AF187">
        <f t="shared" si="10"/>
        <v>710.78917642934596</v>
      </c>
      <c r="AH187">
        <f t="shared" si="11"/>
        <v>-101.95509941547493</v>
      </c>
    </row>
    <row r="188" spans="1:34" x14ac:dyDescent="0.3">
      <c r="A188">
        <v>3</v>
      </c>
      <c r="B188">
        <v>57</v>
      </c>
      <c r="C188">
        <v>125.13223422310701</v>
      </c>
      <c r="D188">
        <v>281.31023799357098</v>
      </c>
      <c r="E188">
        <v>269.18785262340498</v>
      </c>
      <c r="F188">
        <v>223.41094422610499</v>
      </c>
      <c r="G188">
        <v>169.67206728470799</v>
      </c>
      <c r="H188">
        <v>779.35096929004499</v>
      </c>
      <c r="I188">
        <v>173.35905658488099</v>
      </c>
      <c r="J188">
        <v>207.86065043677701</v>
      </c>
      <c r="K188">
        <v>330.61140331210498</v>
      </c>
      <c r="L188">
        <v>269.85591834656202</v>
      </c>
      <c r="M188">
        <v>137.38471075778401</v>
      </c>
      <c r="N188">
        <v>316.69963424881502</v>
      </c>
      <c r="O188">
        <v>241.97059910933999</v>
      </c>
      <c r="P188">
        <v>134.40338847415001</v>
      </c>
      <c r="Q188">
        <v>123.218099319864</v>
      </c>
      <c r="R188">
        <v>128.49963521349</v>
      </c>
      <c r="S188">
        <v>437.27032066369799</v>
      </c>
      <c r="T188">
        <v>152.83882441971301</v>
      </c>
      <c r="U188">
        <v>120.69301622988201</v>
      </c>
      <c r="V188">
        <v>124.392498769017</v>
      </c>
      <c r="W188">
        <v>367.152466059174</v>
      </c>
      <c r="X188">
        <v>209.75758826162399</v>
      </c>
      <c r="Y188">
        <v>149.402915801533</v>
      </c>
      <c r="Z188">
        <v>124.077537921521</v>
      </c>
      <c r="AA188">
        <f t="shared" si="8"/>
        <v>120.69301622988201</v>
      </c>
      <c r="AB188" t="str">
        <f t="shared" si="9"/>
        <v xml:space="preserve"> s_phys_rad05_arw</v>
      </c>
      <c r="AC188">
        <v>123.613775405661</v>
      </c>
      <c r="AD188">
        <v>436.53147556116301</v>
      </c>
      <c r="AE188">
        <v>144.522385212762</v>
      </c>
      <c r="AF188">
        <f t="shared" si="10"/>
        <v>123.613775405661</v>
      </c>
      <c r="AH188">
        <f t="shared" si="11"/>
        <v>-2.920759175778997</v>
      </c>
    </row>
    <row r="189" spans="1:34" x14ac:dyDescent="0.3">
      <c r="A189">
        <v>3</v>
      </c>
      <c r="B189">
        <v>58</v>
      </c>
      <c r="C189">
        <v>81.931697925772298</v>
      </c>
      <c r="D189">
        <v>465.29130660264798</v>
      </c>
      <c r="E189">
        <v>89.575451203626798</v>
      </c>
      <c r="F189">
        <v>387.52640770232199</v>
      </c>
      <c r="G189">
        <v>108.64468080245101</v>
      </c>
      <c r="H189">
        <v>291.47851550328699</v>
      </c>
      <c r="I189">
        <v>215.65601467769599</v>
      </c>
      <c r="J189">
        <v>48.208092227861499</v>
      </c>
      <c r="K189">
        <v>1653.6630853955701</v>
      </c>
      <c r="L189">
        <v>45.080200522698</v>
      </c>
      <c r="M189">
        <v>70.634211788622594</v>
      </c>
      <c r="N189">
        <v>341.36712886079999</v>
      </c>
      <c r="O189">
        <v>48.661080765330297</v>
      </c>
      <c r="P189">
        <v>43.062917269386197</v>
      </c>
      <c r="Q189">
        <v>40.306703394617401</v>
      </c>
      <c r="R189">
        <v>38.729115675957097</v>
      </c>
      <c r="S189">
        <v>1264.3065556527999</v>
      </c>
      <c r="T189">
        <v>48.188153908230703</v>
      </c>
      <c r="U189">
        <v>40.565003774805596</v>
      </c>
      <c r="V189">
        <v>38.517690740749202</v>
      </c>
      <c r="W189">
        <v>179.34052804650699</v>
      </c>
      <c r="X189">
        <v>38.795376657534803</v>
      </c>
      <c r="Y189">
        <v>38.047186643145203</v>
      </c>
      <c r="Z189">
        <v>42.081821342475102</v>
      </c>
      <c r="AA189">
        <f t="shared" si="8"/>
        <v>38.047186643145203</v>
      </c>
      <c r="AB189" t="str">
        <f t="shared" si="9"/>
        <v xml:space="preserve"> s_phys_rad09_arw</v>
      </c>
      <c r="AC189">
        <v>34.370456993923803</v>
      </c>
      <c r="AD189">
        <v>40.9877859013882</v>
      </c>
      <c r="AE189">
        <v>260.997369945836</v>
      </c>
      <c r="AF189">
        <f t="shared" si="10"/>
        <v>34.370456993923803</v>
      </c>
      <c r="AH189">
        <f t="shared" si="11"/>
        <v>3.6767296492214001</v>
      </c>
    </row>
    <row r="190" spans="1:34" x14ac:dyDescent="0.3">
      <c r="A190">
        <v>3</v>
      </c>
      <c r="B190">
        <v>59</v>
      </c>
      <c r="C190">
        <v>243.35566392970301</v>
      </c>
      <c r="D190">
        <v>195.665286054186</v>
      </c>
      <c r="E190">
        <v>134.25336743138499</v>
      </c>
      <c r="F190">
        <v>106.41957546272501</v>
      </c>
      <c r="G190">
        <v>123.122749556421</v>
      </c>
      <c r="H190">
        <v>106.535586777376</v>
      </c>
      <c r="I190">
        <v>201.47313716721601</v>
      </c>
      <c r="J190">
        <v>33.496629961087102</v>
      </c>
      <c r="K190">
        <v>1368.1039434195</v>
      </c>
      <c r="L190">
        <v>487.52695651967099</v>
      </c>
      <c r="M190">
        <v>29.3301785708849</v>
      </c>
      <c r="N190">
        <v>768.42492584940703</v>
      </c>
      <c r="O190">
        <v>123.173691725681</v>
      </c>
      <c r="P190">
        <v>311.07205756866</v>
      </c>
      <c r="Q190">
        <v>28.984110230147301</v>
      </c>
      <c r="R190">
        <v>27.854376245783399</v>
      </c>
      <c r="S190">
        <v>618.75649491540696</v>
      </c>
      <c r="T190">
        <v>665.26608711602501</v>
      </c>
      <c r="U190">
        <v>28.103644670220199</v>
      </c>
      <c r="V190">
        <v>27.366815271876199</v>
      </c>
      <c r="W190">
        <v>489.87745066155702</v>
      </c>
      <c r="X190">
        <v>36.8892998403105</v>
      </c>
      <c r="Y190">
        <v>82.107637053443398</v>
      </c>
      <c r="Z190">
        <v>28.684652863436099</v>
      </c>
      <c r="AA190">
        <f t="shared" si="8"/>
        <v>27.366815271876199</v>
      </c>
      <c r="AB190" t="str">
        <f t="shared" si="9"/>
        <v xml:space="preserve"> s_phys_rad06_arw</v>
      </c>
      <c r="AC190">
        <v>24.634895063105901</v>
      </c>
      <c r="AD190">
        <v>68.443264250229205</v>
      </c>
      <c r="AE190">
        <v>191.60610195159401</v>
      </c>
      <c r="AF190">
        <f t="shared" si="10"/>
        <v>24.634895063105901</v>
      </c>
      <c r="AH190">
        <f t="shared" si="11"/>
        <v>2.7319202087702976</v>
      </c>
    </row>
    <row r="191" spans="1:34" x14ac:dyDescent="0.3">
      <c r="A191">
        <v>3</v>
      </c>
      <c r="B191">
        <v>60</v>
      </c>
      <c r="C191">
        <v>148.987960923022</v>
      </c>
      <c r="D191">
        <v>199.642232088637</v>
      </c>
      <c r="E191">
        <v>145.50337195405399</v>
      </c>
      <c r="F191">
        <v>128.72480740582401</v>
      </c>
      <c r="G191">
        <v>137.94224334843901</v>
      </c>
      <c r="H191">
        <v>103.36822831508699</v>
      </c>
      <c r="I191">
        <v>13.8324051756268</v>
      </c>
      <c r="J191">
        <v>35.198961277287701</v>
      </c>
      <c r="K191">
        <v>2204.6213280289198</v>
      </c>
      <c r="L191">
        <v>646.02283241383896</v>
      </c>
      <c r="M191">
        <v>10.0854120941771</v>
      </c>
      <c r="N191">
        <v>687.03949425536405</v>
      </c>
      <c r="O191">
        <v>181.828444786104</v>
      </c>
      <c r="P191">
        <v>77.876718814632397</v>
      </c>
      <c r="Q191">
        <v>46.624488938217802</v>
      </c>
      <c r="R191">
        <v>12.0145067479207</v>
      </c>
      <c r="S191">
        <v>674.08515782503298</v>
      </c>
      <c r="T191">
        <v>1121.67220404774</v>
      </c>
      <c r="U191">
        <v>3.9890902195390798</v>
      </c>
      <c r="V191">
        <v>6.1460486146969799</v>
      </c>
      <c r="W191">
        <v>94.065164690938204</v>
      </c>
      <c r="X191">
        <v>92.963604549486604</v>
      </c>
      <c r="Y191">
        <v>23.4108264885074</v>
      </c>
      <c r="Z191">
        <v>66.639104979733901</v>
      </c>
      <c r="AA191">
        <f t="shared" si="8"/>
        <v>3.9890902195390798</v>
      </c>
      <c r="AB191" t="str">
        <f t="shared" si="9"/>
        <v xml:space="preserve"> s_phys_rad05_arw</v>
      </c>
      <c r="AC191">
        <v>4.3157945892507897E-2</v>
      </c>
      <c r="AD191">
        <v>4.0823113615862399</v>
      </c>
      <c r="AE191">
        <v>381.49905152672301</v>
      </c>
      <c r="AF191">
        <f t="shared" si="10"/>
        <v>4.3157945892507897E-2</v>
      </c>
      <c r="AH191">
        <f t="shared" si="11"/>
        <v>3.9459322736465721</v>
      </c>
    </row>
    <row r="192" spans="1:34" x14ac:dyDescent="0.3">
      <c r="A192">
        <v>3</v>
      </c>
      <c r="B192">
        <v>61</v>
      </c>
      <c r="C192">
        <v>75.357070144966002</v>
      </c>
      <c r="D192">
        <v>645.39246457743297</v>
      </c>
      <c r="E192">
        <v>107.37067317630699</v>
      </c>
      <c r="F192">
        <v>115.61487343042501</v>
      </c>
      <c r="G192">
        <v>107.73353992606</v>
      </c>
      <c r="H192">
        <v>98.152883511726998</v>
      </c>
      <c r="I192">
        <v>73.980870979147895</v>
      </c>
      <c r="J192">
        <v>22.928388006192201</v>
      </c>
      <c r="K192">
        <v>2697.7312937602401</v>
      </c>
      <c r="L192">
        <v>230.24125933463699</v>
      </c>
      <c r="M192">
        <v>26.124780202424599</v>
      </c>
      <c r="N192">
        <v>99.5719432119309</v>
      </c>
      <c r="O192">
        <v>121.716516614084</v>
      </c>
      <c r="P192">
        <v>33.325075800113801</v>
      </c>
      <c r="Q192">
        <v>25.077281592775002</v>
      </c>
      <c r="R192">
        <v>10.1045184915122</v>
      </c>
      <c r="S192">
        <v>658.79458103417903</v>
      </c>
      <c r="T192">
        <v>316.40916284667401</v>
      </c>
      <c r="U192">
        <v>10.0198488720774</v>
      </c>
      <c r="V192">
        <v>21.959143970251802</v>
      </c>
      <c r="W192">
        <v>75.624166662075197</v>
      </c>
      <c r="X192">
        <v>217.46005380299101</v>
      </c>
      <c r="Y192">
        <v>7.3967117289401996</v>
      </c>
      <c r="Z192">
        <v>24.862773115225199</v>
      </c>
      <c r="AA192">
        <f t="shared" si="8"/>
        <v>7.3967117289401996</v>
      </c>
      <c r="AB192" t="str">
        <f t="shared" si="9"/>
        <v xml:space="preserve"> s_phys_rad09_arw</v>
      </c>
      <c r="AC192">
        <v>2.2205105272358602E-3</v>
      </c>
      <c r="AD192">
        <v>1.31021629849932E-2</v>
      </c>
      <c r="AE192">
        <v>223.399334627174</v>
      </c>
      <c r="AF192">
        <f t="shared" si="10"/>
        <v>2.2205105272358602E-3</v>
      </c>
      <c r="AH192">
        <f t="shared" si="11"/>
        <v>7.3944912184129636</v>
      </c>
    </row>
    <row r="193" spans="1:34" x14ac:dyDescent="0.3">
      <c r="A193">
        <v>3</v>
      </c>
      <c r="B193">
        <v>62</v>
      </c>
      <c r="C193">
        <v>89.085480953220795</v>
      </c>
      <c r="D193">
        <v>155.072704722655</v>
      </c>
      <c r="E193">
        <v>69.790210183807204</v>
      </c>
      <c r="F193">
        <v>116.402019777722</v>
      </c>
      <c r="G193">
        <v>90.683719482422305</v>
      </c>
      <c r="H193">
        <v>255.457016932399</v>
      </c>
      <c r="I193">
        <v>22.583383542763901</v>
      </c>
      <c r="J193">
        <v>27.4717966171672</v>
      </c>
      <c r="K193">
        <v>298.29751647195002</v>
      </c>
      <c r="L193">
        <v>672.73152148535405</v>
      </c>
      <c r="M193">
        <v>51.520435872573898</v>
      </c>
      <c r="N193">
        <v>109.619716710392</v>
      </c>
      <c r="O193">
        <v>59.239481309624303</v>
      </c>
      <c r="P193">
        <v>29.846097202635502</v>
      </c>
      <c r="Q193">
        <v>107.623219110314</v>
      </c>
      <c r="R193">
        <v>5.3004919435605196</v>
      </c>
      <c r="S193">
        <v>649.82010331065203</v>
      </c>
      <c r="T193">
        <v>736.52779988266502</v>
      </c>
      <c r="U193">
        <v>22.5935382078593</v>
      </c>
      <c r="V193">
        <v>11.028923710096301</v>
      </c>
      <c r="W193">
        <v>27.7707551886872</v>
      </c>
      <c r="X193">
        <v>73.299545956983906</v>
      </c>
      <c r="Y193">
        <v>9.8203872892272699</v>
      </c>
      <c r="Z193">
        <v>83.816174105399597</v>
      </c>
      <c r="AA193">
        <f t="shared" si="8"/>
        <v>5.3004919435605196</v>
      </c>
      <c r="AB193" t="str">
        <f t="shared" si="9"/>
        <v xml:space="preserve"> s_phys_rad02_arw</v>
      </c>
      <c r="AC193">
        <v>0</v>
      </c>
      <c r="AD193">
        <v>0</v>
      </c>
      <c r="AE193">
        <v>78.801936212646893</v>
      </c>
      <c r="AF193">
        <f t="shared" si="10"/>
        <v>0</v>
      </c>
      <c r="AH193">
        <f t="shared" si="11"/>
        <v>5.3004919435605196</v>
      </c>
    </row>
    <row r="194" spans="1:34" x14ac:dyDescent="0.3">
      <c r="A194">
        <v>3</v>
      </c>
      <c r="B194">
        <v>63</v>
      </c>
      <c r="C194">
        <v>259.183228302553</v>
      </c>
      <c r="D194">
        <v>193.79613429237</v>
      </c>
      <c r="E194">
        <v>99.746820124753796</v>
      </c>
      <c r="F194">
        <v>135.96491581776999</v>
      </c>
      <c r="G194">
        <v>227.75910153786</v>
      </c>
      <c r="H194">
        <v>88.670410321970806</v>
      </c>
      <c r="I194">
        <v>34.023815954171397</v>
      </c>
      <c r="J194">
        <v>181.863382790489</v>
      </c>
      <c r="K194">
        <v>689.24683532099004</v>
      </c>
      <c r="L194">
        <v>419.63770088017498</v>
      </c>
      <c r="M194">
        <v>348.20841460251899</v>
      </c>
      <c r="N194">
        <v>59.094876487588401</v>
      </c>
      <c r="O194">
        <v>32.157638858895801</v>
      </c>
      <c r="P194">
        <v>112.373345371578</v>
      </c>
      <c r="Q194">
        <v>175.62637306699301</v>
      </c>
      <c r="R194">
        <v>73.729894858417694</v>
      </c>
      <c r="S194">
        <v>608.71939348110095</v>
      </c>
      <c r="T194">
        <v>504.03076956339299</v>
      </c>
      <c r="U194">
        <v>131.596312954935</v>
      </c>
      <c r="V194">
        <v>53.251115011800401</v>
      </c>
      <c r="W194">
        <v>92.400160082833906</v>
      </c>
      <c r="X194">
        <v>36.747308929249002</v>
      </c>
      <c r="Y194">
        <v>20.1867259913538</v>
      </c>
      <c r="Z194">
        <v>182.02087220059801</v>
      </c>
      <c r="AA194">
        <f t="shared" si="8"/>
        <v>20.1867259913538</v>
      </c>
      <c r="AB194" t="str">
        <f t="shared" si="9"/>
        <v xml:space="preserve"> s_phys_rad09_arw</v>
      </c>
      <c r="AC194">
        <v>0</v>
      </c>
      <c r="AD194">
        <v>0</v>
      </c>
      <c r="AE194">
        <v>115.223790641622</v>
      </c>
      <c r="AF194">
        <f t="shared" si="10"/>
        <v>0</v>
      </c>
      <c r="AH194">
        <f t="shared" si="11"/>
        <v>20.1867259913538</v>
      </c>
    </row>
    <row r="195" spans="1:34" x14ac:dyDescent="0.3">
      <c r="A195">
        <v>3</v>
      </c>
      <c r="B195">
        <v>64</v>
      </c>
      <c r="C195">
        <v>136.397962472562</v>
      </c>
      <c r="D195">
        <v>164.532677858634</v>
      </c>
      <c r="E195">
        <v>164.301139933152</v>
      </c>
      <c r="F195">
        <v>129.93900812817199</v>
      </c>
      <c r="G195">
        <v>162.84097559684801</v>
      </c>
      <c r="H195">
        <v>53.586898857525398</v>
      </c>
      <c r="I195">
        <v>166.447026107407</v>
      </c>
      <c r="J195">
        <v>276.17788651519498</v>
      </c>
      <c r="K195">
        <v>648.450049476956</v>
      </c>
      <c r="L195">
        <v>404.64700666136099</v>
      </c>
      <c r="M195">
        <v>186.360255956038</v>
      </c>
      <c r="N195">
        <v>52.4676115371823</v>
      </c>
      <c r="O195">
        <v>95.474723967480799</v>
      </c>
      <c r="P195">
        <v>123.77217814732499</v>
      </c>
      <c r="Q195">
        <v>179.77869497431101</v>
      </c>
      <c r="R195">
        <v>195.14643006385401</v>
      </c>
      <c r="S195">
        <v>1170.08877156108</v>
      </c>
      <c r="T195">
        <v>345.12390287161099</v>
      </c>
      <c r="U195">
        <v>102.645897182173</v>
      </c>
      <c r="V195">
        <v>62.094893358874501</v>
      </c>
      <c r="W195">
        <v>62.744778999265399</v>
      </c>
      <c r="X195">
        <v>112.09807833619</v>
      </c>
      <c r="Y195">
        <v>127.889723003844</v>
      </c>
      <c r="Z195">
        <v>177.10366549942799</v>
      </c>
      <c r="AA195">
        <f t="shared" ref="AA195:AA258" si="12">MIN(C195:Z195)</f>
        <v>52.4676115371823</v>
      </c>
      <c r="AB195" t="str">
        <f t="shared" ref="AB195:AB258" si="13">INDEX($C$1:$Z$1,0,MATCH(MIN($C195:$Z195),$C195:$Z195,0))</f>
        <v xml:space="preserve"> core07_arw</v>
      </c>
      <c r="AC195">
        <v>0</v>
      </c>
      <c r="AD195">
        <v>0</v>
      </c>
      <c r="AE195">
        <v>144.02444815609101</v>
      </c>
      <c r="AF195">
        <f t="shared" ref="AF195:AF258" si="14">MIN(AC195:AE195)</f>
        <v>0</v>
      </c>
      <c r="AH195">
        <f t="shared" ref="AH195:AH258" si="15">(AA195-AF195)</f>
        <v>52.4676115371823</v>
      </c>
    </row>
    <row r="196" spans="1:34" x14ac:dyDescent="0.3">
      <c r="A196">
        <v>3</v>
      </c>
      <c r="B196">
        <v>65</v>
      </c>
      <c r="C196">
        <v>293.48895493129999</v>
      </c>
      <c r="D196">
        <v>155.313104458917</v>
      </c>
      <c r="E196">
        <v>469.61784108641598</v>
      </c>
      <c r="F196">
        <v>331.43723639124499</v>
      </c>
      <c r="G196">
        <v>211.91978631862801</v>
      </c>
      <c r="H196">
        <v>186.43338846175899</v>
      </c>
      <c r="I196">
        <v>633.87459327535703</v>
      </c>
      <c r="J196">
        <v>979.79610123739496</v>
      </c>
      <c r="K196">
        <v>889.24233667394196</v>
      </c>
      <c r="L196">
        <v>815.76634726699297</v>
      </c>
      <c r="M196">
        <v>158.910383549974</v>
      </c>
      <c r="N196">
        <v>31.447303184918201</v>
      </c>
      <c r="O196">
        <v>100.852806315276</v>
      </c>
      <c r="P196">
        <v>265.48752324732698</v>
      </c>
      <c r="Q196">
        <v>199.72198385088501</v>
      </c>
      <c r="R196">
        <v>420.444268998084</v>
      </c>
      <c r="S196">
        <v>1105.7078577394</v>
      </c>
      <c r="T196">
        <v>554.15861147027795</v>
      </c>
      <c r="U196">
        <v>127.829219566576</v>
      </c>
      <c r="V196">
        <v>89.209759836017895</v>
      </c>
      <c r="W196">
        <v>32.523108771559102</v>
      </c>
      <c r="X196">
        <v>83.773389146951999</v>
      </c>
      <c r="Y196">
        <v>152.701417533258</v>
      </c>
      <c r="Z196">
        <v>168.46570496691601</v>
      </c>
      <c r="AA196">
        <f t="shared" si="12"/>
        <v>31.447303184918201</v>
      </c>
      <c r="AB196" t="str">
        <f t="shared" si="13"/>
        <v xml:space="preserve"> core07_arw</v>
      </c>
      <c r="AC196">
        <v>0</v>
      </c>
      <c r="AD196">
        <v>0</v>
      </c>
      <c r="AE196">
        <v>156.42639516802501</v>
      </c>
      <c r="AF196">
        <f t="shared" si="14"/>
        <v>0</v>
      </c>
      <c r="AH196">
        <f t="shared" si="15"/>
        <v>31.447303184918201</v>
      </c>
    </row>
    <row r="197" spans="1:34" x14ac:dyDescent="0.3">
      <c r="A197">
        <v>4</v>
      </c>
      <c r="B197">
        <v>1</v>
      </c>
      <c r="C197">
        <v>92.760357126127204</v>
      </c>
      <c r="D197">
        <v>103.325199612679</v>
      </c>
      <c r="E197">
        <v>85.891279994925299</v>
      </c>
      <c r="F197">
        <v>155.25723949841</v>
      </c>
      <c r="G197">
        <v>114.07085699979</v>
      </c>
      <c r="H197">
        <v>91.201790918088093</v>
      </c>
      <c r="I197">
        <v>15.3721182089251</v>
      </c>
      <c r="J197">
        <v>25.780812875082098</v>
      </c>
      <c r="K197">
        <v>9.0958912499110394</v>
      </c>
      <c r="L197">
        <v>22.769524302873901</v>
      </c>
      <c r="M197">
        <v>18.884238219345701</v>
      </c>
      <c r="N197">
        <v>13.616766912370601</v>
      </c>
      <c r="O197">
        <v>16.4389257936764</v>
      </c>
      <c r="P197">
        <v>50.894920854148097</v>
      </c>
      <c r="Q197">
        <v>17.306856405651299</v>
      </c>
      <c r="R197">
        <v>27.363621350937802</v>
      </c>
      <c r="S197">
        <v>8.9933302289402697</v>
      </c>
      <c r="T197">
        <v>16.5919098163582</v>
      </c>
      <c r="U197">
        <v>14.765399579407999</v>
      </c>
      <c r="V197">
        <v>5.1466518147572096</v>
      </c>
      <c r="W197">
        <v>15.5874475824432</v>
      </c>
      <c r="X197">
        <v>9.0702409468179699</v>
      </c>
      <c r="Y197">
        <v>35.067988281099503</v>
      </c>
      <c r="Z197">
        <v>8.7857565541714493</v>
      </c>
      <c r="AA197">
        <f t="shared" si="12"/>
        <v>5.1466518147572096</v>
      </c>
      <c r="AB197" t="str">
        <f t="shared" si="13"/>
        <v xml:space="preserve"> s_phys_rad06_arw</v>
      </c>
      <c r="AC197">
        <v>0</v>
      </c>
      <c r="AD197">
        <v>0</v>
      </c>
      <c r="AE197">
        <v>13.207936746477699</v>
      </c>
      <c r="AF197">
        <f t="shared" si="14"/>
        <v>0</v>
      </c>
      <c r="AH197">
        <f t="shared" si="15"/>
        <v>5.1466518147572096</v>
      </c>
    </row>
    <row r="198" spans="1:34" x14ac:dyDescent="0.3">
      <c r="A198">
        <v>4</v>
      </c>
      <c r="B198">
        <v>2</v>
      </c>
      <c r="C198">
        <v>93.488000566917606</v>
      </c>
      <c r="D198">
        <v>100.52840601873</v>
      </c>
      <c r="E198">
        <v>105.962827601632</v>
      </c>
      <c r="F198">
        <v>82.739434748492201</v>
      </c>
      <c r="G198">
        <v>109.4718856602</v>
      </c>
      <c r="H198">
        <v>92.331191686955506</v>
      </c>
      <c r="I198">
        <v>10.9121670911418</v>
      </c>
      <c r="J198">
        <v>20.388641905482501</v>
      </c>
      <c r="K198">
        <v>24.342141313984602</v>
      </c>
      <c r="L198">
        <v>11.863084070842399</v>
      </c>
      <c r="M198">
        <v>32.994702463046998</v>
      </c>
      <c r="N198">
        <v>23.5140873666723</v>
      </c>
      <c r="O198">
        <v>11.635319330576101</v>
      </c>
      <c r="P198">
        <v>8.8827760828189195</v>
      </c>
      <c r="Q198">
        <v>30.135036796200001</v>
      </c>
      <c r="R198">
        <v>14.531344645749099</v>
      </c>
      <c r="S198">
        <v>16.672420230853302</v>
      </c>
      <c r="T198">
        <v>7.74159227656446</v>
      </c>
      <c r="U198">
        <v>31.772853077876601</v>
      </c>
      <c r="V198">
        <v>9.7104445185272397</v>
      </c>
      <c r="W198">
        <v>14.118907701642501</v>
      </c>
      <c r="X198">
        <v>5.7404812516025103</v>
      </c>
      <c r="Y198">
        <v>7.0174462302928999</v>
      </c>
      <c r="Z198">
        <v>16.056782988753199</v>
      </c>
      <c r="AA198">
        <f t="shared" si="12"/>
        <v>5.7404812516025103</v>
      </c>
      <c r="AB198" t="str">
        <f t="shared" si="13"/>
        <v xml:space="preserve"> s_phys_rad08_arw</v>
      </c>
      <c r="AC198">
        <v>0</v>
      </c>
      <c r="AD198">
        <v>0</v>
      </c>
      <c r="AE198">
        <v>13.2323038029018</v>
      </c>
      <c r="AF198">
        <f t="shared" si="14"/>
        <v>0</v>
      </c>
      <c r="AH198">
        <f t="shared" si="15"/>
        <v>5.7404812516025103</v>
      </c>
    </row>
    <row r="199" spans="1:34" x14ac:dyDescent="0.3">
      <c r="A199">
        <v>4</v>
      </c>
      <c r="B199">
        <v>3</v>
      </c>
      <c r="C199">
        <v>126.40930955300099</v>
      </c>
      <c r="D199">
        <v>127.11616242634101</v>
      </c>
      <c r="E199">
        <v>164.171829445046</v>
      </c>
      <c r="F199">
        <v>133.41250253755501</v>
      </c>
      <c r="G199">
        <v>156.92676768692601</v>
      </c>
      <c r="H199">
        <v>152.07100178315801</v>
      </c>
      <c r="I199">
        <v>33.347290697671298</v>
      </c>
      <c r="J199">
        <v>13.658612495876</v>
      </c>
      <c r="K199">
        <v>36.543782602174602</v>
      </c>
      <c r="L199">
        <v>16.598175022046799</v>
      </c>
      <c r="M199">
        <v>21.209315833496301</v>
      </c>
      <c r="N199">
        <v>35.439272809859702</v>
      </c>
      <c r="O199">
        <v>57.6189281869826</v>
      </c>
      <c r="P199">
        <v>28.104381331030901</v>
      </c>
      <c r="Q199">
        <v>29.561256800850501</v>
      </c>
      <c r="R199">
        <v>17.297010030337098</v>
      </c>
      <c r="S199">
        <v>30.8007710942437</v>
      </c>
      <c r="T199">
        <v>13.482138188366401</v>
      </c>
      <c r="U199">
        <v>41.149653831067198</v>
      </c>
      <c r="V199">
        <v>21.501078733839101</v>
      </c>
      <c r="W199">
        <v>28.997410310017301</v>
      </c>
      <c r="X199">
        <v>37.476952987247103</v>
      </c>
      <c r="Y199">
        <v>17.140653011979499</v>
      </c>
      <c r="Z199">
        <v>27.056824366352799</v>
      </c>
      <c r="AA199">
        <f t="shared" si="12"/>
        <v>13.482138188366401</v>
      </c>
      <c r="AB199" t="str">
        <f t="shared" si="13"/>
        <v xml:space="preserve"> s_phys_rad04_arw</v>
      </c>
      <c r="AC199">
        <v>0</v>
      </c>
      <c r="AD199">
        <v>0</v>
      </c>
      <c r="AE199">
        <v>29.186229674354401</v>
      </c>
      <c r="AF199">
        <f t="shared" si="14"/>
        <v>0</v>
      </c>
      <c r="AH199">
        <f t="shared" si="15"/>
        <v>13.482138188366401</v>
      </c>
    </row>
    <row r="200" spans="1:34" x14ac:dyDescent="0.3">
      <c r="A200">
        <v>4</v>
      </c>
      <c r="B200">
        <v>4</v>
      </c>
      <c r="C200">
        <v>119.478554561059</v>
      </c>
      <c r="D200">
        <v>111.958218583243</v>
      </c>
      <c r="E200">
        <v>129.114471981261</v>
      </c>
      <c r="F200">
        <v>153.674927471378</v>
      </c>
      <c r="G200">
        <v>149.747753182922</v>
      </c>
      <c r="H200">
        <v>126.434407401624</v>
      </c>
      <c r="I200">
        <v>34.502670111045902</v>
      </c>
      <c r="J200">
        <v>18.8913102129656</v>
      </c>
      <c r="K200">
        <v>7.7462734656198799</v>
      </c>
      <c r="L200">
        <v>18.019527891059301</v>
      </c>
      <c r="M200">
        <v>21.7940430507971</v>
      </c>
      <c r="N200">
        <v>13.1640688365464</v>
      </c>
      <c r="O200">
        <v>37.151016767714403</v>
      </c>
      <c r="P200">
        <v>31.6079880545118</v>
      </c>
      <c r="Q200">
        <v>20.326648918353399</v>
      </c>
      <c r="R200">
        <v>27.689604415887398</v>
      </c>
      <c r="S200">
        <v>11.474378089424301</v>
      </c>
      <c r="T200">
        <v>12.069736872736</v>
      </c>
      <c r="U200">
        <v>26.2748555439257</v>
      </c>
      <c r="V200">
        <v>18.395579993064899</v>
      </c>
      <c r="W200">
        <v>22.036741336912701</v>
      </c>
      <c r="X200">
        <v>31.933744886874699</v>
      </c>
      <c r="Y200">
        <v>24.144844224060801</v>
      </c>
      <c r="Z200">
        <v>16.6849385518546</v>
      </c>
      <c r="AA200">
        <f t="shared" si="12"/>
        <v>7.7462734656198799</v>
      </c>
      <c r="AB200" t="str">
        <f t="shared" si="13"/>
        <v xml:space="preserve"> core04_arw</v>
      </c>
      <c r="AC200">
        <v>0</v>
      </c>
      <c r="AD200">
        <v>0</v>
      </c>
      <c r="AE200">
        <v>20.8169547597325</v>
      </c>
      <c r="AF200">
        <f t="shared" si="14"/>
        <v>0</v>
      </c>
      <c r="AH200">
        <f t="shared" si="15"/>
        <v>7.7462734656198799</v>
      </c>
    </row>
    <row r="201" spans="1:34" x14ac:dyDescent="0.3">
      <c r="A201">
        <v>4</v>
      </c>
      <c r="B201">
        <v>5</v>
      </c>
      <c r="C201">
        <v>102.38535763639899</v>
      </c>
      <c r="D201">
        <v>78.478208227932001</v>
      </c>
      <c r="E201">
        <v>103.698375710519</v>
      </c>
      <c r="F201">
        <v>92.154854389229001</v>
      </c>
      <c r="G201">
        <v>102.157807867697</v>
      </c>
      <c r="H201">
        <v>90.858477979951502</v>
      </c>
      <c r="I201">
        <v>11.3345143619086</v>
      </c>
      <c r="J201">
        <v>18.3874012148944</v>
      </c>
      <c r="K201">
        <v>5.3098133908304801</v>
      </c>
      <c r="L201">
        <v>13.9678358901128</v>
      </c>
      <c r="M201">
        <v>24.344062899144401</v>
      </c>
      <c r="N201">
        <v>12.961971119876001</v>
      </c>
      <c r="O201">
        <v>7.9095865921420696</v>
      </c>
      <c r="P201">
        <v>33.334074861543698</v>
      </c>
      <c r="Q201">
        <v>14.307974402773301</v>
      </c>
      <c r="R201">
        <v>20.496530130630202</v>
      </c>
      <c r="S201">
        <v>10.0214889555103</v>
      </c>
      <c r="T201">
        <v>10.5126930657558</v>
      </c>
      <c r="U201">
        <v>21.973193303621802</v>
      </c>
      <c r="V201">
        <v>10.269272563544799</v>
      </c>
      <c r="W201">
        <v>11.1103968411911</v>
      </c>
      <c r="X201">
        <v>6.7430583157213402</v>
      </c>
      <c r="Y201">
        <v>25.273699686301001</v>
      </c>
      <c r="Z201">
        <v>11.966060538778301</v>
      </c>
      <c r="AA201">
        <f t="shared" si="12"/>
        <v>5.3098133908304801</v>
      </c>
      <c r="AB201" t="str">
        <f t="shared" si="13"/>
        <v xml:space="preserve"> core04_arw</v>
      </c>
      <c r="AC201">
        <v>0</v>
      </c>
      <c r="AD201">
        <v>0</v>
      </c>
      <c r="AE201">
        <v>12.175952061081301</v>
      </c>
      <c r="AF201">
        <f t="shared" si="14"/>
        <v>0</v>
      </c>
      <c r="AH201">
        <f t="shared" si="15"/>
        <v>5.3098133908304801</v>
      </c>
    </row>
    <row r="202" spans="1:34" x14ac:dyDescent="0.3">
      <c r="A202">
        <v>4</v>
      </c>
      <c r="B202">
        <v>6</v>
      </c>
      <c r="C202">
        <v>94.691593695885501</v>
      </c>
      <c r="D202">
        <v>79.455474297453705</v>
      </c>
      <c r="E202">
        <v>99.895414058904606</v>
      </c>
      <c r="F202">
        <v>75.070702785218799</v>
      </c>
      <c r="G202">
        <v>82.840163618460593</v>
      </c>
      <c r="H202">
        <v>78.513003169326396</v>
      </c>
      <c r="I202">
        <v>5.8651631133630104</v>
      </c>
      <c r="J202">
        <v>12.036621771571699</v>
      </c>
      <c r="K202">
        <v>5.8253161168582102</v>
      </c>
      <c r="L202">
        <v>7.8498153114055498</v>
      </c>
      <c r="M202">
        <v>17.219837760559699</v>
      </c>
      <c r="N202">
        <v>8.5405193271606201</v>
      </c>
      <c r="O202">
        <v>5.6320360725287903</v>
      </c>
      <c r="P202">
        <v>9.8941957252461492</v>
      </c>
      <c r="Q202">
        <v>12.929369174077401</v>
      </c>
      <c r="R202">
        <v>13.799471844135301</v>
      </c>
      <c r="S202">
        <v>6.4432948230764104</v>
      </c>
      <c r="T202">
        <v>6.5362561182200203</v>
      </c>
      <c r="U202">
        <v>15.0156591440818</v>
      </c>
      <c r="V202">
        <v>9.6746184517788603</v>
      </c>
      <c r="W202">
        <v>8.8312927576223696</v>
      </c>
      <c r="X202">
        <v>9.0837995030415701</v>
      </c>
      <c r="Y202">
        <v>6.1640143111762304</v>
      </c>
      <c r="Z202">
        <v>7.5629519493052397</v>
      </c>
      <c r="AA202">
        <f t="shared" si="12"/>
        <v>5.6320360725287903</v>
      </c>
      <c r="AB202" t="str">
        <f t="shared" si="13"/>
        <v xml:space="preserve"> core08_arw</v>
      </c>
      <c r="AC202">
        <v>0</v>
      </c>
      <c r="AD202">
        <v>0</v>
      </c>
      <c r="AE202">
        <v>8.1951049584461</v>
      </c>
      <c r="AF202">
        <f t="shared" si="14"/>
        <v>0</v>
      </c>
      <c r="AH202">
        <f t="shared" si="15"/>
        <v>5.6320360725287903</v>
      </c>
    </row>
    <row r="203" spans="1:34" x14ac:dyDescent="0.3">
      <c r="A203">
        <v>4</v>
      </c>
      <c r="B203">
        <v>7</v>
      </c>
      <c r="C203">
        <v>94.8232401629474</v>
      </c>
      <c r="D203">
        <v>85.448744992734206</v>
      </c>
      <c r="E203">
        <v>82.317136353860107</v>
      </c>
      <c r="F203">
        <v>78.956557807653496</v>
      </c>
      <c r="G203">
        <v>95.295920689187895</v>
      </c>
      <c r="H203">
        <v>97.584023624088502</v>
      </c>
      <c r="I203">
        <v>6.1268113552493597</v>
      </c>
      <c r="J203">
        <v>43.652466281986797</v>
      </c>
      <c r="K203">
        <v>5.3502583569092304</v>
      </c>
      <c r="L203">
        <v>6.0623342170202204</v>
      </c>
      <c r="M203">
        <v>30.897871083619901</v>
      </c>
      <c r="N203">
        <v>7.3404386373036798</v>
      </c>
      <c r="O203">
        <v>7.3123581049267203</v>
      </c>
      <c r="P203">
        <v>15.7860208341444</v>
      </c>
      <c r="Q203">
        <v>16.525599617209998</v>
      </c>
      <c r="R203">
        <v>24.557987021791899</v>
      </c>
      <c r="S203">
        <v>5.7907387994192003</v>
      </c>
      <c r="T203">
        <v>6.6367957709627197</v>
      </c>
      <c r="U203">
        <v>21.1956811884323</v>
      </c>
      <c r="V203">
        <v>15.8899710001439</v>
      </c>
      <c r="W203">
        <v>8.2475747599262696</v>
      </c>
      <c r="X203">
        <v>13.525312039106799</v>
      </c>
      <c r="Y203">
        <v>12.225972929076001</v>
      </c>
      <c r="Z203">
        <v>17.3684480677247</v>
      </c>
      <c r="AA203">
        <f t="shared" si="12"/>
        <v>5.3502583569092304</v>
      </c>
      <c r="AB203" t="str">
        <f t="shared" si="13"/>
        <v xml:space="preserve"> core04_arw</v>
      </c>
      <c r="AC203">
        <v>0</v>
      </c>
      <c r="AD203">
        <v>0</v>
      </c>
      <c r="AE203">
        <v>10.8673617517466</v>
      </c>
      <c r="AF203">
        <f t="shared" si="14"/>
        <v>0</v>
      </c>
      <c r="AH203">
        <f t="shared" si="15"/>
        <v>5.3502583569092304</v>
      </c>
    </row>
    <row r="204" spans="1:34" x14ac:dyDescent="0.3">
      <c r="A204">
        <v>4</v>
      </c>
      <c r="B204">
        <v>8</v>
      </c>
      <c r="C204">
        <v>92.789445789917295</v>
      </c>
      <c r="D204">
        <v>97.357278019331105</v>
      </c>
      <c r="E204">
        <v>90.228858327034104</v>
      </c>
      <c r="F204">
        <v>87.119843821600099</v>
      </c>
      <c r="G204">
        <v>90.496161290594699</v>
      </c>
      <c r="H204">
        <v>94.568785591934798</v>
      </c>
      <c r="I204">
        <v>9.0566050331546695</v>
      </c>
      <c r="J204">
        <v>22.570296436910098</v>
      </c>
      <c r="K204">
        <v>5.8319533686751104</v>
      </c>
      <c r="L204">
        <v>8.4108365353250196</v>
      </c>
      <c r="M204">
        <v>15.1775398152582</v>
      </c>
      <c r="N204">
        <v>5.2695083742090496</v>
      </c>
      <c r="O204">
        <v>15.6612199987407</v>
      </c>
      <c r="P204">
        <v>14.0864483580407</v>
      </c>
      <c r="Q204">
        <v>7.6966943027577797</v>
      </c>
      <c r="R204">
        <v>12.847910923732501</v>
      </c>
      <c r="S204">
        <v>8.0329372113122695</v>
      </c>
      <c r="T204">
        <v>5.6657993026828297</v>
      </c>
      <c r="U204">
        <v>13.7417032260227</v>
      </c>
      <c r="V204">
        <v>14.914424405203899</v>
      </c>
      <c r="W204">
        <v>2.9442243513784701</v>
      </c>
      <c r="X204">
        <v>12.5665655993808</v>
      </c>
      <c r="Y204">
        <v>8.8358907584233695</v>
      </c>
      <c r="Z204">
        <v>8.0791016293905304</v>
      </c>
      <c r="AA204">
        <f t="shared" si="12"/>
        <v>2.9442243513784701</v>
      </c>
      <c r="AB204" t="str">
        <f t="shared" si="13"/>
        <v xml:space="preserve"> s_phys_rad07_arw</v>
      </c>
      <c r="AC204">
        <v>0</v>
      </c>
      <c r="AD204">
        <v>0</v>
      </c>
      <c r="AE204">
        <v>8.8552104903646303</v>
      </c>
      <c r="AF204">
        <f t="shared" si="14"/>
        <v>0</v>
      </c>
      <c r="AH204">
        <f t="shared" si="15"/>
        <v>2.9442243513784701</v>
      </c>
    </row>
    <row r="205" spans="1:34" x14ac:dyDescent="0.3">
      <c r="A205">
        <v>4</v>
      </c>
      <c r="B205">
        <v>9</v>
      </c>
      <c r="C205">
        <v>74.524174629221207</v>
      </c>
      <c r="D205">
        <v>69.887081543491703</v>
      </c>
      <c r="E205">
        <v>69.947465405593206</v>
      </c>
      <c r="F205">
        <v>76.447691130384399</v>
      </c>
      <c r="G205">
        <v>92.696559177422102</v>
      </c>
      <c r="H205">
        <v>84.384912997920793</v>
      </c>
      <c r="I205">
        <v>2.47899388157298</v>
      </c>
      <c r="J205">
        <v>14.881585333265001</v>
      </c>
      <c r="K205">
        <v>3.9817052176711498</v>
      </c>
      <c r="L205">
        <v>17.735975056306199</v>
      </c>
      <c r="M205">
        <v>4.9544610776867</v>
      </c>
      <c r="N205">
        <v>5.8970666177354998</v>
      </c>
      <c r="O205">
        <v>4.6209829119914101</v>
      </c>
      <c r="P205">
        <v>4.1795322206358598</v>
      </c>
      <c r="Q205">
        <v>5.8651433411946901</v>
      </c>
      <c r="R205">
        <v>9.0944457601821895</v>
      </c>
      <c r="S205">
        <v>2.4708114580169198</v>
      </c>
      <c r="T205">
        <v>14.9876647414145</v>
      </c>
      <c r="U205">
        <v>3.6035927258576499</v>
      </c>
      <c r="V205">
        <v>10.623299879299299</v>
      </c>
      <c r="W205">
        <v>3.16758645067913</v>
      </c>
      <c r="X205">
        <v>2.5507289069093502</v>
      </c>
      <c r="Y205">
        <v>2.2535584743968902</v>
      </c>
      <c r="Z205">
        <v>2.4999083438601901</v>
      </c>
      <c r="AA205">
        <f t="shared" si="12"/>
        <v>2.2535584743968902</v>
      </c>
      <c r="AB205" t="str">
        <f t="shared" si="13"/>
        <v xml:space="preserve"> s_phys_rad09_arw</v>
      </c>
      <c r="AC205">
        <v>0</v>
      </c>
      <c r="AD205">
        <v>0</v>
      </c>
      <c r="AE205">
        <v>5.44026829013678</v>
      </c>
      <c r="AF205">
        <f t="shared" si="14"/>
        <v>0</v>
      </c>
      <c r="AH205">
        <f t="shared" si="15"/>
        <v>2.2535584743968902</v>
      </c>
    </row>
    <row r="206" spans="1:34" x14ac:dyDescent="0.3">
      <c r="A206">
        <v>4</v>
      </c>
      <c r="B206">
        <v>10</v>
      </c>
      <c r="C206">
        <v>58.100355438528297</v>
      </c>
      <c r="D206">
        <v>49.792608952032197</v>
      </c>
      <c r="E206">
        <v>65.778566354601097</v>
      </c>
      <c r="F206">
        <v>59.035436921394897</v>
      </c>
      <c r="G206">
        <v>54.941958010249301</v>
      </c>
      <c r="H206">
        <v>58.601465603117198</v>
      </c>
      <c r="I206">
        <v>1.3117521547203199</v>
      </c>
      <c r="J206">
        <v>3.5656392076294501</v>
      </c>
      <c r="K206">
        <v>3.03690827810924</v>
      </c>
      <c r="L206">
        <v>9.5069259292896504</v>
      </c>
      <c r="M206">
        <v>2.5568040018940699</v>
      </c>
      <c r="N206">
        <v>4.69217973865769</v>
      </c>
      <c r="O206">
        <v>1.5973383381233901</v>
      </c>
      <c r="P206">
        <v>2.4740280966040902</v>
      </c>
      <c r="Q206">
        <v>3.19256277494117</v>
      </c>
      <c r="R206">
        <v>3.0130205519842801</v>
      </c>
      <c r="S206">
        <v>3.8082770968791801</v>
      </c>
      <c r="T206">
        <v>7.4413921013645004</v>
      </c>
      <c r="U206">
        <v>1.9698775680373199</v>
      </c>
      <c r="V206">
        <v>2.2342141687090198</v>
      </c>
      <c r="W206">
        <v>1.8757410238163801</v>
      </c>
      <c r="X206">
        <v>3.06651903985771</v>
      </c>
      <c r="Y206">
        <v>1.44643190216452</v>
      </c>
      <c r="Z206">
        <v>1.0620936196269199</v>
      </c>
      <c r="AA206">
        <f t="shared" si="12"/>
        <v>1.0620936196269199</v>
      </c>
      <c r="AB206" t="str">
        <f t="shared" si="13"/>
        <v xml:space="preserve"> s_phys_rad10_arw</v>
      </c>
      <c r="AC206">
        <v>0</v>
      </c>
      <c r="AD206">
        <v>0</v>
      </c>
      <c r="AE206">
        <v>3.0231643872550702</v>
      </c>
      <c r="AF206">
        <f t="shared" si="14"/>
        <v>0</v>
      </c>
      <c r="AH206">
        <f t="shared" si="15"/>
        <v>1.0620936196269199</v>
      </c>
    </row>
    <row r="207" spans="1:34" x14ac:dyDescent="0.3">
      <c r="A207">
        <v>4</v>
      </c>
      <c r="B207">
        <v>11</v>
      </c>
      <c r="C207">
        <v>47.828131976205498</v>
      </c>
      <c r="D207">
        <v>49.679729476249499</v>
      </c>
      <c r="E207">
        <v>51.802562376295597</v>
      </c>
      <c r="F207">
        <v>46.282854321732003</v>
      </c>
      <c r="G207">
        <v>48.037675101597699</v>
      </c>
      <c r="H207">
        <v>38.096652712760203</v>
      </c>
      <c r="I207">
        <v>0.11528857836753401</v>
      </c>
      <c r="J207">
        <v>1.5748469687094999</v>
      </c>
      <c r="K207">
        <v>2.2159025017581802</v>
      </c>
      <c r="L207">
        <v>1.66027649687068</v>
      </c>
      <c r="M207">
        <v>0.76411419715028195</v>
      </c>
      <c r="N207">
        <v>11.366260522054199</v>
      </c>
      <c r="O207">
        <v>1.7766618140024899</v>
      </c>
      <c r="P207">
        <v>3.16751579812638</v>
      </c>
      <c r="Q207">
        <v>2.2015039562981298</v>
      </c>
      <c r="R207">
        <v>1.6345005976676901</v>
      </c>
      <c r="S207">
        <v>0.145472702808536</v>
      </c>
      <c r="T207">
        <v>0.34854245052184901</v>
      </c>
      <c r="U207">
        <v>1.39013137342923</v>
      </c>
      <c r="V207">
        <v>0.39866996416325001</v>
      </c>
      <c r="W207">
        <v>7.9666727761985995E-2</v>
      </c>
      <c r="X207">
        <v>0.938337909513418</v>
      </c>
      <c r="Y207">
        <v>1.0458238173174701</v>
      </c>
      <c r="Z207">
        <v>0.39278490178471398</v>
      </c>
      <c r="AA207">
        <f t="shared" si="12"/>
        <v>7.9666727761985995E-2</v>
      </c>
      <c r="AB207" t="str">
        <f t="shared" si="13"/>
        <v xml:space="preserve"> s_phys_rad07_arw</v>
      </c>
      <c r="AC207">
        <v>0</v>
      </c>
      <c r="AD207">
        <v>0</v>
      </c>
      <c r="AE207">
        <v>1.8017409837259999</v>
      </c>
      <c r="AF207">
        <f t="shared" si="14"/>
        <v>0</v>
      </c>
      <c r="AH207">
        <f t="shared" si="15"/>
        <v>7.9666727761985995E-2</v>
      </c>
    </row>
    <row r="208" spans="1:34" x14ac:dyDescent="0.3">
      <c r="A208">
        <v>4</v>
      </c>
      <c r="B208">
        <v>12</v>
      </c>
      <c r="C208">
        <v>47.674697932096699</v>
      </c>
      <c r="D208">
        <v>45.395320862947898</v>
      </c>
      <c r="E208">
        <v>47.927381048484797</v>
      </c>
      <c r="F208">
        <v>44.752337869564599</v>
      </c>
      <c r="G208">
        <v>47.872761588228101</v>
      </c>
      <c r="H208">
        <v>43.463387070326199</v>
      </c>
      <c r="I208">
        <v>9.626726751129E-2</v>
      </c>
      <c r="J208">
        <v>8.0589015104223396</v>
      </c>
      <c r="K208">
        <v>1.18407865522499</v>
      </c>
      <c r="L208">
        <v>0.26770706968095798</v>
      </c>
      <c r="M208">
        <v>0.81262562880926603</v>
      </c>
      <c r="N208">
        <v>6.7069494237631302</v>
      </c>
      <c r="O208">
        <v>0.51805942637361302</v>
      </c>
      <c r="P208">
        <v>0.68767115456538397</v>
      </c>
      <c r="Q208">
        <v>0.67637027068192201</v>
      </c>
      <c r="R208">
        <v>1.65568669174574</v>
      </c>
      <c r="S208">
        <v>9.8021533624388604E-2</v>
      </c>
      <c r="T208">
        <v>0.352768576911695</v>
      </c>
      <c r="U208">
        <v>0.72073982234935596</v>
      </c>
      <c r="V208">
        <v>0.25637458780901201</v>
      </c>
      <c r="W208">
        <v>0.52097484446376696</v>
      </c>
      <c r="X208">
        <v>0.52158247921425704</v>
      </c>
      <c r="Y208">
        <v>0.50344968314162597</v>
      </c>
      <c r="Z208">
        <v>0.32932151741447602</v>
      </c>
      <c r="AA208">
        <f t="shared" si="12"/>
        <v>9.626726751129E-2</v>
      </c>
      <c r="AB208" t="str">
        <f t="shared" si="13"/>
        <v xml:space="preserve"> core01_arw</v>
      </c>
      <c r="AC208">
        <v>0</v>
      </c>
      <c r="AD208">
        <v>0</v>
      </c>
      <c r="AE208">
        <v>1.45777237312929</v>
      </c>
      <c r="AF208">
        <f t="shared" si="14"/>
        <v>0</v>
      </c>
      <c r="AH208">
        <f t="shared" si="15"/>
        <v>9.626726751129E-2</v>
      </c>
    </row>
    <row r="209" spans="1:34" x14ac:dyDescent="0.3">
      <c r="A209">
        <v>4</v>
      </c>
      <c r="B209">
        <v>13</v>
      </c>
      <c r="C209">
        <v>33.677408429712401</v>
      </c>
      <c r="D209">
        <v>40.752599290822303</v>
      </c>
      <c r="E209">
        <v>39.399395551095203</v>
      </c>
      <c r="F209">
        <v>46.101045326633603</v>
      </c>
      <c r="G209">
        <v>40.188316476931398</v>
      </c>
      <c r="H209">
        <v>40.797644373889199</v>
      </c>
      <c r="I209">
        <v>0.86580032427675802</v>
      </c>
      <c r="J209">
        <v>2.7509747251613401</v>
      </c>
      <c r="K209">
        <v>2.38030189202293</v>
      </c>
      <c r="L209">
        <v>1.26958253101556</v>
      </c>
      <c r="M209">
        <v>2.21370968265534</v>
      </c>
      <c r="N209">
        <v>3.2982267913907699</v>
      </c>
      <c r="O209">
        <v>2.1141615974787502</v>
      </c>
      <c r="P209">
        <v>0.97021288603591704</v>
      </c>
      <c r="Q209">
        <v>6.2500527341525203</v>
      </c>
      <c r="R209">
        <v>2.6024712580090101</v>
      </c>
      <c r="S209">
        <v>0.112835324304126</v>
      </c>
      <c r="T209">
        <v>0.81960787104334498</v>
      </c>
      <c r="U209">
        <v>1.9227525149864499</v>
      </c>
      <c r="V209">
        <v>1.1350852739338799</v>
      </c>
      <c r="W209">
        <v>1.0828046437868799</v>
      </c>
      <c r="X209">
        <v>0.79906029346983398</v>
      </c>
      <c r="Y209">
        <v>0.35343122229944102</v>
      </c>
      <c r="Z209">
        <v>4.4555313765032798</v>
      </c>
      <c r="AA209">
        <f t="shared" si="12"/>
        <v>0.112835324304126</v>
      </c>
      <c r="AB209" t="str">
        <f t="shared" si="13"/>
        <v xml:space="preserve"> s_phys_rad03_arw</v>
      </c>
      <c r="AC209">
        <v>0</v>
      </c>
      <c r="AD209">
        <v>0</v>
      </c>
      <c r="AE209">
        <v>2.7706288795716998</v>
      </c>
      <c r="AF209">
        <f t="shared" si="14"/>
        <v>0</v>
      </c>
      <c r="AH209">
        <f t="shared" si="15"/>
        <v>0.112835324304126</v>
      </c>
    </row>
    <row r="210" spans="1:34" x14ac:dyDescent="0.3">
      <c r="A210">
        <v>4</v>
      </c>
      <c r="B210">
        <v>14</v>
      </c>
      <c r="C210">
        <v>15.417040043338901</v>
      </c>
      <c r="D210">
        <v>23.344549712986101</v>
      </c>
      <c r="E210">
        <v>17.963279964508999</v>
      </c>
      <c r="F210">
        <v>23.6875041226909</v>
      </c>
      <c r="G210">
        <v>21.143507671781101</v>
      </c>
      <c r="H210">
        <v>27.626794577833898</v>
      </c>
      <c r="I210">
        <v>4.6805936535732</v>
      </c>
      <c r="J210">
        <v>0.94093722107476696</v>
      </c>
      <c r="K210">
        <v>1.60763331120042</v>
      </c>
      <c r="L210">
        <v>1.2771245272507501</v>
      </c>
      <c r="M210">
        <v>2.94797179764775</v>
      </c>
      <c r="N210">
        <v>2.5489164755600502</v>
      </c>
      <c r="O210">
        <v>40.336580340203099</v>
      </c>
      <c r="P210">
        <v>1.2164315366638101</v>
      </c>
      <c r="Q210">
        <v>9.4016829478877906</v>
      </c>
      <c r="R210">
        <v>1.1538953294626799</v>
      </c>
      <c r="S210">
        <v>9.8300810678165498E-2</v>
      </c>
      <c r="T210">
        <v>1.2086467643343399</v>
      </c>
      <c r="U210">
        <v>0.81242037651969701</v>
      </c>
      <c r="V210">
        <v>0.40977214932891798</v>
      </c>
      <c r="W210">
        <v>0.55308327957543102</v>
      </c>
      <c r="X210">
        <v>4.9309372177815298</v>
      </c>
      <c r="Y210">
        <v>0.117216657613942</v>
      </c>
      <c r="Z210">
        <v>11.186717995248101</v>
      </c>
      <c r="AA210">
        <f t="shared" si="12"/>
        <v>9.8300810678165498E-2</v>
      </c>
      <c r="AB210" t="str">
        <f t="shared" si="13"/>
        <v xml:space="preserve"> s_phys_rad03_arw</v>
      </c>
      <c r="AC210">
        <v>0</v>
      </c>
      <c r="AD210">
        <v>0</v>
      </c>
      <c r="AE210">
        <v>4.1079176394282797</v>
      </c>
      <c r="AF210">
        <f t="shared" si="14"/>
        <v>0</v>
      </c>
      <c r="AH210">
        <f t="shared" si="15"/>
        <v>9.8300810678165498E-2</v>
      </c>
    </row>
    <row r="211" spans="1:34" x14ac:dyDescent="0.3">
      <c r="A211">
        <v>4</v>
      </c>
      <c r="B211">
        <v>15</v>
      </c>
      <c r="C211">
        <v>14.055013632263901</v>
      </c>
      <c r="D211">
        <v>6.5478855127055997</v>
      </c>
      <c r="E211">
        <v>9.8223150387958</v>
      </c>
      <c r="F211">
        <v>4.1468891786526001</v>
      </c>
      <c r="G211">
        <v>8.4259628877617008</v>
      </c>
      <c r="H211">
        <v>5.7887649988221597</v>
      </c>
      <c r="I211">
        <v>1.69978341611585</v>
      </c>
      <c r="J211">
        <v>2.81069388725405E-4</v>
      </c>
      <c r="K211">
        <v>1.3762351795441399E-2</v>
      </c>
      <c r="L211">
        <v>1.03444846085441</v>
      </c>
      <c r="M211">
        <v>3.0307553664457799E-2</v>
      </c>
      <c r="N211">
        <v>6.4246659774870596E-3</v>
      </c>
      <c r="O211">
        <v>63.555809218486601</v>
      </c>
      <c r="P211">
        <v>1.33876183955828E-2</v>
      </c>
      <c r="Q211">
        <v>5.1940057488802402</v>
      </c>
      <c r="R211">
        <v>1.0060500069249301E-2</v>
      </c>
      <c r="S211">
        <v>3.76972596583051E-3</v>
      </c>
      <c r="T211">
        <v>1.0244483207450901</v>
      </c>
      <c r="U211">
        <v>1.7104926038926601E-2</v>
      </c>
      <c r="V211">
        <v>0.33262530869645501</v>
      </c>
      <c r="W211">
        <v>0</v>
      </c>
      <c r="X211">
        <v>7.5950833127322399</v>
      </c>
      <c r="Y211" s="1">
        <v>5.1639775499245703E-5</v>
      </c>
      <c r="Z211">
        <v>6.5045131567435499</v>
      </c>
      <c r="AA211">
        <f t="shared" si="12"/>
        <v>0</v>
      </c>
      <c r="AB211" t="str">
        <f t="shared" si="13"/>
        <v xml:space="preserve"> s_phys_rad07_arw</v>
      </c>
      <c r="AC211">
        <v>0</v>
      </c>
      <c r="AD211">
        <v>0</v>
      </c>
      <c r="AE211">
        <v>4.0224933661672297</v>
      </c>
      <c r="AF211">
        <f t="shared" si="14"/>
        <v>0</v>
      </c>
      <c r="AH211">
        <f t="shared" si="15"/>
        <v>0</v>
      </c>
    </row>
    <row r="212" spans="1:34" x14ac:dyDescent="0.3">
      <c r="A212">
        <v>4</v>
      </c>
      <c r="B212">
        <v>16</v>
      </c>
      <c r="C212">
        <v>23.019672859136499</v>
      </c>
      <c r="D212">
        <v>7.37970448247746</v>
      </c>
      <c r="E212">
        <v>14.3393687707929</v>
      </c>
      <c r="F212">
        <v>13.233428611380299</v>
      </c>
      <c r="G212">
        <v>5.66634634271953</v>
      </c>
      <c r="H212">
        <v>10.0161949753314</v>
      </c>
      <c r="I212">
        <v>0.14877987911493101</v>
      </c>
      <c r="J212">
        <v>9.0487570175758604E-4</v>
      </c>
      <c r="K212">
        <v>7.17284226162668E-3</v>
      </c>
      <c r="L212">
        <v>0.21057153674124901</v>
      </c>
      <c r="M212">
        <v>1.7886632407172198E-2</v>
      </c>
      <c r="N212">
        <v>1.08483172567755E-2</v>
      </c>
      <c r="O212">
        <v>9.2446660789591704</v>
      </c>
      <c r="P212">
        <v>5.08996439215278E-2</v>
      </c>
      <c r="Q212">
        <v>0.45099853003939699</v>
      </c>
      <c r="R212">
        <v>1.1733853666109401E-3</v>
      </c>
      <c r="S212">
        <v>3.6147844225432098E-4</v>
      </c>
      <c r="T212">
        <v>1.1136276768544499E-3</v>
      </c>
      <c r="U212">
        <v>1.88754687409777E-3</v>
      </c>
      <c r="V212">
        <v>0.35528168279870997</v>
      </c>
      <c r="W212">
        <v>0</v>
      </c>
      <c r="X212">
        <v>2.7795612594588799</v>
      </c>
      <c r="Y212">
        <v>4.2964302179575503E-2</v>
      </c>
      <c r="Z212">
        <v>1.13157546277484</v>
      </c>
      <c r="AA212">
        <f t="shared" si="12"/>
        <v>0</v>
      </c>
      <c r="AB212" t="str">
        <f t="shared" si="13"/>
        <v xml:space="preserve"> s_phys_rad07_arw</v>
      </c>
      <c r="AC212">
        <v>0</v>
      </c>
      <c r="AD212">
        <v>0</v>
      </c>
      <c r="AE212">
        <v>1.6026152845539099</v>
      </c>
      <c r="AF212">
        <f t="shared" si="14"/>
        <v>0</v>
      </c>
      <c r="AH212">
        <f t="shared" si="15"/>
        <v>0</v>
      </c>
    </row>
    <row r="213" spans="1:34" x14ac:dyDescent="0.3">
      <c r="A213">
        <v>4</v>
      </c>
      <c r="B213">
        <v>17</v>
      </c>
      <c r="C213">
        <v>20.079605571221499</v>
      </c>
      <c r="D213">
        <v>17.297284792646401</v>
      </c>
      <c r="E213">
        <v>15.7150716372054</v>
      </c>
      <c r="F213">
        <v>12.5790534077654</v>
      </c>
      <c r="G213">
        <v>12.9729831193764</v>
      </c>
      <c r="H213">
        <v>15.2599752851413</v>
      </c>
      <c r="I213">
        <v>8.5144295276190496E-2</v>
      </c>
      <c r="J213">
        <v>0.30305593431330402</v>
      </c>
      <c r="K213">
        <v>0.72193232937570695</v>
      </c>
      <c r="L213">
        <v>4.4063209078907904E-3</v>
      </c>
      <c r="M213">
        <v>0.294912723626643</v>
      </c>
      <c r="N213">
        <v>1.45215730337323</v>
      </c>
      <c r="O213">
        <v>3.5371872043595398</v>
      </c>
      <c r="P213">
        <v>0.33845635537422603</v>
      </c>
      <c r="Q213">
        <v>4.6452111446248098E-2</v>
      </c>
      <c r="R213">
        <v>1.83661827600203E-3</v>
      </c>
      <c r="S213">
        <v>9.6535055914235592E-3</v>
      </c>
      <c r="T213">
        <v>1.04186135697886E-2</v>
      </c>
      <c r="U213">
        <v>7.04155559647353E-3</v>
      </c>
      <c r="V213">
        <v>0.24483321358106699</v>
      </c>
      <c r="W213">
        <v>9.3361484132668503E-3</v>
      </c>
      <c r="X213">
        <v>0.81403721863484402</v>
      </c>
      <c r="Y213">
        <v>0.222870118340706</v>
      </c>
      <c r="Z213">
        <v>2.2825009114864899E-2</v>
      </c>
      <c r="AA213">
        <f t="shared" si="12"/>
        <v>1.83661827600203E-3</v>
      </c>
      <c r="AB213" t="str">
        <f t="shared" si="13"/>
        <v xml:space="preserve"> s_phys_rad02_arw</v>
      </c>
      <c r="AC213">
        <v>0</v>
      </c>
      <c r="AD213">
        <v>0</v>
      </c>
      <c r="AE213">
        <v>1.56089781535987</v>
      </c>
      <c r="AF213">
        <f t="shared" si="14"/>
        <v>0</v>
      </c>
      <c r="AH213">
        <f t="shared" si="15"/>
        <v>1.83661827600203E-3</v>
      </c>
    </row>
    <row r="214" spans="1:34" x14ac:dyDescent="0.3">
      <c r="A214">
        <v>4</v>
      </c>
      <c r="B214">
        <v>18</v>
      </c>
      <c r="C214">
        <v>22.3187330812966</v>
      </c>
      <c r="D214">
        <v>73.444320605249402</v>
      </c>
      <c r="E214">
        <v>68.880489799361897</v>
      </c>
      <c r="F214">
        <v>93.118595976671898</v>
      </c>
      <c r="G214">
        <v>50.1138391564645</v>
      </c>
      <c r="H214">
        <v>27.415900049438999</v>
      </c>
      <c r="I214">
        <v>0.93965308585292695</v>
      </c>
      <c r="J214">
        <v>1.91881711761683</v>
      </c>
      <c r="K214">
        <v>3.28221928887855</v>
      </c>
      <c r="L214">
        <v>1.3958398315885701</v>
      </c>
      <c r="M214">
        <v>2.39885519062446</v>
      </c>
      <c r="N214">
        <v>20.4397639864778</v>
      </c>
      <c r="O214">
        <v>25.686882849439499</v>
      </c>
      <c r="P214">
        <v>50.172180102622598</v>
      </c>
      <c r="Q214">
        <v>1.56138575179284</v>
      </c>
      <c r="R214">
        <v>1.6300220967108502E-2</v>
      </c>
      <c r="S214">
        <v>7.3698462134904802E-2</v>
      </c>
      <c r="T214">
        <v>4.2766688379055201E-2</v>
      </c>
      <c r="U214">
        <v>2.0827287127198599</v>
      </c>
      <c r="V214">
        <v>6.1181302892955799E-2</v>
      </c>
      <c r="W214">
        <v>24.392334914972</v>
      </c>
      <c r="X214">
        <v>12.7822979908576</v>
      </c>
      <c r="Y214">
        <v>34.868163159009796</v>
      </c>
      <c r="Z214">
        <v>1.1998300326033799</v>
      </c>
      <c r="AA214">
        <f t="shared" si="12"/>
        <v>1.6300220967108502E-2</v>
      </c>
      <c r="AB214" t="str">
        <f t="shared" si="13"/>
        <v xml:space="preserve"> s_phys_rad02_arw</v>
      </c>
      <c r="AC214">
        <v>0</v>
      </c>
      <c r="AD214">
        <v>0</v>
      </c>
      <c r="AE214">
        <v>10.969568433004</v>
      </c>
      <c r="AF214">
        <f t="shared" si="14"/>
        <v>0</v>
      </c>
      <c r="AH214">
        <f t="shared" si="15"/>
        <v>1.6300220967108502E-2</v>
      </c>
    </row>
    <row r="215" spans="1:34" x14ac:dyDescent="0.3">
      <c r="A215">
        <v>4</v>
      </c>
      <c r="B215">
        <v>19</v>
      </c>
      <c r="C215">
        <v>215.558818345867</v>
      </c>
      <c r="D215">
        <v>134.386282472083</v>
      </c>
      <c r="E215">
        <v>272.61772686309303</v>
      </c>
      <c r="F215">
        <v>478.94145432053199</v>
      </c>
      <c r="G215">
        <v>207.15458197523199</v>
      </c>
      <c r="H215">
        <v>179.172699510835</v>
      </c>
      <c r="I215">
        <v>114.996105006503</v>
      </c>
      <c r="J215">
        <v>29.580363260531399</v>
      </c>
      <c r="K215">
        <v>32.979923067236399</v>
      </c>
      <c r="L215">
        <v>9.4327759630869892</v>
      </c>
      <c r="M215">
        <v>144.46609031187899</v>
      </c>
      <c r="N215">
        <v>52.744542075460203</v>
      </c>
      <c r="O215">
        <v>224.28591314064499</v>
      </c>
      <c r="P215">
        <v>498.782651395708</v>
      </c>
      <c r="Q215">
        <v>60.142651601560303</v>
      </c>
      <c r="R215">
        <v>25.6303271901667</v>
      </c>
      <c r="S215">
        <v>51.846759381212301</v>
      </c>
      <c r="T215">
        <v>14.634260222697399</v>
      </c>
      <c r="U215">
        <v>83.197659347083402</v>
      </c>
      <c r="V215">
        <v>30.109268238437199</v>
      </c>
      <c r="W215">
        <v>67.876223899339905</v>
      </c>
      <c r="X215">
        <v>186.96362168436201</v>
      </c>
      <c r="Y215">
        <v>177.07005440408699</v>
      </c>
      <c r="Z215">
        <v>52.033375206848397</v>
      </c>
      <c r="AA215">
        <f t="shared" si="12"/>
        <v>9.4327759630869892</v>
      </c>
      <c r="AB215" t="str">
        <f t="shared" si="13"/>
        <v xml:space="preserve"> core05_arw</v>
      </c>
      <c r="AC215">
        <v>0</v>
      </c>
      <c r="AD215">
        <v>0</v>
      </c>
      <c r="AE215">
        <v>93.169058527931497</v>
      </c>
      <c r="AF215">
        <f t="shared" si="14"/>
        <v>0</v>
      </c>
      <c r="AH215">
        <f t="shared" si="15"/>
        <v>9.4327759630869892</v>
      </c>
    </row>
    <row r="216" spans="1:34" x14ac:dyDescent="0.3">
      <c r="A216">
        <v>4</v>
      </c>
      <c r="B216">
        <v>20</v>
      </c>
      <c r="C216">
        <v>603.65442652784895</v>
      </c>
      <c r="D216">
        <v>737.01024416218195</v>
      </c>
      <c r="E216">
        <v>575.80456754006298</v>
      </c>
      <c r="F216">
        <v>905.80512988905798</v>
      </c>
      <c r="G216">
        <v>470.35869291424802</v>
      </c>
      <c r="H216">
        <v>521.18293333531096</v>
      </c>
      <c r="I216">
        <v>212.81818335533799</v>
      </c>
      <c r="J216">
        <v>139.96287454178699</v>
      </c>
      <c r="K216">
        <v>192.79675178798999</v>
      </c>
      <c r="L216">
        <v>114.966752440288</v>
      </c>
      <c r="M216">
        <v>442.548166870003</v>
      </c>
      <c r="N216">
        <v>123.889777961433</v>
      </c>
      <c r="O216">
        <v>364.277138087656</v>
      </c>
      <c r="P216">
        <v>934.67973124487901</v>
      </c>
      <c r="Q216">
        <v>175.28157704105701</v>
      </c>
      <c r="R216">
        <v>175.32403928155401</v>
      </c>
      <c r="S216">
        <v>206.68925951776001</v>
      </c>
      <c r="T216">
        <v>93.103467868638802</v>
      </c>
      <c r="U216">
        <v>354.64259003490599</v>
      </c>
      <c r="V216">
        <v>145.02428675914899</v>
      </c>
      <c r="W216">
        <v>248.04327579409701</v>
      </c>
      <c r="X216">
        <v>242.22796597420299</v>
      </c>
      <c r="Y216">
        <v>600.23653670865394</v>
      </c>
      <c r="Z216">
        <v>209.111224391869</v>
      </c>
      <c r="AA216">
        <f t="shared" si="12"/>
        <v>93.103467868638802</v>
      </c>
      <c r="AB216" t="str">
        <f t="shared" si="13"/>
        <v xml:space="preserve"> s_phys_rad04_arw</v>
      </c>
      <c r="AC216">
        <v>0</v>
      </c>
      <c r="AD216">
        <v>0</v>
      </c>
      <c r="AE216">
        <v>270.40185611993002</v>
      </c>
      <c r="AF216">
        <f t="shared" si="14"/>
        <v>0</v>
      </c>
      <c r="AH216">
        <f t="shared" si="15"/>
        <v>93.103467868638802</v>
      </c>
    </row>
    <row r="217" spans="1:34" x14ac:dyDescent="0.3">
      <c r="A217">
        <v>4</v>
      </c>
      <c r="B217">
        <v>21</v>
      </c>
      <c r="C217">
        <v>349.466808152076</v>
      </c>
      <c r="D217">
        <v>445.78916915211499</v>
      </c>
      <c r="E217">
        <v>398.17253379240799</v>
      </c>
      <c r="F217">
        <v>652.80788393932005</v>
      </c>
      <c r="G217">
        <v>318.38722493215698</v>
      </c>
      <c r="H217">
        <v>386.51248362763101</v>
      </c>
      <c r="I217">
        <v>169.18088199714899</v>
      </c>
      <c r="J217">
        <v>139.30709780912099</v>
      </c>
      <c r="K217">
        <v>306.03278691451698</v>
      </c>
      <c r="L217">
        <v>150.030566330109</v>
      </c>
      <c r="M217">
        <v>592.25085901161799</v>
      </c>
      <c r="N217">
        <v>305.59309819867701</v>
      </c>
      <c r="O217">
        <v>347.36072748657102</v>
      </c>
      <c r="P217">
        <v>825.49694124206098</v>
      </c>
      <c r="Q217">
        <v>66.256033530288093</v>
      </c>
      <c r="R217">
        <v>329.899315448415</v>
      </c>
      <c r="S217">
        <v>280.46615957485199</v>
      </c>
      <c r="T217">
        <v>77.270820414306399</v>
      </c>
      <c r="U217">
        <v>585.85473170971795</v>
      </c>
      <c r="V217">
        <v>200.522723151267</v>
      </c>
      <c r="W217">
        <v>444.207290199819</v>
      </c>
      <c r="X217">
        <v>442.594566166373</v>
      </c>
      <c r="Y217">
        <v>794.64868547889296</v>
      </c>
      <c r="Z217">
        <v>295.17119326474398</v>
      </c>
      <c r="AA217">
        <f t="shared" si="12"/>
        <v>66.256033530288093</v>
      </c>
      <c r="AB217" t="str">
        <f t="shared" si="13"/>
        <v xml:space="preserve"> core10_arw</v>
      </c>
      <c r="AC217">
        <v>0</v>
      </c>
      <c r="AD217">
        <v>0</v>
      </c>
      <c r="AE217">
        <v>331.32819077162702</v>
      </c>
      <c r="AF217">
        <f t="shared" si="14"/>
        <v>0</v>
      </c>
      <c r="AH217">
        <f t="shared" si="15"/>
        <v>66.256033530288093</v>
      </c>
    </row>
    <row r="218" spans="1:34" x14ac:dyDescent="0.3">
      <c r="A218">
        <v>4</v>
      </c>
      <c r="B218">
        <v>22</v>
      </c>
      <c r="C218">
        <v>441.22945655671401</v>
      </c>
      <c r="D218">
        <v>158.86540424732701</v>
      </c>
      <c r="E218">
        <v>237.62048698151699</v>
      </c>
      <c r="F218">
        <v>569.70960438922998</v>
      </c>
      <c r="G218">
        <v>201.45153470086299</v>
      </c>
      <c r="H218">
        <v>278.03175777837498</v>
      </c>
      <c r="I218">
        <v>160.11339080997101</v>
      </c>
      <c r="J218">
        <v>192.20947557287499</v>
      </c>
      <c r="K218">
        <v>210.27699985178199</v>
      </c>
      <c r="L218">
        <v>42.679027038562303</v>
      </c>
      <c r="M218">
        <v>291.61827789080701</v>
      </c>
      <c r="N218">
        <v>317.69158261852999</v>
      </c>
      <c r="O218">
        <v>441.40331142089599</v>
      </c>
      <c r="P218">
        <v>192.79430964977499</v>
      </c>
      <c r="Q218">
        <v>189.949532771207</v>
      </c>
      <c r="R218">
        <v>166.98545345827699</v>
      </c>
      <c r="S218">
        <v>596.74919354784197</v>
      </c>
      <c r="T218">
        <v>37.231376426677997</v>
      </c>
      <c r="U218">
        <v>347.32965848983599</v>
      </c>
      <c r="V218">
        <v>342.92727606107098</v>
      </c>
      <c r="W218">
        <v>419.11291239155702</v>
      </c>
      <c r="X218">
        <v>561.91473255883398</v>
      </c>
      <c r="Y218">
        <v>676.91776950133794</v>
      </c>
      <c r="Z218">
        <v>519.18911133933898</v>
      </c>
      <c r="AA218">
        <f t="shared" si="12"/>
        <v>37.231376426677997</v>
      </c>
      <c r="AB218" t="str">
        <f t="shared" si="13"/>
        <v xml:space="preserve"> s_phys_rad04_arw</v>
      </c>
      <c r="AC218">
        <v>0</v>
      </c>
      <c r="AD218">
        <v>0</v>
      </c>
      <c r="AE218">
        <v>260.06240044969798</v>
      </c>
      <c r="AF218">
        <f t="shared" si="14"/>
        <v>0</v>
      </c>
      <c r="AH218">
        <f t="shared" si="15"/>
        <v>37.231376426677997</v>
      </c>
    </row>
    <row r="219" spans="1:34" x14ac:dyDescent="0.3">
      <c r="A219">
        <v>4</v>
      </c>
      <c r="B219">
        <v>23</v>
      </c>
      <c r="C219">
        <v>343.68352690617297</v>
      </c>
      <c r="D219">
        <v>999.02906197300695</v>
      </c>
      <c r="E219">
        <v>316.574464647208</v>
      </c>
      <c r="F219">
        <v>416.50144057373899</v>
      </c>
      <c r="G219">
        <v>962.60095574438299</v>
      </c>
      <c r="H219">
        <v>283.872726763245</v>
      </c>
      <c r="I219">
        <v>783.40470596833495</v>
      </c>
      <c r="J219">
        <v>226.462469296791</v>
      </c>
      <c r="K219">
        <v>64.463919171890197</v>
      </c>
      <c r="L219">
        <v>72.8714192945354</v>
      </c>
      <c r="M219">
        <v>108.917979461611</v>
      </c>
      <c r="N219">
        <v>96.256439178546998</v>
      </c>
      <c r="O219">
        <v>157.304303024424</v>
      </c>
      <c r="P219">
        <v>369.382198181413</v>
      </c>
      <c r="Q219">
        <v>112.919140501806</v>
      </c>
      <c r="R219">
        <v>147.04536573225701</v>
      </c>
      <c r="S219">
        <v>244.78897374405301</v>
      </c>
      <c r="T219">
        <v>163.149688425486</v>
      </c>
      <c r="U219">
        <v>73.046888480390905</v>
      </c>
      <c r="V219">
        <v>118.265454416466</v>
      </c>
      <c r="W219">
        <v>156.92021592728699</v>
      </c>
      <c r="X219">
        <v>479.48522744015099</v>
      </c>
      <c r="Y219">
        <v>268.24053260708598</v>
      </c>
      <c r="Z219">
        <v>234.827498744645</v>
      </c>
      <c r="AA219">
        <f t="shared" si="12"/>
        <v>64.463919171890197</v>
      </c>
      <c r="AB219" t="str">
        <f t="shared" si="13"/>
        <v xml:space="preserve"> core04_arw</v>
      </c>
      <c r="AC219">
        <v>0</v>
      </c>
      <c r="AD219">
        <v>0</v>
      </c>
      <c r="AE219">
        <v>281.14291158536003</v>
      </c>
      <c r="AF219">
        <f t="shared" si="14"/>
        <v>0</v>
      </c>
      <c r="AH219">
        <f t="shared" si="15"/>
        <v>64.463919171890197</v>
      </c>
    </row>
    <row r="220" spans="1:34" x14ac:dyDescent="0.3">
      <c r="A220">
        <v>4</v>
      </c>
      <c r="B220">
        <v>24</v>
      </c>
      <c r="C220">
        <v>369.271004818954</v>
      </c>
      <c r="D220">
        <v>340.20291738901898</v>
      </c>
      <c r="E220">
        <v>437.39703550283298</v>
      </c>
      <c r="F220">
        <v>1283.3989766761199</v>
      </c>
      <c r="G220">
        <v>537.03556679236794</v>
      </c>
      <c r="H220">
        <v>1459.1654692551699</v>
      </c>
      <c r="I220">
        <v>351.99258988412402</v>
      </c>
      <c r="J220">
        <v>351.752725646866</v>
      </c>
      <c r="K220">
        <v>124.32375828859099</v>
      </c>
      <c r="L220">
        <v>169.212766707085</v>
      </c>
      <c r="M220">
        <v>269.03626149647499</v>
      </c>
      <c r="N220">
        <v>233.917319794836</v>
      </c>
      <c r="O220">
        <v>493.39222058452901</v>
      </c>
      <c r="P220">
        <v>846.02273413110197</v>
      </c>
      <c r="Q220">
        <v>141.71456053160699</v>
      </c>
      <c r="R220">
        <v>205.15003655861199</v>
      </c>
      <c r="S220">
        <v>114.00635947174101</v>
      </c>
      <c r="T220">
        <v>116.241334802499</v>
      </c>
      <c r="U220">
        <v>131.30428639233301</v>
      </c>
      <c r="V220">
        <v>501.15287088871298</v>
      </c>
      <c r="W220">
        <v>167.632522202584</v>
      </c>
      <c r="X220">
        <v>400.57575230327302</v>
      </c>
      <c r="Y220">
        <v>133.71567316511499</v>
      </c>
      <c r="Z220">
        <v>127.82782202374101</v>
      </c>
      <c r="AA220">
        <f t="shared" si="12"/>
        <v>114.00635947174101</v>
      </c>
      <c r="AB220" t="str">
        <f t="shared" si="13"/>
        <v xml:space="preserve"> s_phys_rad03_arw</v>
      </c>
      <c r="AC220">
        <v>0</v>
      </c>
      <c r="AD220">
        <v>0</v>
      </c>
      <c r="AE220">
        <v>413.55816149748</v>
      </c>
      <c r="AF220">
        <f t="shared" si="14"/>
        <v>0</v>
      </c>
      <c r="AH220">
        <f t="shared" si="15"/>
        <v>114.00635947174101</v>
      </c>
    </row>
    <row r="221" spans="1:34" x14ac:dyDescent="0.3">
      <c r="A221">
        <v>4</v>
      </c>
      <c r="B221">
        <v>25</v>
      </c>
      <c r="C221">
        <v>653.71145520532696</v>
      </c>
      <c r="D221">
        <v>288.47000132884898</v>
      </c>
      <c r="E221">
        <v>409.68164469499902</v>
      </c>
      <c r="F221">
        <v>675.46038620583295</v>
      </c>
      <c r="G221">
        <v>456.68340601923899</v>
      </c>
      <c r="H221">
        <v>964.35498304998305</v>
      </c>
      <c r="I221">
        <v>287.808949941913</v>
      </c>
      <c r="J221">
        <v>653.32840134192804</v>
      </c>
      <c r="K221">
        <v>247.22659983639801</v>
      </c>
      <c r="L221">
        <v>284.72131110965302</v>
      </c>
      <c r="M221">
        <v>601.98348814564599</v>
      </c>
      <c r="N221">
        <v>443.531885362634</v>
      </c>
      <c r="O221">
        <v>349.70117004856201</v>
      </c>
      <c r="P221">
        <v>912.95626036154295</v>
      </c>
      <c r="Q221">
        <v>115.64875882026</v>
      </c>
      <c r="R221">
        <v>220.24305702261401</v>
      </c>
      <c r="S221">
        <v>208.69496280456701</v>
      </c>
      <c r="T221">
        <v>134.41461819063099</v>
      </c>
      <c r="U221">
        <v>317.22953046650599</v>
      </c>
      <c r="V221">
        <v>330.194349335862</v>
      </c>
      <c r="W221">
        <v>200.32832425795399</v>
      </c>
      <c r="X221">
        <v>289.01097153337702</v>
      </c>
      <c r="Y221">
        <v>464.471940307843</v>
      </c>
      <c r="Z221">
        <v>146.330519145301</v>
      </c>
      <c r="AA221">
        <f t="shared" si="12"/>
        <v>115.64875882026</v>
      </c>
      <c r="AB221" t="str">
        <f t="shared" si="13"/>
        <v xml:space="preserve"> core10_arw</v>
      </c>
      <c r="AC221">
        <v>0.219817627223998</v>
      </c>
      <c r="AD221">
        <v>0.21947084189788901</v>
      </c>
      <c r="AE221">
        <v>329.01559948713998</v>
      </c>
      <c r="AF221">
        <f t="shared" si="14"/>
        <v>0.21947084189788901</v>
      </c>
      <c r="AH221">
        <f t="shared" si="15"/>
        <v>115.42928797836211</v>
      </c>
    </row>
    <row r="222" spans="1:34" x14ac:dyDescent="0.3">
      <c r="A222">
        <v>4</v>
      </c>
      <c r="B222">
        <v>26</v>
      </c>
      <c r="C222">
        <v>382.17153652951799</v>
      </c>
      <c r="D222">
        <v>395.94837626471798</v>
      </c>
      <c r="E222">
        <v>708.55051572441403</v>
      </c>
      <c r="F222">
        <v>727.04990658596898</v>
      </c>
      <c r="G222">
        <v>522.07449979225498</v>
      </c>
      <c r="H222">
        <v>351.05758074709001</v>
      </c>
      <c r="I222">
        <v>232.11058786707599</v>
      </c>
      <c r="J222">
        <v>772.23612969091198</v>
      </c>
      <c r="K222">
        <v>220.31644854617599</v>
      </c>
      <c r="L222">
        <v>763.579421758688</v>
      </c>
      <c r="M222">
        <v>969.34575874658799</v>
      </c>
      <c r="N222">
        <v>456.351417951852</v>
      </c>
      <c r="O222">
        <v>573.26413342077001</v>
      </c>
      <c r="P222">
        <v>1082.5927519924801</v>
      </c>
      <c r="Q222">
        <v>227.00087187791399</v>
      </c>
      <c r="R222">
        <v>270.09637168980998</v>
      </c>
      <c r="S222">
        <v>346.56244026149102</v>
      </c>
      <c r="T222">
        <v>386.92449737211803</v>
      </c>
      <c r="U222">
        <v>390.397639166359</v>
      </c>
      <c r="V222">
        <v>342.91664439044001</v>
      </c>
      <c r="W222">
        <v>335.01271120162897</v>
      </c>
      <c r="X222">
        <v>338.00962757491499</v>
      </c>
      <c r="Y222">
        <v>583.933586406308</v>
      </c>
      <c r="Z222">
        <v>239.744360378577</v>
      </c>
      <c r="AA222">
        <f t="shared" si="12"/>
        <v>220.31644854617599</v>
      </c>
      <c r="AB222" t="str">
        <f t="shared" si="13"/>
        <v xml:space="preserve"> core04_arw</v>
      </c>
      <c r="AC222">
        <v>82.841599491013099</v>
      </c>
      <c r="AD222">
        <v>84.422155607007696</v>
      </c>
      <c r="AE222">
        <v>340.77940925066201</v>
      </c>
      <c r="AF222">
        <f t="shared" si="14"/>
        <v>82.841599491013099</v>
      </c>
      <c r="AH222">
        <f t="shared" si="15"/>
        <v>137.47484905516291</v>
      </c>
    </row>
    <row r="223" spans="1:34" x14ac:dyDescent="0.3">
      <c r="A223">
        <v>4</v>
      </c>
      <c r="B223">
        <v>27</v>
      </c>
      <c r="C223">
        <v>709.297140367373</v>
      </c>
      <c r="D223">
        <v>374.16152928915602</v>
      </c>
      <c r="E223">
        <v>947.46303357967395</v>
      </c>
      <c r="F223">
        <v>622.29368736419997</v>
      </c>
      <c r="G223">
        <v>699.83788598979595</v>
      </c>
      <c r="H223">
        <v>581.30577151788202</v>
      </c>
      <c r="I223">
        <v>324.59209016856801</v>
      </c>
      <c r="J223">
        <v>262.08169527839902</v>
      </c>
      <c r="K223">
        <v>543.44613348518703</v>
      </c>
      <c r="L223">
        <v>530.21659096385599</v>
      </c>
      <c r="M223">
        <v>697.39357611036201</v>
      </c>
      <c r="N223">
        <v>502.558620129698</v>
      </c>
      <c r="O223">
        <v>717.897021398844</v>
      </c>
      <c r="P223">
        <v>957.85747026023296</v>
      </c>
      <c r="Q223">
        <v>520.35702487170602</v>
      </c>
      <c r="R223">
        <v>344.509772478711</v>
      </c>
      <c r="S223">
        <v>463.04880952227899</v>
      </c>
      <c r="T223">
        <v>484.26075964642502</v>
      </c>
      <c r="U223">
        <v>1097.28756486164</v>
      </c>
      <c r="V223">
        <v>322.16407569228801</v>
      </c>
      <c r="W223">
        <v>272.30266555189399</v>
      </c>
      <c r="X223">
        <v>650.96822759127997</v>
      </c>
      <c r="Y223">
        <v>816.34931248822602</v>
      </c>
      <c r="Z223">
        <v>483.47497349914602</v>
      </c>
      <c r="AA223">
        <f t="shared" si="12"/>
        <v>262.08169527839902</v>
      </c>
      <c r="AB223" t="str">
        <f t="shared" si="13"/>
        <v xml:space="preserve"> core03_arw</v>
      </c>
      <c r="AC223">
        <v>145.17783105371899</v>
      </c>
      <c r="AD223">
        <v>163.38285796371301</v>
      </c>
      <c r="AE223">
        <v>422.18953089815</v>
      </c>
      <c r="AF223">
        <f t="shared" si="14"/>
        <v>145.17783105371899</v>
      </c>
      <c r="AH223">
        <f t="shared" si="15"/>
        <v>116.90386422468004</v>
      </c>
    </row>
    <row r="224" spans="1:34" x14ac:dyDescent="0.3">
      <c r="A224">
        <v>4</v>
      </c>
      <c r="B224">
        <v>28</v>
      </c>
      <c r="C224">
        <v>655.97405944645902</v>
      </c>
      <c r="D224">
        <v>623.66788704673002</v>
      </c>
      <c r="E224">
        <v>486.47581303356299</v>
      </c>
      <c r="F224">
        <v>1041.1706232249601</v>
      </c>
      <c r="G224">
        <v>497.33281948141399</v>
      </c>
      <c r="H224">
        <v>477.167598089671</v>
      </c>
      <c r="I224">
        <v>539.723818262637</v>
      </c>
      <c r="J224">
        <v>407.48630651838999</v>
      </c>
      <c r="K224">
        <v>581.95217443818603</v>
      </c>
      <c r="L224">
        <v>609.86304473490804</v>
      </c>
      <c r="M224">
        <v>361.60192200816601</v>
      </c>
      <c r="N224">
        <v>599.81863925690004</v>
      </c>
      <c r="O224">
        <v>769.52626119364197</v>
      </c>
      <c r="P224">
        <v>1340.9672131214299</v>
      </c>
      <c r="Q224">
        <v>870.84380535968296</v>
      </c>
      <c r="R224">
        <v>575.29099882870798</v>
      </c>
      <c r="S224">
        <v>652.52317966490602</v>
      </c>
      <c r="T224">
        <v>582.59557155886398</v>
      </c>
      <c r="U224">
        <v>666.70498223227105</v>
      </c>
      <c r="V224">
        <v>608.95150326880105</v>
      </c>
      <c r="W224">
        <v>904.05560300975503</v>
      </c>
      <c r="X224">
        <v>654.88347564025901</v>
      </c>
      <c r="Y224">
        <v>601.97181550855498</v>
      </c>
      <c r="Z224">
        <v>896.28667288987401</v>
      </c>
      <c r="AA224">
        <f t="shared" si="12"/>
        <v>361.60192200816601</v>
      </c>
      <c r="AB224" t="str">
        <f t="shared" si="13"/>
        <v xml:space="preserve"> core06_arw</v>
      </c>
      <c r="AC224">
        <v>526.18495918267297</v>
      </c>
      <c r="AD224">
        <v>614.67413489745104</v>
      </c>
      <c r="AE224">
        <v>460.92302383185898</v>
      </c>
      <c r="AF224">
        <f t="shared" si="14"/>
        <v>460.92302383185898</v>
      </c>
      <c r="AH224">
        <f t="shared" si="15"/>
        <v>-99.32110182369297</v>
      </c>
    </row>
    <row r="225" spans="1:34" x14ac:dyDescent="0.3">
      <c r="A225">
        <v>4</v>
      </c>
      <c r="B225">
        <v>29</v>
      </c>
      <c r="C225">
        <v>1257.8913572589099</v>
      </c>
      <c r="D225">
        <v>1294.27333537652</v>
      </c>
      <c r="E225">
        <v>1428.37002675543</v>
      </c>
      <c r="F225">
        <v>1050.7151850049499</v>
      </c>
      <c r="G225">
        <v>1745.46436992184</v>
      </c>
      <c r="H225">
        <v>1367.8798680196001</v>
      </c>
      <c r="I225">
        <v>1166.0465399517</v>
      </c>
      <c r="J225">
        <v>1234.01627217796</v>
      </c>
      <c r="K225">
        <v>1600.79613526103</v>
      </c>
      <c r="L225">
        <v>2265.79810809936</v>
      </c>
      <c r="M225">
        <v>1239.97916111521</v>
      </c>
      <c r="N225">
        <v>1144.8152107072401</v>
      </c>
      <c r="O225">
        <v>2687.7044480373902</v>
      </c>
      <c r="P225">
        <v>1357.9282258892199</v>
      </c>
      <c r="Q225">
        <v>1616.4215621757401</v>
      </c>
      <c r="R225">
        <v>1258.7476845394101</v>
      </c>
      <c r="S225">
        <v>1009.45582700119</v>
      </c>
      <c r="T225">
        <v>1454.2168568224799</v>
      </c>
      <c r="U225">
        <v>1299.80967837603</v>
      </c>
      <c r="V225">
        <v>1219.8189483143201</v>
      </c>
      <c r="W225">
        <v>1162.41249132999</v>
      </c>
      <c r="X225">
        <v>2256.8673273662598</v>
      </c>
      <c r="Y225">
        <v>1294.3708381552201</v>
      </c>
      <c r="Z225">
        <v>1903.3065263728099</v>
      </c>
      <c r="AA225">
        <f t="shared" si="12"/>
        <v>1009.45582700119</v>
      </c>
      <c r="AB225" t="str">
        <f t="shared" si="13"/>
        <v xml:space="preserve"> s_phys_rad03_arw</v>
      </c>
      <c r="AC225">
        <v>936.82630117383803</v>
      </c>
      <c r="AD225">
        <v>993.44406759365995</v>
      </c>
      <c r="AE225">
        <v>1136.52917968312</v>
      </c>
      <c r="AF225">
        <f t="shared" si="14"/>
        <v>936.82630117383803</v>
      </c>
      <c r="AH225">
        <f t="shared" si="15"/>
        <v>72.629525827351927</v>
      </c>
    </row>
    <row r="226" spans="1:34" x14ac:dyDescent="0.3">
      <c r="A226">
        <v>4</v>
      </c>
      <c r="B226">
        <v>30</v>
      </c>
      <c r="C226">
        <v>1180.8606465907201</v>
      </c>
      <c r="D226">
        <v>1878.94041062154</v>
      </c>
      <c r="E226">
        <v>1447.60634612222</v>
      </c>
      <c r="F226">
        <v>1967.95128665997</v>
      </c>
      <c r="G226">
        <v>1158.6105471641399</v>
      </c>
      <c r="H226">
        <v>1296.5502432737901</v>
      </c>
      <c r="I226">
        <v>1054.7386722153799</v>
      </c>
      <c r="J226">
        <v>1409.3137620842199</v>
      </c>
      <c r="K226">
        <v>1444.5048055764</v>
      </c>
      <c r="L226">
        <v>1045.1193233310701</v>
      </c>
      <c r="M226">
        <v>830.98351367521104</v>
      </c>
      <c r="N226">
        <v>1321.97947538278</v>
      </c>
      <c r="O226">
        <v>1894.51200400877</v>
      </c>
      <c r="P226">
        <v>1915.39955796869</v>
      </c>
      <c r="Q226">
        <v>1082.08329931972</v>
      </c>
      <c r="R226">
        <v>1072.6675782055299</v>
      </c>
      <c r="S226">
        <v>1137.4586292843001</v>
      </c>
      <c r="T226">
        <v>1158.75191477727</v>
      </c>
      <c r="U226">
        <v>1073.3404554629101</v>
      </c>
      <c r="V226">
        <v>1077.6883284759699</v>
      </c>
      <c r="W226">
        <v>1090.64109586976</v>
      </c>
      <c r="X226">
        <v>2207.5123857712101</v>
      </c>
      <c r="Y226">
        <v>1441.74805935942</v>
      </c>
      <c r="Z226">
        <v>1279.5310599330201</v>
      </c>
      <c r="AA226">
        <f t="shared" si="12"/>
        <v>830.98351367521104</v>
      </c>
      <c r="AB226" t="str">
        <f t="shared" si="13"/>
        <v xml:space="preserve"> core06_arw</v>
      </c>
      <c r="AC226">
        <v>994.51245867351895</v>
      </c>
      <c r="AD226">
        <v>1193.89490733721</v>
      </c>
      <c r="AE226">
        <v>1096.8284633278299</v>
      </c>
      <c r="AF226">
        <f t="shared" si="14"/>
        <v>994.51245867351895</v>
      </c>
      <c r="AH226">
        <f t="shared" si="15"/>
        <v>-163.52894499830791</v>
      </c>
    </row>
    <row r="227" spans="1:34" x14ac:dyDescent="0.3">
      <c r="A227">
        <v>4</v>
      </c>
      <c r="B227">
        <v>31</v>
      </c>
      <c r="C227">
        <v>405.54685302687199</v>
      </c>
      <c r="D227">
        <v>607.72567824636099</v>
      </c>
      <c r="E227">
        <v>433.97643945265003</v>
      </c>
      <c r="F227">
        <v>409.63205034111598</v>
      </c>
      <c r="G227">
        <v>426.07043627394103</v>
      </c>
      <c r="H227">
        <v>401.32034170555897</v>
      </c>
      <c r="I227">
        <v>1451.3315724993099</v>
      </c>
      <c r="J227">
        <v>537.76532056278904</v>
      </c>
      <c r="K227">
        <v>1160.3743074255499</v>
      </c>
      <c r="L227">
        <v>598.14229076366098</v>
      </c>
      <c r="M227">
        <v>311.06721138686402</v>
      </c>
      <c r="N227">
        <v>717.79460850580301</v>
      </c>
      <c r="O227">
        <v>686.12919094487302</v>
      </c>
      <c r="P227">
        <v>1373.9244520715099</v>
      </c>
      <c r="Q227">
        <v>561.35609613387703</v>
      </c>
      <c r="R227">
        <v>463.96258829062202</v>
      </c>
      <c r="S227">
        <v>973.14144227171096</v>
      </c>
      <c r="T227">
        <v>441.791334606433</v>
      </c>
      <c r="U227">
        <v>417.27972232863902</v>
      </c>
      <c r="V227">
        <v>513.144245477494</v>
      </c>
      <c r="W227">
        <v>775.27805764555603</v>
      </c>
      <c r="X227">
        <v>1255.02074352046</v>
      </c>
      <c r="Y227">
        <v>474.09042737998101</v>
      </c>
      <c r="Z227">
        <v>1382.1031799399</v>
      </c>
      <c r="AA227">
        <f t="shared" si="12"/>
        <v>311.06721138686402</v>
      </c>
      <c r="AB227" t="str">
        <f t="shared" si="13"/>
        <v xml:space="preserve"> core06_arw</v>
      </c>
      <c r="AC227">
        <v>299.86751540647498</v>
      </c>
      <c r="AD227">
        <v>754.02182629133995</v>
      </c>
      <c r="AE227">
        <v>476.45277835269201</v>
      </c>
      <c r="AF227">
        <f t="shared" si="14"/>
        <v>299.86751540647498</v>
      </c>
      <c r="AH227">
        <f t="shared" si="15"/>
        <v>11.199695980389038</v>
      </c>
    </row>
    <row r="228" spans="1:34" x14ac:dyDescent="0.3">
      <c r="A228">
        <v>4</v>
      </c>
      <c r="B228">
        <v>32</v>
      </c>
      <c r="C228">
        <v>284.26350744804802</v>
      </c>
      <c r="D228">
        <v>1882.27040211194</v>
      </c>
      <c r="E228">
        <v>1443.0401703810301</v>
      </c>
      <c r="F228">
        <v>1179.1871776779101</v>
      </c>
      <c r="G228">
        <v>2706.2335942535801</v>
      </c>
      <c r="H228">
        <v>2302.7458392102199</v>
      </c>
      <c r="I228">
        <v>872.93818032359297</v>
      </c>
      <c r="J228">
        <v>1957.24173264316</v>
      </c>
      <c r="K228">
        <v>736.01154882243497</v>
      </c>
      <c r="L228">
        <v>422.12251381164998</v>
      </c>
      <c r="M228">
        <v>4531.9544569644504</v>
      </c>
      <c r="N228">
        <v>550.53068337135699</v>
      </c>
      <c r="O228">
        <v>636.295502629608</v>
      </c>
      <c r="P228">
        <v>2408.9351451073398</v>
      </c>
      <c r="Q228">
        <v>550.91133587901402</v>
      </c>
      <c r="R228">
        <v>2462.6748601199101</v>
      </c>
      <c r="S228">
        <v>1177.1929323607001</v>
      </c>
      <c r="T228">
        <v>486.83333903914098</v>
      </c>
      <c r="U228">
        <v>1863.64746308594</v>
      </c>
      <c r="V228">
        <v>550.36073018824004</v>
      </c>
      <c r="W228">
        <v>1154.51201812713</v>
      </c>
      <c r="X228">
        <v>322.79491683317002</v>
      </c>
      <c r="Y228">
        <v>1772.80237665303</v>
      </c>
      <c r="Z228">
        <v>373.90787635458997</v>
      </c>
      <c r="AA228">
        <f t="shared" si="12"/>
        <v>284.26350744804802</v>
      </c>
      <c r="AB228" t="str">
        <f t="shared" si="13"/>
        <v xml:space="preserve"> caps_nmmb01</v>
      </c>
      <c r="AC228">
        <v>100.59677465092</v>
      </c>
      <c r="AD228">
        <v>153.21936875672199</v>
      </c>
      <c r="AE228">
        <v>868.43453025160898</v>
      </c>
      <c r="AF228">
        <f t="shared" si="14"/>
        <v>100.59677465092</v>
      </c>
      <c r="AH228">
        <f t="shared" si="15"/>
        <v>183.66673279712802</v>
      </c>
    </row>
    <row r="229" spans="1:34" x14ac:dyDescent="0.3">
      <c r="A229">
        <v>4</v>
      </c>
      <c r="B229">
        <v>33</v>
      </c>
      <c r="C229">
        <v>364.15526679334602</v>
      </c>
      <c r="D229">
        <v>438.60015959869401</v>
      </c>
      <c r="E229">
        <v>867.04275173334599</v>
      </c>
      <c r="F229">
        <v>301.70839950742698</v>
      </c>
      <c r="G229">
        <v>3202.98194395993</v>
      </c>
      <c r="H229">
        <v>6436.1449331101903</v>
      </c>
      <c r="I229">
        <v>2063.4085069773901</v>
      </c>
      <c r="J229">
        <v>10288.127402010499</v>
      </c>
      <c r="K229">
        <v>3597.41966785454</v>
      </c>
      <c r="L229">
        <v>1663.8060784438301</v>
      </c>
      <c r="M229">
        <v>5520.1708959053003</v>
      </c>
      <c r="N229">
        <v>1488.27972281198</v>
      </c>
      <c r="O229">
        <v>1679.1371593767999</v>
      </c>
      <c r="P229">
        <v>2833.8718860715398</v>
      </c>
      <c r="Q229">
        <v>1343.1351383982101</v>
      </c>
      <c r="R229">
        <v>7873.4315771460097</v>
      </c>
      <c r="S229">
        <v>968.82936234062004</v>
      </c>
      <c r="T229">
        <v>1111.31219735949</v>
      </c>
      <c r="U229">
        <v>5450.4838195032398</v>
      </c>
      <c r="V229">
        <v>1160.0314363556399</v>
      </c>
      <c r="W229">
        <v>2521.1940028486501</v>
      </c>
      <c r="X229">
        <v>533.20336958175096</v>
      </c>
      <c r="Y229">
        <v>2591.9366247396301</v>
      </c>
      <c r="Z229">
        <v>858.01794853021499</v>
      </c>
      <c r="AA229">
        <f t="shared" si="12"/>
        <v>301.70839950742698</v>
      </c>
      <c r="AB229" t="str">
        <f t="shared" si="13"/>
        <v xml:space="preserve"> caps_nmmb04</v>
      </c>
      <c r="AC229">
        <v>293.39941495058201</v>
      </c>
      <c r="AD229">
        <v>291.12722125229101</v>
      </c>
      <c r="AE229">
        <v>1991.9908969002099</v>
      </c>
      <c r="AF229">
        <f t="shared" si="14"/>
        <v>291.12722125229101</v>
      </c>
      <c r="AH229">
        <f t="shared" si="15"/>
        <v>10.581178255135967</v>
      </c>
    </row>
    <row r="230" spans="1:34" x14ac:dyDescent="0.3">
      <c r="A230">
        <v>4</v>
      </c>
      <c r="B230">
        <v>34</v>
      </c>
      <c r="C230">
        <v>459.06718825606902</v>
      </c>
      <c r="D230">
        <v>564.84059698290105</v>
      </c>
      <c r="E230">
        <v>466.37249061238498</v>
      </c>
      <c r="F230">
        <v>474.630926791192</v>
      </c>
      <c r="G230">
        <v>499.29912544151898</v>
      </c>
      <c r="H230">
        <v>2113.9864395654599</v>
      </c>
      <c r="I230">
        <v>1874.3616869039199</v>
      </c>
      <c r="J230">
        <v>3745.0299438055199</v>
      </c>
      <c r="K230">
        <v>1200.0850525414101</v>
      </c>
      <c r="L230">
        <v>2293.4124792544399</v>
      </c>
      <c r="M230">
        <v>333.86660509850299</v>
      </c>
      <c r="N230">
        <v>1315.6376400817901</v>
      </c>
      <c r="O230">
        <v>2976.1186356281701</v>
      </c>
      <c r="P230">
        <v>2217.80804699895</v>
      </c>
      <c r="Q230">
        <v>1064.59826538777</v>
      </c>
      <c r="R230">
        <v>1233.2916929907501</v>
      </c>
      <c r="S230">
        <v>1096.1791216159199</v>
      </c>
      <c r="T230">
        <v>1251.99968051114</v>
      </c>
      <c r="U230">
        <v>756.88726593419005</v>
      </c>
      <c r="V230">
        <v>417.26899796973402</v>
      </c>
      <c r="W230">
        <v>1356.5010873567301</v>
      </c>
      <c r="X230">
        <v>396.61965407679901</v>
      </c>
      <c r="Y230">
        <v>971.88041102459295</v>
      </c>
      <c r="Z230">
        <v>1239.42820149723</v>
      </c>
      <c r="AA230">
        <f t="shared" si="12"/>
        <v>333.86660509850299</v>
      </c>
      <c r="AB230" t="str">
        <f t="shared" si="13"/>
        <v xml:space="preserve"> core06_arw</v>
      </c>
      <c r="AC230">
        <v>388.667370691146</v>
      </c>
      <c r="AD230">
        <v>441.466658016228</v>
      </c>
      <c r="AE230">
        <v>862.64021082565603</v>
      </c>
      <c r="AF230">
        <f t="shared" si="14"/>
        <v>388.667370691146</v>
      </c>
      <c r="AH230">
        <f t="shared" si="15"/>
        <v>-54.800765592643017</v>
      </c>
    </row>
    <row r="231" spans="1:34" x14ac:dyDescent="0.3">
      <c r="A231">
        <v>4</v>
      </c>
      <c r="B231">
        <v>35</v>
      </c>
      <c r="C231">
        <v>631.47641813979601</v>
      </c>
      <c r="D231">
        <v>738.88208351084904</v>
      </c>
      <c r="E231">
        <v>653.58628606583602</v>
      </c>
      <c r="F231">
        <v>629.52723001736194</v>
      </c>
      <c r="G231">
        <v>644.43582561286303</v>
      </c>
      <c r="H231">
        <v>654.98259518860505</v>
      </c>
      <c r="I231">
        <v>2093.26590124936</v>
      </c>
      <c r="J231">
        <v>501.17875054714699</v>
      </c>
      <c r="K231">
        <v>665.44877088072406</v>
      </c>
      <c r="L231">
        <v>1441.7844499092</v>
      </c>
      <c r="M231">
        <v>369.39627772894499</v>
      </c>
      <c r="N231">
        <v>2281.6319305853499</v>
      </c>
      <c r="O231">
        <v>2857.3627001135101</v>
      </c>
      <c r="P231">
        <v>2690.1200964517002</v>
      </c>
      <c r="Q231">
        <v>727.82319281539799</v>
      </c>
      <c r="R231">
        <v>720.80103588530801</v>
      </c>
      <c r="S231">
        <v>607.47181004553602</v>
      </c>
      <c r="T231">
        <v>605.40878751468404</v>
      </c>
      <c r="U231">
        <v>577.34365849119695</v>
      </c>
      <c r="V231">
        <v>619.93343728715399</v>
      </c>
      <c r="W231">
        <v>2047.72498153438</v>
      </c>
      <c r="X231">
        <v>610.02756768307802</v>
      </c>
      <c r="Y231">
        <v>1491.9770328884599</v>
      </c>
      <c r="Z231">
        <v>709.35961730751603</v>
      </c>
      <c r="AA231">
        <f t="shared" si="12"/>
        <v>369.39627772894499</v>
      </c>
      <c r="AB231" t="str">
        <f t="shared" si="13"/>
        <v xml:space="preserve"> core06_arw</v>
      </c>
      <c r="AC231">
        <v>572.67607883079597</v>
      </c>
      <c r="AD231">
        <v>609.19139028667098</v>
      </c>
      <c r="AE231">
        <v>673.25777628879496</v>
      </c>
      <c r="AF231">
        <f t="shared" si="14"/>
        <v>572.67607883079597</v>
      </c>
      <c r="AH231">
        <f t="shared" si="15"/>
        <v>-203.27980110185098</v>
      </c>
    </row>
    <row r="232" spans="1:34" x14ac:dyDescent="0.3">
      <c r="A232">
        <v>4</v>
      </c>
      <c r="B232">
        <v>36</v>
      </c>
      <c r="C232">
        <v>1307.38589049548</v>
      </c>
      <c r="D232">
        <v>1274.9304817649199</v>
      </c>
      <c r="E232">
        <v>1341.3672626590101</v>
      </c>
      <c r="F232">
        <v>1289.2852283339</v>
      </c>
      <c r="G232">
        <v>1338.1236116293501</v>
      </c>
      <c r="H232">
        <v>1303.2561784494501</v>
      </c>
      <c r="I232">
        <v>1236.4088320616199</v>
      </c>
      <c r="J232">
        <v>853.66574254798297</v>
      </c>
      <c r="K232">
        <v>1338.32088827754</v>
      </c>
      <c r="L232">
        <v>1404.71102603584</v>
      </c>
      <c r="M232">
        <v>1124.7192360762699</v>
      </c>
      <c r="N232">
        <v>4500.0216888366203</v>
      </c>
      <c r="O232">
        <v>2048.1153613342499</v>
      </c>
      <c r="P232">
        <v>448.65872330759299</v>
      </c>
      <c r="Q232">
        <v>1335.7529711739301</v>
      </c>
      <c r="R232">
        <v>1296.77548814999</v>
      </c>
      <c r="S232">
        <v>1336.55921430115</v>
      </c>
      <c r="T232">
        <v>1338.88909174733</v>
      </c>
      <c r="U232">
        <v>1317.5479750910999</v>
      </c>
      <c r="V232">
        <v>1339.5444996963199</v>
      </c>
      <c r="W232">
        <v>2246.8698226644101</v>
      </c>
      <c r="X232">
        <v>1330.0779927006699</v>
      </c>
      <c r="Y232">
        <v>562.69221900905404</v>
      </c>
      <c r="Z232">
        <v>1339.91537046188</v>
      </c>
      <c r="AA232">
        <f t="shared" si="12"/>
        <v>448.65872330759299</v>
      </c>
      <c r="AB232" t="str">
        <f t="shared" si="13"/>
        <v xml:space="preserve"> core09_arw</v>
      </c>
      <c r="AC232">
        <v>1137.0352284578</v>
      </c>
      <c r="AD232">
        <v>1332.95623392689</v>
      </c>
      <c r="AE232">
        <v>749.662635234454</v>
      </c>
      <c r="AF232">
        <f t="shared" si="14"/>
        <v>749.662635234454</v>
      </c>
      <c r="AH232">
        <f t="shared" si="15"/>
        <v>-301.00391192686101</v>
      </c>
    </row>
    <row r="233" spans="1:34" x14ac:dyDescent="0.3">
      <c r="A233">
        <v>4</v>
      </c>
      <c r="B233">
        <v>37</v>
      </c>
      <c r="C233">
        <v>840.70585422806005</v>
      </c>
      <c r="D233">
        <v>576.63645392916305</v>
      </c>
      <c r="E233">
        <v>775.50607132804998</v>
      </c>
      <c r="F233">
        <v>207.68699405595899</v>
      </c>
      <c r="G233">
        <v>777.763160180098</v>
      </c>
      <c r="H233">
        <v>747.72682177383399</v>
      </c>
      <c r="I233">
        <v>680.46263674062197</v>
      </c>
      <c r="J233">
        <v>378.65597842896898</v>
      </c>
      <c r="K233">
        <v>791.084824781767</v>
      </c>
      <c r="L233">
        <v>753.35560439055996</v>
      </c>
      <c r="M233">
        <v>368.850877727029</v>
      </c>
      <c r="N233">
        <v>1195.2937156476</v>
      </c>
      <c r="O233">
        <v>1857.92012745435</v>
      </c>
      <c r="P233">
        <v>652.42021223543702</v>
      </c>
      <c r="Q233">
        <v>775.98861675499597</v>
      </c>
      <c r="R233">
        <v>753.40082293557396</v>
      </c>
      <c r="S233">
        <v>782.21186388343597</v>
      </c>
      <c r="T233">
        <v>760.55720801703399</v>
      </c>
      <c r="U233">
        <v>885.29897021665295</v>
      </c>
      <c r="V233">
        <v>800.98514343275997</v>
      </c>
      <c r="W233">
        <v>503.70771948290201</v>
      </c>
      <c r="X233">
        <v>774.60889055918597</v>
      </c>
      <c r="Y233">
        <v>537.69703365371095</v>
      </c>
      <c r="Z233">
        <v>774.25069152912795</v>
      </c>
      <c r="AA233">
        <f t="shared" si="12"/>
        <v>207.68699405595899</v>
      </c>
      <c r="AB233" t="str">
        <f t="shared" si="13"/>
        <v xml:space="preserve"> caps_nmmb04</v>
      </c>
      <c r="AC233">
        <v>678.17876832731497</v>
      </c>
      <c r="AD233">
        <v>772.882464519672</v>
      </c>
      <c r="AE233">
        <v>597.86453315111396</v>
      </c>
      <c r="AF233">
        <f t="shared" si="14"/>
        <v>597.86453315111396</v>
      </c>
      <c r="AH233">
        <f t="shared" si="15"/>
        <v>-390.177539095155</v>
      </c>
    </row>
    <row r="234" spans="1:34" x14ac:dyDescent="0.3">
      <c r="A234">
        <v>4</v>
      </c>
      <c r="B234">
        <v>38</v>
      </c>
      <c r="C234">
        <v>70.134168295489104</v>
      </c>
      <c r="D234">
        <v>55.683190536582302</v>
      </c>
      <c r="E234">
        <v>71.384175563168995</v>
      </c>
      <c r="F234">
        <v>771.57293887227502</v>
      </c>
      <c r="G234">
        <v>71.728288672136401</v>
      </c>
      <c r="H234">
        <v>193.020616342745</v>
      </c>
      <c r="I234">
        <v>400.706688239664</v>
      </c>
      <c r="J234">
        <v>497.06613242102901</v>
      </c>
      <c r="K234">
        <v>1582.1222034554301</v>
      </c>
      <c r="L234">
        <v>339.28511854584201</v>
      </c>
      <c r="M234">
        <v>369.65339170633803</v>
      </c>
      <c r="N234">
        <v>1032.49923325233</v>
      </c>
      <c r="O234">
        <v>221.53022743333801</v>
      </c>
      <c r="P234">
        <v>436.48531857707798</v>
      </c>
      <c r="Q234">
        <v>68.486278278936993</v>
      </c>
      <c r="R234">
        <v>91.302490610424499</v>
      </c>
      <c r="S234">
        <v>272.06142076131698</v>
      </c>
      <c r="T234">
        <v>1044.2429155453499</v>
      </c>
      <c r="U234">
        <v>59.1642927927535</v>
      </c>
      <c r="V234">
        <v>65.736811494144305</v>
      </c>
      <c r="W234">
        <v>251.10436077455901</v>
      </c>
      <c r="X234">
        <v>55.0832253844126</v>
      </c>
      <c r="Y234">
        <v>408.40557864292998</v>
      </c>
      <c r="Z234">
        <v>61.5486934602731</v>
      </c>
      <c r="AA234">
        <f t="shared" si="12"/>
        <v>55.0832253844126</v>
      </c>
      <c r="AB234" t="str">
        <f t="shared" si="13"/>
        <v xml:space="preserve"> s_phys_rad08_arw</v>
      </c>
      <c r="AC234">
        <v>62.055931436796101</v>
      </c>
      <c r="AD234">
        <v>61.5549191154388</v>
      </c>
      <c r="AE234">
        <v>176.44795620805499</v>
      </c>
      <c r="AF234">
        <f t="shared" si="14"/>
        <v>61.5549191154388</v>
      </c>
      <c r="AH234">
        <f t="shared" si="15"/>
        <v>-6.4716937310261997</v>
      </c>
    </row>
    <row r="235" spans="1:34" x14ac:dyDescent="0.3">
      <c r="A235">
        <v>4</v>
      </c>
      <c r="B235">
        <v>39</v>
      </c>
      <c r="C235">
        <v>57.379883597534999</v>
      </c>
      <c r="D235">
        <v>159.462835273092</v>
      </c>
      <c r="E235">
        <v>130.99425878004399</v>
      </c>
      <c r="F235">
        <v>552.92886824015</v>
      </c>
      <c r="G235">
        <v>60.168041593246699</v>
      </c>
      <c r="H235">
        <v>74.905819338909396</v>
      </c>
      <c r="I235">
        <v>1570.8845066819299</v>
      </c>
      <c r="J235">
        <v>1200.0764642305001</v>
      </c>
      <c r="K235">
        <v>3338.42469836698</v>
      </c>
      <c r="L235">
        <v>964.66926975000001</v>
      </c>
      <c r="M235">
        <v>45.160046985693</v>
      </c>
      <c r="N235">
        <v>93.489766596849094</v>
      </c>
      <c r="O235">
        <v>85.024003963586594</v>
      </c>
      <c r="P235">
        <v>513.72601322754394</v>
      </c>
      <c r="Q235">
        <v>32.601806690414598</v>
      </c>
      <c r="R235">
        <v>600.06810724561296</v>
      </c>
      <c r="S235">
        <v>2473.4337805299401</v>
      </c>
      <c r="T235">
        <v>1641.0428391727</v>
      </c>
      <c r="U235">
        <v>12.906714706121299</v>
      </c>
      <c r="V235">
        <v>3.7782650602140602</v>
      </c>
      <c r="W235">
        <v>480.37372603699498</v>
      </c>
      <c r="X235">
        <v>13.2193108381813</v>
      </c>
      <c r="Y235">
        <v>3029.2862085536399</v>
      </c>
      <c r="Z235">
        <v>26.434167934228601</v>
      </c>
      <c r="AA235">
        <f t="shared" si="12"/>
        <v>3.7782650602140602</v>
      </c>
      <c r="AB235" t="str">
        <f t="shared" si="13"/>
        <v xml:space="preserve"> s_phys_rad06_arw</v>
      </c>
      <c r="AC235">
        <v>0.54286949965301601</v>
      </c>
      <c r="AD235">
        <v>2.1350952620149801</v>
      </c>
      <c r="AE235">
        <v>702.01823338144095</v>
      </c>
      <c r="AF235">
        <f t="shared" si="14"/>
        <v>0.54286949965301601</v>
      </c>
      <c r="AH235">
        <f t="shared" si="15"/>
        <v>3.2353955605610443</v>
      </c>
    </row>
    <row r="236" spans="1:34" x14ac:dyDescent="0.3">
      <c r="A236">
        <v>4</v>
      </c>
      <c r="B236">
        <v>40</v>
      </c>
      <c r="C236">
        <v>112.118250447165</v>
      </c>
      <c r="D236">
        <v>90.1485146161599</v>
      </c>
      <c r="E236">
        <v>92.7729868190807</v>
      </c>
      <c r="F236">
        <v>308.20016493614401</v>
      </c>
      <c r="G236">
        <v>81.187748588277302</v>
      </c>
      <c r="H236">
        <v>128.98180588749699</v>
      </c>
      <c r="I236">
        <v>2192.8994504992602</v>
      </c>
      <c r="J236">
        <v>1197.07931232646</v>
      </c>
      <c r="K236">
        <v>2792.6348848354601</v>
      </c>
      <c r="L236">
        <v>143.337044525598</v>
      </c>
      <c r="M236">
        <v>18.179295830009401</v>
      </c>
      <c r="N236">
        <v>396.92211662575102</v>
      </c>
      <c r="O236">
        <v>51.781896872845401</v>
      </c>
      <c r="P236">
        <v>168.27663855489001</v>
      </c>
      <c r="Q236">
        <v>93.982650216232202</v>
      </c>
      <c r="R236">
        <v>763.56859547783904</v>
      </c>
      <c r="S236">
        <v>3080.4591865499501</v>
      </c>
      <c r="T236">
        <v>301.12093362412799</v>
      </c>
      <c r="U236">
        <v>8.8836862385439801</v>
      </c>
      <c r="V236">
        <v>5.7535670618796804</v>
      </c>
      <c r="W236">
        <v>1365.9451916774201</v>
      </c>
      <c r="X236">
        <v>10.893133603354</v>
      </c>
      <c r="Y236">
        <v>232.74103992778399</v>
      </c>
      <c r="Z236">
        <v>32.234368183469897</v>
      </c>
      <c r="AA236">
        <f t="shared" si="12"/>
        <v>5.7535670618796804</v>
      </c>
      <c r="AB236" t="str">
        <f t="shared" si="13"/>
        <v xml:space="preserve"> s_phys_rad06_arw</v>
      </c>
      <c r="AC236">
        <v>0</v>
      </c>
      <c r="AD236">
        <v>4.4439881419142098E-3</v>
      </c>
      <c r="AE236">
        <v>1156.0893852408899</v>
      </c>
      <c r="AF236">
        <f t="shared" si="14"/>
        <v>0</v>
      </c>
      <c r="AH236">
        <f t="shared" si="15"/>
        <v>5.7535670618796804</v>
      </c>
    </row>
    <row r="237" spans="1:34" x14ac:dyDescent="0.3">
      <c r="A237">
        <v>4</v>
      </c>
      <c r="B237">
        <v>41</v>
      </c>
      <c r="C237">
        <v>49.080638897464702</v>
      </c>
      <c r="D237">
        <v>815.39066301579203</v>
      </c>
      <c r="E237">
        <v>41.288276117944903</v>
      </c>
      <c r="F237">
        <v>231.28096189123099</v>
      </c>
      <c r="G237">
        <v>399.18734114865498</v>
      </c>
      <c r="H237">
        <v>52.407413398933002</v>
      </c>
      <c r="I237">
        <v>3894.47293823781</v>
      </c>
      <c r="J237">
        <v>996.77415696836704</v>
      </c>
      <c r="K237">
        <v>969.51513655022404</v>
      </c>
      <c r="L237">
        <v>117.42331274069799</v>
      </c>
      <c r="M237">
        <v>5.4168379880759296</v>
      </c>
      <c r="N237">
        <v>957.63263659227198</v>
      </c>
      <c r="O237">
        <v>10.054509233397599</v>
      </c>
      <c r="P237">
        <v>185.410018607409</v>
      </c>
      <c r="Q237">
        <v>36.856858178521698</v>
      </c>
      <c r="R237">
        <v>272.429608645364</v>
      </c>
      <c r="S237">
        <v>2222.7365715861702</v>
      </c>
      <c r="T237">
        <v>1518.1349961932401</v>
      </c>
      <c r="U237">
        <v>5.6624387040234598</v>
      </c>
      <c r="V237">
        <v>16.5311594200416</v>
      </c>
      <c r="W237">
        <v>139.45078283513899</v>
      </c>
      <c r="X237">
        <v>8.92248018598365</v>
      </c>
      <c r="Y237">
        <v>118.861535339794</v>
      </c>
      <c r="Z237">
        <v>10.1474745742167</v>
      </c>
      <c r="AA237">
        <f t="shared" si="12"/>
        <v>5.4168379880759296</v>
      </c>
      <c r="AB237" t="str">
        <f t="shared" si="13"/>
        <v xml:space="preserve"> core06_arw</v>
      </c>
      <c r="AC237">
        <v>0</v>
      </c>
      <c r="AD237">
        <v>0</v>
      </c>
      <c r="AE237">
        <v>556.11111000110998</v>
      </c>
      <c r="AF237">
        <f t="shared" si="14"/>
        <v>0</v>
      </c>
      <c r="AH237">
        <f t="shared" si="15"/>
        <v>5.4168379880759296</v>
      </c>
    </row>
    <row r="238" spans="1:34" x14ac:dyDescent="0.3">
      <c r="A238">
        <v>4</v>
      </c>
      <c r="B238">
        <v>42</v>
      </c>
      <c r="C238">
        <v>174.31140716162699</v>
      </c>
      <c r="D238">
        <v>225.92438816264701</v>
      </c>
      <c r="E238">
        <v>242.27697648215201</v>
      </c>
      <c r="F238">
        <v>418.66472266003001</v>
      </c>
      <c r="G238">
        <v>86.083834501606603</v>
      </c>
      <c r="H238">
        <v>260.93578392649198</v>
      </c>
      <c r="I238">
        <v>2325.46322267199</v>
      </c>
      <c r="J238">
        <v>386.27922543155199</v>
      </c>
      <c r="K238">
        <v>103.24667569305301</v>
      </c>
      <c r="L238">
        <v>305.22071249070399</v>
      </c>
      <c r="M238">
        <v>123.255537400962</v>
      </c>
      <c r="N238">
        <v>147.22198375242701</v>
      </c>
      <c r="O238">
        <v>221.65225203758499</v>
      </c>
      <c r="P238">
        <v>366.68063988526399</v>
      </c>
      <c r="Q238">
        <v>86.670283378060603</v>
      </c>
      <c r="R238">
        <v>244.22040079949599</v>
      </c>
      <c r="S238">
        <v>121.041999425819</v>
      </c>
      <c r="T238">
        <v>227.347797071652</v>
      </c>
      <c r="U238">
        <v>101.935472849249</v>
      </c>
      <c r="V238">
        <v>163.91275626584601</v>
      </c>
      <c r="W238">
        <v>157.449892823081</v>
      </c>
      <c r="X238">
        <v>173.01121110109199</v>
      </c>
      <c r="Y238">
        <v>312.47957266569102</v>
      </c>
      <c r="Z238">
        <v>66.104943398104993</v>
      </c>
      <c r="AA238">
        <f t="shared" si="12"/>
        <v>66.104943398104993</v>
      </c>
      <c r="AB238" t="str">
        <f t="shared" si="13"/>
        <v xml:space="preserve"> s_phys_rad10_arw</v>
      </c>
      <c r="AC238">
        <v>0</v>
      </c>
      <c r="AD238">
        <v>0</v>
      </c>
      <c r="AE238">
        <v>176.15491184211001</v>
      </c>
      <c r="AF238">
        <f t="shared" si="14"/>
        <v>0</v>
      </c>
      <c r="AH238">
        <f t="shared" si="15"/>
        <v>66.104943398104993</v>
      </c>
    </row>
    <row r="239" spans="1:34" x14ac:dyDescent="0.3">
      <c r="A239">
        <v>4</v>
      </c>
      <c r="B239">
        <v>43</v>
      </c>
      <c r="C239">
        <v>124.409249890566</v>
      </c>
      <c r="D239">
        <v>145.002191075399</v>
      </c>
      <c r="E239">
        <v>190.26793607962401</v>
      </c>
      <c r="F239">
        <v>100.916038740132</v>
      </c>
      <c r="G239">
        <v>61.493993185649103</v>
      </c>
      <c r="H239">
        <v>77.4635633432476</v>
      </c>
      <c r="I239">
        <v>42.338755086701198</v>
      </c>
      <c r="J239">
        <v>49.379536184030698</v>
      </c>
      <c r="K239">
        <v>307.56511505695801</v>
      </c>
      <c r="L239">
        <v>96.902393976275505</v>
      </c>
      <c r="M239">
        <v>40.099809070617702</v>
      </c>
      <c r="N239">
        <v>350.58619957627099</v>
      </c>
      <c r="O239">
        <v>72.052053666082202</v>
      </c>
      <c r="P239">
        <v>75.531315939151995</v>
      </c>
      <c r="Q239">
        <v>189.57549068027399</v>
      </c>
      <c r="R239">
        <v>86.540483060434397</v>
      </c>
      <c r="S239">
        <v>194.622626296807</v>
      </c>
      <c r="T239">
        <v>73.751532469953901</v>
      </c>
      <c r="U239">
        <v>26.197140478892599</v>
      </c>
      <c r="V239">
        <v>45.522041364596099</v>
      </c>
      <c r="W239">
        <v>121.233297818709</v>
      </c>
      <c r="X239">
        <v>30.8374919774344</v>
      </c>
      <c r="Y239">
        <v>64.033914354035801</v>
      </c>
      <c r="Z239">
        <v>22.297163701120802</v>
      </c>
      <c r="AA239">
        <f t="shared" si="12"/>
        <v>22.297163701120802</v>
      </c>
      <c r="AB239" t="str">
        <f t="shared" si="13"/>
        <v xml:space="preserve"> s_phys_rad10_arw</v>
      </c>
      <c r="AC239">
        <v>0</v>
      </c>
      <c r="AD239">
        <v>0</v>
      </c>
      <c r="AE239">
        <v>82.899537594206905</v>
      </c>
      <c r="AF239">
        <f t="shared" si="14"/>
        <v>0</v>
      </c>
      <c r="AH239">
        <f t="shared" si="15"/>
        <v>22.297163701120802</v>
      </c>
    </row>
    <row r="240" spans="1:34" x14ac:dyDescent="0.3">
      <c r="A240">
        <v>4</v>
      </c>
      <c r="B240">
        <v>44</v>
      </c>
      <c r="C240">
        <v>56.090985888257102</v>
      </c>
      <c r="D240">
        <v>101.96288642605801</v>
      </c>
      <c r="E240">
        <v>140.24755642553299</v>
      </c>
      <c r="F240">
        <v>176.519681386146</v>
      </c>
      <c r="G240">
        <v>100.637343963361</v>
      </c>
      <c r="H240">
        <v>91.161149665487002</v>
      </c>
      <c r="I240">
        <v>7.3303293259814497</v>
      </c>
      <c r="J240">
        <v>400.69211372324202</v>
      </c>
      <c r="K240">
        <v>82.765796578860602</v>
      </c>
      <c r="L240">
        <v>167.061397146877</v>
      </c>
      <c r="M240">
        <v>232.664006670563</v>
      </c>
      <c r="N240">
        <v>477.16017576211499</v>
      </c>
      <c r="O240">
        <v>4.6525926806828597</v>
      </c>
      <c r="P240">
        <v>102.45698792664101</v>
      </c>
      <c r="Q240">
        <v>245.64227886637599</v>
      </c>
      <c r="R240">
        <v>241.87422695828201</v>
      </c>
      <c r="S240">
        <v>50.182230420737497</v>
      </c>
      <c r="T240">
        <v>67.791066121085095</v>
      </c>
      <c r="U240">
        <v>32.689571317419599</v>
      </c>
      <c r="V240">
        <v>115.215617611791</v>
      </c>
      <c r="W240">
        <v>63.515247923234902</v>
      </c>
      <c r="X240">
        <v>2.43800127140686</v>
      </c>
      <c r="Y240">
        <v>42.748379598919598</v>
      </c>
      <c r="Z240">
        <v>21.725106983338399</v>
      </c>
      <c r="AA240">
        <f t="shared" si="12"/>
        <v>2.43800127140686</v>
      </c>
      <c r="AB240" t="str">
        <f t="shared" si="13"/>
        <v xml:space="preserve"> s_phys_rad08_arw</v>
      </c>
      <c r="AC240">
        <v>0</v>
      </c>
      <c r="AD240">
        <v>0</v>
      </c>
      <c r="AE240">
        <v>68.113401153272804</v>
      </c>
      <c r="AF240">
        <f t="shared" si="14"/>
        <v>0</v>
      </c>
      <c r="AH240">
        <f t="shared" si="15"/>
        <v>2.43800127140686</v>
      </c>
    </row>
    <row r="241" spans="1:34" x14ac:dyDescent="0.3">
      <c r="A241">
        <v>4</v>
      </c>
      <c r="B241">
        <v>45</v>
      </c>
      <c r="C241">
        <v>100.206250844612</v>
      </c>
      <c r="D241">
        <v>168.42704899550199</v>
      </c>
      <c r="E241">
        <v>233.96785747904201</v>
      </c>
      <c r="F241">
        <v>98.072528433467696</v>
      </c>
      <c r="G241">
        <v>239.05501458869199</v>
      </c>
      <c r="H241">
        <v>177.385538211734</v>
      </c>
      <c r="I241">
        <v>24.0054491426773</v>
      </c>
      <c r="J241">
        <v>850.19941190287796</v>
      </c>
      <c r="K241">
        <v>173.240481941529</v>
      </c>
      <c r="L241">
        <v>106.602488831171</v>
      </c>
      <c r="M241">
        <v>267.99910447611501</v>
      </c>
      <c r="N241">
        <v>212.51797963152799</v>
      </c>
      <c r="O241">
        <v>162.026502461788</v>
      </c>
      <c r="P241">
        <v>90.410228265390401</v>
      </c>
      <c r="Q241">
        <v>607.49079554069499</v>
      </c>
      <c r="R241">
        <v>360.21197462975402</v>
      </c>
      <c r="S241">
        <v>153.382935817515</v>
      </c>
      <c r="T241">
        <v>29.186982507903501</v>
      </c>
      <c r="U241">
        <v>92.149581184615201</v>
      </c>
      <c r="V241">
        <v>276.65137507941802</v>
      </c>
      <c r="W241">
        <v>86.210165922200403</v>
      </c>
      <c r="X241">
        <v>15.3439955640567</v>
      </c>
      <c r="Y241">
        <v>38.931224414022701</v>
      </c>
      <c r="Z241">
        <v>786.12094065311101</v>
      </c>
      <c r="AA241">
        <f t="shared" si="12"/>
        <v>15.3439955640567</v>
      </c>
      <c r="AB241" t="str">
        <f t="shared" si="13"/>
        <v xml:space="preserve"> s_phys_rad08_arw</v>
      </c>
      <c r="AC241">
        <v>0</v>
      </c>
      <c r="AD241">
        <v>0</v>
      </c>
      <c r="AE241">
        <v>111.09293688169301</v>
      </c>
      <c r="AF241">
        <f t="shared" si="14"/>
        <v>0</v>
      </c>
      <c r="AH241">
        <f t="shared" si="15"/>
        <v>15.3439955640567</v>
      </c>
    </row>
    <row r="242" spans="1:34" x14ac:dyDescent="0.3">
      <c r="A242">
        <v>4</v>
      </c>
      <c r="B242">
        <v>46</v>
      </c>
      <c r="C242">
        <v>79.550953273148494</v>
      </c>
      <c r="D242">
        <v>118.241115769149</v>
      </c>
      <c r="E242">
        <v>78.028794097649197</v>
      </c>
      <c r="F242">
        <v>67.643982240354006</v>
      </c>
      <c r="G242">
        <v>77.922597813471199</v>
      </c>
      <c r="H242">
        <v>168.157478275573</v>
      </c>
      <c r="I242">
        <v>72.441826517328096</v>
      </c>
      <c r="J242">
        <v>629.70481973699304</v>
      </c>
      <c r="K242">
        <v>227.75640312989299</v>
      </c>
      <c r="L242">
        <v>164.15543954841499</v>
      </c>
      <c r="M242">
        <v>255.85731375123899</v>
      </c>
      <c r="N242">
        <v>124.326468755986</v>
      </c>
      <c r="O242">
        <v>86.380013723275894</v>
      </c>
      <c r="P242">
        <v>54.8106755682686</v>
      </c>
      <c r="Q242">
        <v>277.05256721423802</v>
      </c>
      <c r="R242">
        <v>35.288507704940798</v>
      </c>
      <c r="S242">
        <v>107.96251760835</v>
      </c>
      <c r="T242">
        <v>287.61090614462603</v>
      </c>
      <c r="U242">
        <v>107.48446108624201</v>
      </c>
      <c r="V242">
        <v>67.960202048699003</v>
      </c>
      <c r="W242">
        <v>85.555726235399703</v>
      </c>
      <c r="X242">
        <v>22.591565708153801</v>
      </c>
      <c r="Y242">
        <v>33.278547425481101</v>
      </c>
      <c r="Z242">
        <v>12.2038238702994</v>
      </c>
      <c r="AA242">
        <f t="shared" si="12"/>
        <v>12.2038238702994</v>
      </c>
      <c r="AB242" t="str">
        <f t="shared" si="13"/>
        <v xml:space="preserve"> s_phys_rad10_arw</v>
      </c>
      <c r="AC242">
        <v>0</v>
      </c>
      <c r="AD242">
        <v>0</v>
      </c>
      <c r="AE242">
        <v>60.017942195785601</v>
      </c>
      <c r="AF242">
        <f t="shared" si="14"/>
        <v>0</v>
      </c>
      <c r="AH242">
        <f t="shared" si="15"/>
        <v>12.2038238702994</v>
      </c>
    </row>
    <row r="243" spans="1:34" x14ac:dyDescent="0.3">
      <c r="A243">
        <v>4</v>
      </c>
      <c r="B243">
        <v>47</v>
      </c>
      <c r="C243">
        <v>87.792798798268905</v>
      </c>
      <c r="D243">
        <v>53.012564843157698</v>
      </c>
      <c r="E243">
        <v>74.898048761855804</v>
      </c>
      <c r="F243">
        <v>30.047747376398</v>
      </c>
      <c r="G243">
        <v>53.680104748717902</v>
      </c>
      <c r="H243">
        <v>52.251769308161499</v>
      </c>
      <c r="I243">
        <v>130.32486252310599</v>
      </c>
      <c r="J243">
        <v>344.80696048658803</v>
      </c>
      <c r="K243">
        <v>185.73809966365701</v>
      </c>
      <c r="L243">
        <v>201.96970688694799</v>
      </c>
      <c r="M243">
        <v>72.978168824655995</v>
      </c>
      <c r="N243">
        <v>188.50674170083801</v>
      </c>
      <c r="O243">
        <v>29.67387296898</v>
      </c>
      <c r="P243">
        <v>86.232498224277293</v>
      </c>
      <c r="Q243">
        <v>35.327928045669402</v>
      </c>
      <c r="R243">
        <v>294.855882876137</v>
      </c>
      <c r="S243">
        <v>53.053807690086302</v>
      </c>
      <c r="T243">
        <v>524.23913118601297</v>
      </c>
      <c r="U243">
        <v>3.3744978166125499</v>
      </c>
      <c r="V243">
        <v>9.3455527107148608</v>
      </c>
      <c r="W243">
        <v>38.411342725814698</v>
      </c>
      <c r="X243">
        <v>6.6137581506281196</v>
      </c>
      <c r="Y243">
        <v>220.81851522611601</v>
      </c>
      <c r="Z243">
        <v>2.3309040320808601</v>
      </c>
      <c r="AA243">
        <f t="shared" si="12"/>
        <v>2.3309040320808601</v>
      </c>
      <c r="AB243" t="str">
        <f t="shared" si="13"/>
        <v xml:space="preserve"> s_phys_rad10_arw</v>
      </c>
      <c r="AC243">
        <v>0</v>
      </c>
      <c r="AD243">
        <v>0</v>
      </c>
      <c r="AE243">
        <v>41.568451689321499</v>
      </c>
      <c r="AF243">
        <f t="shared" si="14"/>
        <v>0</v>
      </c>
      <c r="AH243">
        <f t="shared" si="15"/>
        <v>2.3309040320808601</v>
      </c>
    </row>
    <row r="244" spans="1:34" x14ac:dyDescent="0.3">
      <c r="A244">
        <v>4</v>
      </c>
      <c r="B244">
        <v>48</v>
      </c>
      <c r="C244">
        <v>119.747938395614</v>
      </c>
      <c r="D244">
        <v>178.502450963565</v>
      </c>
      <c r="E244">
        <v>133.36240568465999</v>
      </c>
      <c r="F244">
        <v>130.18726896282899</v>
      </c>
      <c r="G244">
        <v>275.75446505904398</v>
      </c>
      <c r="H244">
        <v>52.554740806610397</v>
      </c>
      <c r="I244">
        <v>21.958841559978701</v>
      </c>
      <c r="J244">
        <v>378.17255320818799</v>
      </c>
      <c r="K244">
        <v>396.57008628152101</v>
      </c>
      <c r="L244">
        <v>955.56785909391704</v>
      </c>
      <c r="M244">
        <v>1.64793868341539</v>
      </c>
      <c r="N244">
        <v>72.277247601394805</v>
      </c>
      <c r="O244">
        <v>45.078258051507802</v>
      </c>
      <c r="P244">
        <v>126.855840096807</v>
      </c>
      <c r="Q244">
        <v>65.332335504710002</v>
      </c>
      <c r="R244">
        <v>325.70279141163797</v>
      </c>
      <c r="S244">
        <v>562.99147418055895</v>
      </c>
      <c r="T244">
        <v>609.23257737364395</v>
      </c>
      <c r="U244">
        <v>4.5086981455957904</v>
      </c>
      <c r="V244">
        <v>11.5106470329511</v>
      </c>
      <c r="W244">
        <v>40.8795136396785</v>
      </c>
      <c r="X244">
        <v>20.502246764582399</v>
      </c>
      <c r="Y244">
        <v>114.322702068895</v>
      </c>
      <c r="Z244">
        <v>16.4986929327623</v>
      </c>
      <c r="AA244">
        <f t="shared" si="12"/>
        <v>1.64793868341539</v>
      </c>
      <c r="AB244" t="str">
        <f t="shared" si="13"/>
        <v xml:space="preserve"> core06_arw</v>
      </c>
      <c r="AC244">
        <v>4.4536721001947601</v>
      </c>
      <c r="AD244">
        <v>4.5186237116267396</v>
      </c>
      <c r="AE244">
        <v>71.385933548708906</v>
      </c>
      <c r="AF244">
        <f t="shared" si="14"/>
        <v>4.4536721001947601</v>
      </c>
      <c r="AH244">
        <f t="shared" si="15"/>
        <v>-2.8057334167793702</v>
      </c>
    </row>
    <row r="245" spans="1:34" x14ac:dyDescent="0.3">
      <c r="A245">
        <v>4</v>
      </c>
      <c r="B245">
        <v>49</v>
      </c>
      <c r="C245">
        <v>243.59522436479099</v>
      </c>
      <c r="D245">
        <v>320.97740055441</v>
      </c>
      <c r="E245">
        <v>203.942291674221</v>
      </c>
      <c r="F245">
        <v>267.18985135417603</v>
      </c>
      <c r="G245">
        <v>350.91903149682003</v>
      </c>
      <c r="H245">
        <v>192.46849309259201</v>
      </c>
      <c r="I245">
        <v>89.482292824707301</v>
      </c>
      <c r="J245">
        <v>253.64098643555201</v>
      </c>
      <c r="K245">
        <v>1182.9178049777299</v>
      </c>
      <c r="L245">
        <v>1279.61884950167</v>
      </c>
      <c r="M245">
        <v>14.544159588130199</v>
      </c>
      <c r="N245">
        <v>116.150903103104</v>
      </c>
      <c r="O245">
        <v>57.795046915083098</v>
      </c>
      <c r="P245">
        <v>121.47479162361201</v>
      </c>
      <c r="Q245">
        <v>62.325333014887804</v>
      </c>
      <c r="R245">
        <v>179.836441894665</v>
      </c>
      <c r="S245">
        <v>573.79334258947199</v>
      </c>
      <c r="T245">
        <v>1523.0466834604899</v>
      </c>
      <c r="U245">
        <v>56.342051994195799</v>
      </c>
      <c r="V245">
        <v>57.716181024763998</v>
      </c>
      <c r="W245">
        <v>165.77019736168899</v>
      </c>
      <c r="X245">
        <v>58.383323817679297</v>
      </c>
      <c r="Y245">
        <v>63.3234380975954</v>
      </c>
      <c r="Z245">
        <v>59.524191948176203</v>
      </c>
      <c r="AA245">
        <f t="shared" si="12"/>
        <v>14.544159588130199</v>
      </c>
      <c r="AB245" t="str">
        <f t="shared" si="13"/>
        <v xml:space="preserve"> core06_arw</v>
      </c>
      <c r="AC245">
        <v>55.386822561793302</v>
      </c>
      <c r="AD245">
        <v>55.264328770473298</v>
      </c>
      <c r="AE245">
        <v>131.252907235972</v>
      </c>
      <c r="AF245">
        <f t="shared" si="14"/>
        <v>55.264328770473298</v>
      </c>
      <c r="AH245">
        <f t="shared" si="15"/>
        <v>-40.720169182343099</v>
      </c>
    </row>
    <row r="246" spans="1:34" x14ac:dyDescent="0.3">
      <c r="A246">
        <v>4</v>
      </c>
      <c r="B246">
        <v>50</v>
      </c>
      <c r="C246">
        <v>352.88862737885597</v>
      </c>
      <c r="D246">
        <v>293.781367119609</v>
      </c>
      <c r="E246">
        <v>434.68440659095802</v>
      </c>
      <c r="F246">
        <v>289.89206324653497</v>
      </c>
      <c r="G246">
        <v>220.518980664552</v>
      </c>
      <c r="H246">
        <v>275.534284013199</v>
      </c>
      <c r="I246">
        <v>48.3120310455894</v>
      </c>
      <c r="J246">
        <v>43.8514056929763</v>
      </c>
      <c r="K246">
        <v>1038.3997303543499</v>
      </c>
      <c r="L246">
        <v>197.22144913776401</v>
      </c>
      <c r="M246">
        <v>41.491132335717197</v>
      </c>
      <c r="N246">
        <v>520.51072675466196</v>
      </c>
      <c r="O246">
        <v>38.964679184593997</v>
      </c>
      <c r="P246">
        <v>121.15283907802799</v>
      </c>
      <c r="Q246">
        <v>197.12189545219599</v>
      </c>
      <c r="R246">
        <v>36.202287206174297</v>
      </c>
      <c r="S246">
        <v>472.55313634200598</v>
      </c>
      <c r="T246">
        <v>182.18575113511599</v>
      </c>
      <c r="U246">
        <v>32.659413722348098</v>
      </c>
      <c r="V246">
        <v>32.790273225899803</v>
      </c>
      <c r="W246">
        <v>428.09679590796497</v>
      </c>
      <c r="X246">
        <v>56.130013231930199</v>
      </c>
      <c r="Y246">
        <v>81.463076375128296</v>
      </c>
      <c r="Z246">
        <v>43.866728208860003</v>
      </c>
      <c r="AA246">
        <f t="shared" si="12"/>
        <v>32.659413722348098</v>
      </c>
      <c r="AB246" t="str">
        <f t="shared" si="13"/>
        <v xml:space="preserve"> s_phys_rad05_arw</v>
      </c>
      <c r="AC246">
        <v>29.810185145609601</v>
      </c>
      <c r="AD246">
        <v>31.666164844227701</v>
      </c>
      <c r="AE246">
        <v>174.348500290571</v>
      </c>
      <c r="AF246">
        <f t="shared" si="14"/>
        <v>29.810185145609601</v>
      </c>
      <c r="AH246">
        <f t="shared" si="15"/>
        <v>2.8492285767384971</v>
      </c>
    </row>
    <row r="247" spans="1:34" x14ac:dyDescent="0.3">
      <c r="A247">
        <v>4</v>
      </c>
      <c r="B247">
        <v>51</v>
      </c>
      <c r="C247">
        <v>1318.71518279472</v>
      </c>
      <c r="D247">
        <v>345.08320252754498</v>
      </c>
      <c r="E247">
        <v>680.83174622418005</v>
      </c>
      <c r="F247">
        <v>586.30731418486198</v>
      </c>
      <c r="G247">
        <v>675.25328581207202</v>
      </c>
      <c r="H247">
        <v>575.27897580217495</v>
      </c>
      <c r="I247">
        <v>468.286984657912</v>
      </c>
      <c r="J247">
        <v>609.65075248046696</v>
      </c>
      <c r="K247">
        <v>543.62628094430204</v>
      </c>
      <c r="L247">
        <v>568.52241234038695</v>
      </c>
      <c r="M247">
        <v>609.86873997606995</v>
      </c>
      <c r="N247">
        <v>346.87933781071399</v>
      </c>
      <c r="O247">
        <v>563.26172128653104</v>
      </c>
      <c r="P247">
        <v>560.38611688727599</v>
      </c>
      <c r="Q247">
        <v>555.83177910827101</v>
      </c>
      <c r="R247">
        <v>556.62348135880802</v>
      </c>
      <c r="S247">
        <v>526.238681588497</v>
      </c>
      <c r="T247">
        <v>576.98258205945797</v>
      </c>
      <c r="U247">
        <v>555.15463311285305</v>
      </c>
      <c r="V247">
        <v>562.09735218495098</v>
      </c>
      <c r="W247">
        <v>544.27511425748605</v>
      </c>
      <c r="X247">
        <v>556.74401658212696</v>
      </c>
      <c r="Y247">
        <v>556.81995893346595</v>
      </c>
      <c r="Z247">
        <v>556.32879966197402</v>
      </c>
      <c r="AA247">
        <f t="shared" si="12"/>
        <v>345.08320252754498</v>
      </c>
      <c r="AB247" t="str">
        <f t="shared" si="13"/>
        <v xml:space="preserve"> caps_nmmb02</v>
      </c>
      <c r="AC247">
        <v>554.001834354317</v>
      </c>
      <c r="AD247">
        <v>555.00695930343102</v>
      </c>
      <c r="AE247">
        <v>508.231729851718</v>
      </c>
      <c r="AF247">
        <f t="shared" si="14"/>
        <v>508.231729851718</v>
      </c>
      <c r="AH247">
        <f t="shared" si="15"/>
        <v>-163.14852732417302</v>
      </c>
    </row>
    <row r="248" spans="1:34" x14ac:dyDescent="0.3">
      <c r="A248">
        <v>4</v>
      </c>
      <c r="B248">
        <v>52</v>
      </c>
      <c r="C248">
        <v>363.80185770095602</v>
      </c>
      <c r="D248">
        <v>267.00112359314102</v>
      </c>
      <c r="E248">
        <v>793.12727015698204</v>
      </c>
      <c r="F248">
        <v>276.78886357655301</v>
      </c>
      <c r="G248">
        <v>325.54136961887502</v>
      </c>
      <c r="H248">
        <v>346.18051649392402</v>
      </c>
      <c r="I248">
        <v>148.85430516671801</v>
      </c>
      <c r="J248">
        <v>379.35503159968698</v>
      </c>
      <c r="K248">
        <v>273.51838755983698</v>
      </c>
      <c r="L248">
        <v>361.73144965107201</v>
      </c>
      <c r="M248">
        <v>344.58258806852098</v>
      </c>
      <c r="N248">
        <v>127.871020628861</v>
      </c>
      <c r="O248">
        <v>313.06240059557803</v>
      </c>
      <c r="P248">
        <v>468.59058178044199</v>
      </c>
      <c r="Q248">
        <v>276.65303179253198</v>
      </c>
      <c r="R248">
        <v>291.21900407310801</v>
      </c>
      <c r="S248">
        <v>271.97369664485302</v>
      </c>
      <c r="T248">
        <v>288.98059335071798</v>
      </c>
      <c r="U248">
        <v>288.83742543744802</v>
      </c>
      <c r="V248">
        <v>277.15167327656502</v>
      </c>
      <c r="W248">
        <v>214.26518810421101</v>
      </c>
      <c r="X248">
        <v>316.71425081083203</v>
      </c>
      <c r="Y248">
        <v>276.15342957614399</v>
      </c>
      <c r="Z248">
        <v>285.58390477522801</v>
      </c>
      <c r="AA248">
        <f t="shared" si="12"/>
        <v>127.871020628861</v>
      </c>
      <c r="AB248" t="str">
        <f t="shared" si="13"/>
        <v xml:space="preserve"> core07_arw</v>
      </c>
      <c r="AC248">
        <v>270.169879454561</v>
      </c>
      <c r="AD248">
        <v>335.81890078308902</v>
      </c>
      <c r="AE248">
        <v>277.26637075360799</v>
      </c>
      <c r="AF248">
        <f t="shared" si="14"/>
        <v>270.169879454561</v>
      </c>
      <c r="AH248">
        <f t="shared" si="15"/>
        <v>-142.29885882569999</v>
      </c>
    </row>
    <row r="249" spans="1:34" x14ac:dyDescent="0.3">
      <c r="A249">
        <v>4</v>
      </c>
      <c r="B249">
        <v>53</v>
      </c>
      <c r="C249">
        <v>190.53813047961401</v>
      </c>
      <c r="D249">
        <v>66.041050207427801</v>
      </c>
      <c r="E249">
        <v>356.48996012043102</v>
      </c>
      <c r="F249">
        <v>129.23535942225701</v>
      </c>
      <c r="G249">
        <v>63.200917632446803</v>
      </c>
      <c r="H249">
        <v>551.47136522820995</v>
      </c>
      <c r="I249">
        <v>219.64635401784599</v>
      </c>
      <c r="J249">
        <v>111.533375049802</v>
      </c>
      <c r="K249">
        <v>81.381560155438905</v>
      </c>
      <c r="L249">
        <v>1140.4264114794901</v>
      </c>
      <c r="M249">
        <v>299.70245244241801</v>
      </c>
      <c r="N249">
        <v>262.83403350149803</v>
      </c>
      <c r="O249">
        <v>1325.2065499385301</v>
      </c>
      <c r="P249">
        <v>536.65420275381496</v>
      </c>
      <c r="Q249">
        <v>220.34384115135401</v>
      </c>
      <c r="R249">
        <v>72.003703608448703</v>
      </c>
      <c r="S249">
        <v>492.42495198083998</v>
      </c>
      <c r="T249">
        <v>1061.9135558038599</v>
      </c>
      <c r="U249">
        <v>281.02769733011399</v>
      </c>
      <c r="V249">
        <v>72.744748521800503</v>
      </c>
      <c r="W249">
        <v>409.797266950378</v>
      </c>
      <c r="X249">
        <v>540.78273517806201</v>
      </c>
      <c r="Y249">
        <v>232.81670186364701</v>
      </c>
      <c r="Z249">
        <v>344.70993845067198</v>
      </c>
      <c r="AA249">
        <f t="shared" si="12"/>
        <v>63.200917632446803</v>
      </c>
      <c r="AB249" t="str">
        <f t="shared" si="13"/>
        <v xml:space="preserve"> caps_nmmb05</v>
      </c>
      <c r="AC249">
        <v>37.459306772940103</v>
      </c>
      <c r="AD249">
        <v>163.91207825970901</v>
      </c>
      <c r="AE249">
        <v>210.303248049931</v>
      </c>
      <c r="AF249">
        <f t="shared" si="14"/>
        <v>37.459306772940103</v>
      </c>
      <c r="AH249">
        <f t="shared" si="15"/>
        <v>25.7416108595067</v>
      </c>
    </row>
    <row r="250" spans="1:34" x14ac:dyDescent="0.3">
      <c r="A250">
        <v>4</v>
      </c>
      <c r="B250">
        <v>54</v>
      </c>
      <c r="C250">
        <v>176.13013063262801</v>
      </c>
      <c r="D250">
        <v>450.23025590616697</v>
      </c>
      <c r="E250">
        <v>190.463305739802</v>
      </c>
      <c r="F250">
        <v>280.26089036229502</v>
      </c>
      <c r="G250">
        <v>169.90325678652101</v>
      </c>
      <c r="H250">
        <v>625.55921648820197</v>
      </c>
      <c r="I250">
        <v>164.07399245462301</v>
      </c>
      <c r="J250">
        <v>306.82498268556901</v>
      </c>
      <c r="K250">
        <v>340.31170760544398</v>
      </c>
      <c r="L250">
        <v>471.42387154944402</v>
      </c>
      <c r="M250">
        <v>184.17403454341701</v>
      </c>
      <c r="N250">
        <v>180.37906844568499</v>
      </c>
      <c r="O250">
        <v>319.77733138336498</v>
      </c>
      <c r="P250">
        <v>511.20014019298998</v>
      </c>
      <c r="Q250">
        <v>401.472830130923</v>
      </c>
      <c r="R250">
        <v>262.22591246226301</v>
      </c>
      <c r="S250">
        <v>253.425720544173</v>
      </c>
      <c r="T250">
        <v>326.04088445060501</v>
      </c>
      <c r="U250">
        <v>170.21266722348599</v>
      </c>
      <c r="V250">
        <v>168.96623799840401</v>
      </c>
      <c r="W250">
        <v>134.11766444680799</v>
      </c>
      <c r="X250">
        <v>290.454629273948</v>
      </c>
      <c r="Y250">
        <v>524.29079081491898</v>
      </c>
      <c r="Z250">
        <v>593.23059035532901</v>
      </c>
      <c r="AA250">
        <f t="shared" si="12"/>
        <v>134.11766444680799</v>
      </c>
      <c r="AB250" t="str">
        <f t="shared" si="13"/>
        <v xml:space="preserve"> s_phys_rad07_arw</v>
      </c>
      <c r="AC250">
        <v>44.304777677823601</v>
      </c>
      <c r="AD250">
        <v>177.09333620257601</v>
      </c>
      <c r="AE250">
        <v>146.87149202446099</v>
      </c>
      <c r="AF250">
        <f t="shared" si="14"/>
        <v>44.304777677823601</v>
      </c>
      <c r="AH250">
        <f t="shared" si="15"/>
        <v>89.812886768984384</v>
      </c>
    </row>
    <row r="251" spans="1:34" x14ac:dyDescent="0.3">
      <c r="A251">
        <v>4</v>
      </c>
      <c r="B251">
        <v>55</v>
      </c>
      <c r="C251">
        <v>209.27292785578601</v>
      </c>
      <c r="D251">
        <v>225.615352979357</v>
      </c>
      <c r="E251">
        <v>1271.7722018244201</v>
      </c>
      <c r="F251">
        <v>196.062798188063</v>
      </c>
      <c r="G251">
        <v>230.87058965287599</v>
      </c>
      <c r="H251">
        <v>898.24020543875997</v>
      </c>
      <c r="I251">
        <v>360.79701125886999</v>
      </c>
      <c r="J251">
        <v>463.067360110815</v>
      </c>
      <c r="K251">
        <v>286.22626539155999</v>
      </c>
      <c r="L251">
        <v>491.65268906685202</v>
      </c>
      <c r="M251">
        <v>223.760899175883</v>
      </c>
      <c r="N251">
        <v>345.64453079235398</v>
      </c>
      <c r="O251">
        <v>357.80186556249203</v>
      </c>
      <c r="P251">
        <v>771.40482238575601</v>
      </c>
      <c r="Q251">
        <v>364.86735032520102</v>
      </c>
      <c r="R251">
        <v>221.213057179423</v>
      </c>
      <c r="S251">
        <v>271.85526173560299</v>
      </c>
      <c r="T251">
        <v>565.33158411679005</v>
      </c>
      <c r="U251">
        <v>206.25788873802199</v>
      </c>
      <c r="V251">
        <v>204.60674679328901</v>
      </c>
      <c r="W251">
        <v>325.46424534808699</v>
      </c>
      <c r="X251">
        <v>505.78083198159999</v>
      </c>
      <c r="Y251">
        <v>743.77263550989301</v>
      </c>
      <c r="Z251">
        <v>471.28712055391401</v>
      </c>
      <c r="AA251">
        <f t="shared" si="12"/>
        <v>196.062798188063</v>
      </c>
      <c r="AB251" t="str">
        <f t="shared" si="13"/>
        <v xml:space="preserve"> caps_nmmb04</v>
      </c>
      <c r="AC251">
        <v>197.55371746998199</v>
      </c>
      <c r="AD251">
        <v>215.51965252925299</v>
      </c>
      <c r="AE251">
        <v>295.11945247318101</v>
      </c>
      <c r="AF251">
        <f t="shared" si="14"/>
        <v>197.55371746998199</v>
      </c>
      <c r="AH251">
        <f t="shared" si="15"/>
        <v>-1.4909192819189911</v>
      </c>
    </row>
    <row r="252" spans="1:34" x14ac:dyDescent="0.3">
      <c r="A252">
        <v>4</v>
      </c>
      <c r="B252">
        <v>56</v>
      </c>
      <c r="C252">
        <v>214.362980712622</v>
      </c>
      <c r="D252">
        <v>242.91361633304899</v>
      </c>
      <c r="E252">
        <v>610.45193640995706</v>
      </c>
      <c r="F252">
        <v>358.70759912032298</v>
      </c>
      <c r="G252">
        <v>225.61874183379899</v>
      </c>
      <c r="H252">
        <v>408.51230091638598</v>
      </c>
      <c r="I252">
        <v>460.11478640298702</v>
      </c>
      <c r="J252">
        <v>724.75499308386895</v>
      </c>
      <c r="K252">
        <v>190.21434181820601</v>
      </c>
      <c r="L252">
        <v>557.52955078632294</v>
      </c>
      <c r="M252">
        <v>209.36474153973401</v>
      </c>
      <c r="N252">
        <v>197.24952471425601</v>
      </c>
      <c r="O252">
        <v>295.405328884455</v>
      </c>
      <c r="P252">
        <v>189.681816911022</v>
      </c>
      <c r="Q252">
        <v>193.025678343582</v>
      </c>
      <c r="R252">
        <v>182.20369782197</v>
      </c>
      <c r="S252">
        <v>292.96420429806699</v>
      </c>
      <c r="T252">
        <v>663.73950713614499</v>
      </c>
      <c r="U252">
        <v>201.05888440951799</v>
      </c>
      <c r="V252">
        <v>193.359294233989</v>
      </c>
      <c r="W252">
        <v>194.688244380599</v>
      </c>
      <c r="X252">
        <v>206.75957253131699</v>
      </c>
      <c r="Y252">
        <v>195.50669212757501</v>
      </c>
      <c r="Z252">
        <v>191.97251322346401</v>
      </c>
      <c r="AA252">
        <f t="shared" si="12"/>
        <v>182.20369782197</v>
      </c>
      <c r="AB252" t="str">
        <f t="shared" si="13"/>
        <v xml:space="preserve"> s_phys_rad02_arw</v>
      </c>
      <c r="AC252">
        <v>190.96553397341501</v>
      </c>
      <c r="AD252">
        <v>188.99525126718299</v>
      </c>
      <c r="AE252">
        <v>207.96572051444099</v>
      </c>
      <c r="AF252">
        <f t="shared" si="14"/>
        <v>188.99525126718299</v>
      </c>
      <c r="AH252">
        <f t="shared" si="15"/>
        <v>-6.7915534452129975</v>
      </c>
    </row>
    <row r="253" spans="1:34" x14ac:dyDescent="0.3">
      <c r="A253">
        <v>4</v>
      </c>
      <c r="B253">
        <v>57</v>
      </c>
      <c r="C253">
        <v>78.729355759674107</v>
      </c>
      <c r="D253">
        <v>152.46123141091701</v>
      </c>
      <c r="E253">
        <v>467.64573486062397</v>
      </c>
      <c r="F253">
        <v>125.86979880018799</v>
      </c>
      <c r="G253">
        <v>136.811648200485</v>
      </c>
      <c r="H253">
        <v>161.02177000848801</v>
      </c>
      <c r="I253">
        <v>74.257424572676001</v>
      </c>
      <c r="J253">
        <v>809.99812345461601</v>
      </c>
      <c r="K253">
        <v>355.60531726433197</v>
      </c>
      <c r="L253">
        <v>977.63220759820103</v>
      </c>
      <c r="M253">
        <v>67.505573843942599</v>
      </c>
      <c r="N253">
        <v>141.84197486404801</v>
      </c>
      <c r="O253">
        <v>45.753392406101</v>
      </c>
      <c r="P253">
        <v>193.83376683815001</v>
      </c>
      <c r="Q253">
        <v>33.780809625560003</v>
      </c>
      <c r="R253">
        <v>47.017009887380098</v>
      </c>
      <c r="S253">
        <v>394.99440924313501</v>
      </c>
      <c r="T253">
        <v>137.02384220760001</v>
      </c>
      <c r="U253">
        <v>56.4447877354499</v>
      </c>
      <c r="V253">
        <v>47.460948859737996</v>
      </c>
      <c r="W253">
        <v>367.387919416702</v>
      </c>
      <c r="X253">
        <v>52.157488875839597</v>
      </c>
      <c r="Y253">
        <v>122.7596058699</v>
      </c>
      <c r="Z253">
        <v>42.598235120913898</v>
      </c>
      <c r="AA253">
        <f t="shared" si="12"/>
        <v>33.780809625560003</v>
      </c>
      <c r="AB253" t="str">
        <f t="shared" si="13"/>
        <v xml:space="preserve"> core10_arw</v>
      </c>
      <c r="AC253">
        <v>42.427103557607097</v>
      </c>
      <c r="AD253">
        <v>300.46381616148398</v>
      </c>
      <c r="AE253">
        <v>82.9827682745549</v>
      </c>
      <c r="AF253">
        <f t="shared" si="14"/>
        <v>42.427103557607097</v>
      </c>
      <c r="AH253">
        <f t="shared" si="15"/>
        <v>-8.6462939320470937</v>
      </c>
    </row>
    <row r="254" spans="1:34" x14ac:dyDescent="0.3">
      <c r="A254">
        <v>4</v>
      </c>
      <c r="B254">
        <v>58</v>
      </c>
      <c r="C254">
        <v>74.063173344337102</v>
      </c>
      <c r="D254">
        <v>321.008748582755</v>
      </c>
      <c r="E254">
        <v>77.492812166677695</v>
      </c>
      <c r="F254">
        <v>291.82851699813898</v>
      </c>
      <c r="G254">
        <v>109.599788054843</v>
      </c>
      <c r="H254">
        <v>374.23192452452901</v>
      </c>
      <c r="I254">
        <v>320.66978082340898</v>
      </c>
      <c r="J254">
        <v>66.105429523602595</v>
      </c>
      <c r="K254">
        <v>581.70591080602401</v>
      </c>
      <c r="L254">
        <v>76.205338696401896</v>
      </c>
      <c r="M254">
        <v>37.7942269897136</v>
      </c>
      <c r="N254">
        <v>401.97387974842297</v>
      </c>
      <c r="O254">
        <v>77.555766226632002</v>
      </c>
      <c r="P254">
        <v>69.399320061510593</v>
      </c>
      <c r="Q254">
        <v>57.0148989117464</v>
      </c>
      <c r="R254">
        <v>31.080341539441498</v>
      </c>
      <c r="S254">
        <v>505.10645742589003</v>
      </c>
      <c r="T254">
        <v>54.9854076286002</v>
      </c>
      <c r="U254">
        <v>41.863841796949302</v>
      </c>
      <c r="V254">
        <v>50.068994064856803</v>
      </c>
      <c r="W254">
        <v>671.131333396576</v>
      </c>
      <c r="X254">
        <v>49.688791911925797</v>
      </c>
      <c r="Y254">
        <v>66.016325316798202</v>
      </c>
      <c r="Z254">
        <v>45.090069005454701</v>
      </c>
      <c r="AA254">
        <f t="shared" si="12"/>
        <v>31.080341539441498</v>
      </c>
      <c r="AB254" t="str">
        <f t="shared" si="13"/>
        <v xml:space="preserve"> s_phys_rad02_arw</v>
      </c>
      <c r="AC254">
        <v>49.645045934627397</v>
      </c>
      <c r="AD254">
        <v>305.44378558501302</v>
      </c>
      <c r="AE254">
        <v>118.25682604729199</v>
      </c>
      <c r="AF254">
        <f t="shared" si="14"/>
        <v>49.645045934627397</v>
      </c>
      <c r="AH254">
        <f t="shared" si="15"/>
        <v>-18.564704395185899</v>
      </c>
    </row>
    <row r="255" spans="1:34" x14ac:dyDescent="0.3">
      <c r="A255">
        <v>4</v>
      </c>
      <c r="B255">
        <v>59</v>
      </c>
      <c r="C255">
        <v>265.50789379351102</v>
      </c>
      <c r="D255">
        <v>72.065385530548994</v>
      </c>
      <c r="E255">
        <v>280.19766832244198</v>
      </c>
      <c r="F255">
        <v>262.73089844934401</v>
      </c>
      <c r="G255">
        <v>273.362838854637</v>
      </c>
      <c r="H255">
        <v>194.09414597045401</v>
      </c>
      <c r="I255">
        <v>261.57819098693898</v>
      </c>
      <c r="J255">
        <v>299.15843628418702</v>
      </c>
      <c r="K255">
        <v>266.07248385856502</v>
      </c>
      <c r="L255">
        <v>291.81913633847398</v>
      </c>
      <c r="M255">
        <v>294.82703403860302</v>
      </c>
      <c r="N255">
        <v>1538.18707141448</v>
      </c>
      <c r="O255">
        <v>249.88534871016299</v>
      </c>
      <c r="P255">
        <v>157.01979041933899</v>
      </c>
      <c r="Q255">
        <v>270.57654493075802</v>
      </c>
      <c r="R255">
        <v>272.928012486809</v>
      </c>
      <c r="S255">
        <v>326.096637006067</v>
      </c>
      <c r="T255">
        <v>289.096811927538</v>
      </c>
      <c r="U255">
        <v>280.17882682315502</v>
      </c>
      <c r="V255">
        <v>280.41368250021799</v>
      </c>
      <c r="W255">
        <v>1011.05759809551</v>
      </c>
      <c r="X255">
        <v>280.498068917892</v>
      </c>
      <c r="Y255">
        <v>174.86939173756599</v>
      </c>
      <c r="Z255">
        <v>224.639609523046</v>
      </c>
      <c r="AA255">
        <f t="shared" si="12"/>
        <v>72.065385530548994</v>
      </c>
      <c r="AB255" t="str">
        <f t="shared" si="13"/>
        <v xml:space="preserve"> caps_nmmb02</v>
      </c>
      <c r="AC255">
        <v>256.23523032243099</v>
      </c>
      <c r="AD255">
        <v>365.12925199035499</v>
      </c>
      <c r="AE255">
        <v>242.14680727027201</v>
      </c>
      <c r="AF255">
        <f t="shared" si="14"/>
        <v>242.14680727027201</v>
      </c>
      <c r="AH255">
        <f t="shared" si="15"/>
        <v>-170.081421739723</v>
      </c>
    </row>
    <row r="256" spans="1:34" x14ac:dyDescent="0.3">
      <c r="A256">
        <v>4</v>
      </c>
      <c r="B256">
        <v>60</v>
      </c>
      <c r="C256">
        <v>151.385552205838</v>
      </c>
      <c r="D256">
        <v>118.29555148017999</v>
      </c>
      <c r="E256">
        <v>132.35722653737699</v>
      </c>
      <c r="F256">
        <v>100.53075296478499</v>
      </c>
      <c r="G256">
        <v>169.59484809392001</v>
      </c>
      <c r="H256">
        <v>132.674813924874</v>
      </c>
      <c r="I256">
        <v>107.425240477583</v>
      </c>
      <c r="J256">
        <v>46.614822950967003</v>
      </c>
      <c r="K256">
        <v>951.90209580607598</v>
      </c>
      <c r="L256">
        <v>493.17958189689801</v>
      </c>
      <c r="M256">
        <v>44.311918190820798</v>
      </c>
      <c r="N256">
        <v>579.13095813180803</v>
      </c>
      <c r="O256">
        <v>76.454241489054496</v>
      </c>
      <c r="P256">
        <v>396.20432439167803</v>
      </c>
      <c r="Q256">
        <v>73.242619082061694</v>
      </c>
      <c r="R256">
        <v>42.878603164923597</v>
      </c>
      <c r="S256">
        <v>508.46330578846403</v>
      </c>
      <c r="T256">
        <v>328.00378554726001</v>
      </c>
      <c r="U256">
        <v>41.492285615822603</v>
      </c>
      <c r="V256">
        <v>40.549514806488901</v>
      </c>
      <c r="W256">
        <v>171.461882304299</v>
      </c>
      <c r="X256">
        <v>57.006585420019597</v>
      </c>
      <c r="Y256">
        <v>335.95738817097998</v>
      </c>
      <c r="Z256">
        <v>56.559762825115598</v>
      </c>
      <c r="AA256">
        <f t="shared" si="12"/>
        <v>40.549514806488901</v>
      </c>
      <c r="AB256" t="str">
        <f t="shared" si="13"/>
        <v xml:space="preserve"> s_phys_rad06_arw</v>
      </c>
      <c r="AC256">
        <v>38.544775449105103</v>
      </c>
      <c r="AD256">
        <v>42.877945982058698</v>
      </c>
      <c r="AE256">
        <v>148.706997772265</v>
      </c>
      <c r="AF256">
        <f t="shared" si="14"/>
        <v>38.544775449105103</v>
      </c>
      <c r="AH256">
        <f t="shared" si="15"/>
        <v>2.0047393573837979</v>
      </c>
    </row>
    <row r="257" spans="1:34" x14ac:dyDescent="0.3">
      <c r="A257">
        <v>4</v>
      </c>
      <c r="B257">
        <v>61</v>
      </c>
      <c r="C257">
        <v>95.409140896806406</v>
      </c>
      <c r="D257">
        <v>190.153424896844</v>
      </c>
      <c r="E257">
        <v>144.91046804837799</v>
      </c>
      <c r="F257">
        <v>95.611671184362507</v>
      </c>
      <c r="G257">
        <v>171.10847558396</v>
      </c>
      <c r="H257">
        <v>135.59624503158801</v>
      </c>
      <c r="I257">
        <v>11.709857737358099</v>
      </c>
      <c r="J257">
        <v>51.822123653898998</v>
      </c>
      <c r="K257">
        <v>423.24201114728601</v>
      </c>
      <c r="L257">
        <v>371.41164270029702</v>
      </c>
      <c r="M257">
        <v>16.6651805327005</v>
      </c>
      <c r="N257">
        <v>113.823071767839</v>
      </c>
      <c r="O257">
        <v>146.71081958510501</v>
      </c>
      <c r="P257">
        <v>40.488792495063699</v>
      </c>
      <c r="Q257">
        <v>102.386700593062</v>
      </c>
      <c r="R257">
        <v>5.3902815409907703</v>
      </c>
      <c r="S257">
        <v>294.23947163265899</v>
      </c>
      <c r="T257">
        <v>321.576805237359</v>
      </c>
      <c r="U257">
        <v>13.3816967512609</v>
      </c>
      <c r="V257">
        <v>5.2992132406662096</v>
      </c>
      <c r="W257">
        <v>77.042111725774106</v>
      </c>
      <c r="X257">
        <v>91.712083445966897</v>
      </c>
      <c r="Y257">
        <v>19.455312377021801</v>
      </c>
      <c r="Z257">
        <v>74.241490814323797</v>
      </c>
      <c r="AA257">
        <f t="shared" si="12"/>
        <v>5.2992132406662096</v>
      </c>
      <c r="AB257" t="str">
        <f t="shared" si="13"/>
        <v xml:space="preserve"> s_phys_rad06_arw</v>
      </c>
      <c r="AC257">
        <v>3.9396972499182699</v>
      </c>
      <c r="AD257">
        <v>4.9613869414751903</v>
      </c>
      <c r="AE257">
        <v>71.215126960749799</v>
      </c>
      <c r="AF257">
        <f t="shared" si="14"/>
        <v>3.9396972499182699</v>
      </c>
      <c r="AH257">
        <f t="shared" si="15"/>
        <v>1.3595159907479397</v>
      </c>
    </row>
    <row r="258" spans="1:34" x14ac:dyDescent="0.3">
      <c r="A258">
        <v>4</v>
      </c>
      <c r="B258">
        <v>62</v>
      </c>
      <c r="C258">
        <v>71.768725779408896</v>
      </c>
      <c r="D258">
        <v>166.10942051350699</v>
      </c>
      <c r="E258">
        <v>114.15272116774</v>
      </c>
      <c r="F258">
        <v>173.29028511912199</v>
      </c>
      <c r="G258">
        <v>121.71965740996799</v>
      </c>
      <c r="H258">
        <v>78.6177162762948</v>
      </c>
      <c r="I258">
        <v>22.239675302307798</v>
      </c>
      <c r="J258">
        <v>91.224520415291806</v>
      </c>
      <c r="K258">
        <v>394.54754677562801</v>
      </c>
      <c r="L258">
        <v>81.607141359278899</v>
      </c>
      <c r="M258">
        <v>19.342652432512899</v>
      </c>
      <c r="N258">
        <v>99.530465394605002</v>
      </c>
      <c r="O258">
        <v>143.14067235881399</v>
      </c>
      <c r="P258">
        <v>50.878142818568598</v>
      </c>
      <c r="Q258">
        <v>116.57534223268</v>
      </c>
      <c r="R258">
        <v>27.939103235131402</v>
      </c>
      <c r="S258">
        <v>304.92530506120102</v>
      </c>
      <c r="T258">
        <v>170.16647486113899</v>
      </c>
      <c r="U258">
        <v>9.2813477653380598</v>
      </c>
      <c r="V258">
        <v>3.7645914308129802</v>
      </c>
      <c r="W258">
        <v>94.667125145603293</v>
      </c>
      <c r="X258">
        <v>122.166587085012</v>
      </c>
      <c r="Y258">
        <v>20.5556457041003</v>
      </c>
      <c r="Z258">
        <v>115.421586838569</v>
      </c>
      <c r="AA258">
        <f t="shared" si="12"/>
        <v>3.7645914308129802</v>
      </c>
      <c r="AB258" t="str">
        <f t="shared" si="13"/>
        <v xml:space="preserve"> s_phys_rad06_arw</v>
      </c>
      <c r="AC258">
        <v>0</v>
      </c>
      <c r="AD258">
        <v>9.1468807252183205E-4</v>
      </c>
      <c r="AE258">
        <v>65.074356508535601</v>
      </c>
      <c r="AF258">
        <f t="shared" si="14"/>
        <v>0</v>
      </c>
      <c r="AH258">
        <f t="shared" si="15"/>
        <v>3.7645914308129802</v>
      </c>
    </row>
    <row r="259" spans="1:34" x14ac:dyDescent="0.3">
      <c r="A259">
        <v>4</v>
      </c>
      <c r="B259">
        <v>63</v>
      </c>
      <c r="C259">
        <v>128.375494968211</v>
      </c>
      <c r="D259">
        <v>321.14243984043298</v>
      </c>
      <c r="E259">
        <v>133.39313762958901</v>
      </c>
      <c r="F259">
        <v>163.309892025355</v>
      </c>
      <c r="G259">
        <v>145.794918750048</v>
      </c>
      <c r="H259">
        <v>119.346990605824</v>
      </c>
      <c r="I259">
        <v>49.153922253637703</v>
      </c>
      <c r="J259">
        <v>140.76954127225099</v>
      </c>
      <c r="K259">
        <v>793.70204317069295</v>
      </c>
      <c r="L259">
        <v>110.150498372302</v>
      </c>
      <c r="M259">
        <v>309.69788504282599</v>
      </c>
      <c r="N259">
        <v>84.147047011961902</v>
      </c>
      <c r="O259">
        <v>204.75987969651899</v>
      </c>
      <c r="P259">
        <v>128.94179888616401</v>
      </c>
      <c r="Q259">
        <v>222.02221172666401</v>
      </c>
      <c r="R259">
        <v>107.649982582441</v>
      </c>
      <c r="S259">
        <v>377.375100750787</v>
      </c>
      <c r="T259">
        <v>58.961695281060798</v>
      </c>
      <c r="U259">
        <v>135.69033372597499</v>
      </c>
      <c r="V259">
        <v>51.764302069572999</v>
      </c>
      <c r="W259">
        <v>97.736721178207404</v>
      </c>
      <c r="X259">
        <v>126.791980227457</v>
      </c>
      <c r="Y259">
        <v>91.601227589117599</v>
      </c>
      <c r="Z259">
        <v>240.07652425841201</v>
      </c>
      <c r="AA259">
        <f t="shared" ref="AA259:AA322" si="16">MIN(C259:Z259)</f>
        <v>49.153922253637703</v>
      </c>
      <c r="AB259" t="str">
        <f t="shared" ref="AB259:AB322" si="17">INDEX($C$1:$Z$1,0,MATCH(MIN($C259:$Z259),$C259:$Z259,0))</f>
        <v xml:space="preserve"> core01_arw</v>
      </c>
      <c r="AC259">
        <v>0</v>
      </c>
      <c r="AD259">
        <v>0</v>
      </c>
      <c r="AE259">
        <v>120.97051275148399</v>
      </c>
      <c r="AF259">
        <f t="shared" ref="AF259:AF322" si="18">MIN(AC259:AE259)</f>
        <v>0</v>
      </c>
      <c r="AH259">
        <f t="shared" ref="AH259:AH322" si="19">(AA259-AF259)</f>
        <v>49.153922253637703</v>
      </c>
    </row>
    <row r="260" spans="1:34" x14ac:dyDescent="0.3">
      <c r="A260">
        <v>4</v>
      </c>
      <c r="B260">
        <v>64</v>
      </c>
      <c r="C260">
        <v>238.07620453683799</v>
      </c>
      <c r="D260">
        <v>317.77350424476799</v>
      </c>
      <c r="E260">
        <v>121.286837187717</v>
      </c>
      <c r="F260">
        <v>170.11978010605699</v>
      </c>
      <c r="G260">
        <v>208.84039958781901</v>
      </c>
      <c r="H260">
        <v>145.38504192889499</v>
      </c>
      <c r="I260">
        <v>103.996203856999</v>
      </c>
      <c r="J260">
        <v>317.59022340116201</v>
      </c>
      <c r="K260">
        <v>1444.51237447105</v>
      </c>
      <c r="L260">
        <v>216.52140002010501</v>
      </c>
      <c r="M260">
        <v>262.09345661423902</v>
      </c>
      <c r="N260">
        <v>80.946333173076198</v>
      </c>
      <c r="O260">
        <v>76.692612231122496</v>
      </c>
      <c r="P260">
        <v>108.417989359085</v>
      </c>
      <c r="Q260">
        <v>176.616126811794</v>
      </c>
      <c r="R260">
        <v>229.920031387726</v>
      </c>
      <c r="S260">
        <v>860.01139527334101</v>
      </c>
      <c r="T260">
        <v>137.76668834180001</v>
      </c>
      <c r="U260">
        <v>166.12923558683599</v>
      </c>
      <c r="V260">
        <v>225.02032315622799</v>
      </c>
      <c r="W260">
        <v>132.01954558574499</v>
      </c>
      <c r="X260">
        <v>43.5663496625166</v>
      </c>
      <c r="Y260">
        <v>85.491453032842202</v>
      </c>
      <c r="Z260">
        <v>223.73904069994799</v>
      </c>
      <c r="AA260">
        <f t="shared" si="16"/>
        <v>43.5663496625166</v>
      </c>
      <c r="AB260" t="str">
        <f t="shared" si="17"/>
        <v xml:space="preserve"> s_phys_rad08_arw</v>
      </c>
      <c r="AC260">
        <v>0</v>
      </c>
      <c r="AD260">
        <v>0</v>
      </c>
      <c r="AE260">
        <v>229.99925974393599</v>
      </c>
      <c r="AF260">
        <f t="shared" si="18"/>
        <v>0</v>
      </c>
      <c r="AH260">
        <f t="shared" si="19"/>
        <v>43.5663496625166</v>
      </c>
    </row>
    <row r="261" spans="1:34" x14ac:dyDescent="0.3">
      <c r="A261">
        <v>4</v>
      </c>
      <c r="B261">
        <v>65</v>
      </c>
      <c r="C261">
        <v>186.16086793416</v>
      </c>
      <c r="D261">
        <v>287.42906371253798</v>
      </c>
      <c r="E261">
        <v>216.05856651997499</v>
      </c>
      <c r="F261">
        <v>205.28598953654799</v>
      </c>
      <c r="G261">
        <v>301.524612041316</v>
      </c>
      <c r="H261">
        <v>118.842385115749</v>
      </c>
      <c r="I261">
        <v>461.60730063550699</v>
      </c>
      <c r="J261">
        <v>1733.4938592334199</v>
      </c>
      <c r="K261">
        <v>373.43221160830001</v>
      </c>
      <c r="L261">
        <v>360.18622498183697</v>
      </c>
      <c r="M261">
        <v>223.353139669</v>
      </c>
      <c r="N261">
        <v>12.254104860719099</v>
      </c>
      <c r="O261">
        <v>61.2322635884601</v>
      </c>
      <c r="P261">
        <v>270.24410261835499</v>
      </c>
      <c r="Q261">
        <v>218.223346978884</v>
      </c>
      <c r="R261">
        <v>565.95674157424196</v>
      </c>
      <c r="S261">
        <v>391.69767253159199</v>
      </c>
      <c r="T261">
        <v>212.597487442036</v>
      </c>
      <c r="U261">
        <v>85.925800718798399</v>
      </c>
      <c r="V261">
        <v>118.19537145477901</v>
      </c>
      <c r="W261">
        <v>21.307629422687601</v>
      </c>
      <c r="X261">
        <v>41.503309983461897</v>
      </c>
      <c r="Y261">
        <v>198.72234608451299</v>
      </c>
      <c r="Z261">
        <v>215.480499891134</v>
      </c>
      <c r="AA261">
        <f t="shared" si="16"/>
        <v>12.254104860719099</v>
      </c>
      <c r="AB261" t="str">
        <f t="shared" si="17"/>
        <v xml:space="preserve"> core07_arw</v>
      </c>
      <c r="AC261">
        <v>0</v>
      </c>
      <c r="AD261">
        <v>0</v>
      </c>
      <c r="AE261">
        <v>99.460912223570602</v>
      </c>
      <c r="AF261">
        <f t="shared" si="18"/>
        <v>0</v>
      </c>
      <c r="AH261">
        <f t="shared" si="19"/>
        <v>12.254104860719099</v>
      </c>
    </row>
    <row r="262" spans="1:34" x14ac:dyDescent="0.3">
      <c r="A262">
        <v>5</v>
      </c>
      <c r="B262">
        <v>1</v>
      </c>
      <c r="C262">
        <v>126.202255823737</v>
      </c>
      <c r="D262">
        <v>101.85635309918899</v>
      </c>
      <c r="E262">
        <v>129.53520274427299</v>
      </c>
      <c r="F262">
        <v>128.108734739933</v>
      </c>
      <c r="G262">
        <v>126.34098619081</v>
      </c>
      <c r="H262">
        <v>118.12519400336799</v>
      </c>
      <c r="I262">
        <v>16.804490037387801</v>
      </c>
      <c r="J262">
        <v>30.750268037449601</v>
      </c>
      <c r="K262">
        <v>14.1398975411407</v>
      </c>
      <c r="L262">
        <v>17.116326118407098</v>
      </c>
      <c r="M262">
        <v>31.576906365649499</v>
      </c>
      <c r="N262">
        <v>19.9368754800307</v>
      </c>
      <c r="O262">
        <v>33.126623387893503</v>
      </c>
      <c r="P262">
        <v>47.720922647548697</v>
      </c>
      <c r="Q262">
        <v>20.627833612166999</v>
      </c>
      <c r="R262">
        <v>30.563410645942302</v>
      </c>
      <c r="S262">
        <v>10.7654046451807</v>
      </c>
      <c r="T262">
        <v>14.470572239462401</v>
      </c>
      <c r="U262">
        <v>26.760419504995301</v>
      </c>
      <c r="V262">
        <v>8.5114176341681809</v>
      </c>
      <c r="W262">
        <v>19.739141101026899</v>
      </c>
      <c r="X262">
        <v>27.8815610271824</v>
      </c>
      <c r="Y262">
        <v>34.8743410182663</v>
      </c>
      <c r="Z262">
        <v>27.4010934430544</v>
      </c>
      <c r="AA262">
        <f t="shared" si="16"/>
        <v>8.5114176341681809</v>
      </c>
      <c r="AB262" t="str">
        <f t="shared" si="17"/>
        <v xml:space="preserve"> s_phys_rad06_arw</v>
      </c>
      <c r="AC262">
        <v>0</v>
      </c>
      <c r="AD262">
        <v>0</v>
      </c>
      <c r="AE262">
        <v>17.076745426895599</v>
      </c>
      <c r="AF262">
        <f t="shared" si="18"/>
        <v>0</v>
      </c>
      <c r="AH262">
        <f t="shared" si="19"/>
        <v>8.5114176341681809</v>
      </c>
    </row>
    <row r="263" spans="1:34" x14ac:dyDescent="0.3">
      <c r="A263">
        <v>5</v>
      </c>
      <c r="B263">
        <v>2</v>
      </c>
      <c r="C263">
        <v>110.968665810068</v>
      </c>
      <c r="D263">
        <v>91.940934390872201</v>
      </c>
      <c r="E263">
        <v>119.047946398359</v>
      </c>
      <c r="F263">
        <v>95.311293708213398</v>
      </c>
      <c r="G263">
        <v>115.778155323014</v>
      </c>
      <c r="H263">
        <v>103.36993135498</v>
      </c>
      <c r="I263">
        <v>12.4326316110484</v>
      </c>
      <c r="J263">
        <v>27.879989743990201</v>
      </c>
      <c r="K263">
        <v>12.5915960471905</v>
      </c>
      <c r="L263">
        <v>8.8516123766614694</v>
      </c>
      <c r="M263">
        <v>39.716176647557603</v>
      </c>
      <c r="N263">
        <v>14.4211651143452</v>
      </c>
      <c r="O263">
        <v>16.2472653949056</v>
      </c>
      <c r="P263">
        <v>13.484935653659299</v>
      </c>
      <c r="Q263">
        <v>18.1131157158976</v>
      </c>
      <c r="R263">
        <v>22.7649861927075</v>
      </c>
      <c r="S263">
        <v>12.1870365830698</v>
      </c>
      <c r="T263">
        <v>7.1669236721116896</v>
      </c>
      <c r="U263">
        <v>27.162478907799699</v>
      </c>
      <c r="V263">
        <v>9.3061280983173393</v>
      </c>
      <c r="W263">
        <v>18.640596622638299</v>
      </c>
      <c r="X263">
        <v>10.687602795558201</v>
      </c>
      <c r="Y263">
        <v>13.317108455072599</v>
      </c>
      <c r="Z263">
        <v>15.3124526997568</v>
      </c>
      <c r="AA263">
        <f t="shared" si="16"/>
        <v>7.1669236721116896</v>
      </c>
      <c r="AB263" t="str">
        <f t="shared" si="17"/>
        <v xml:space="preserve"> s_phys_rad04_arw</v>
      </c>
      <c r="AC263">
        <v>0</v>
      </c>
      <c r="AD263">
        <v>0</v>
      </c>
      <c r="AE263">
        <v>13.2533370895943</v>
      </c>
      <c r="AF263">
        <f t="shared" si="18"/>
        <v>0</v>
      </c>
      <c r="AH263">
        <f t="shared" si="19"/>
        <v>7.1669236721116896</v>
      </c>
    </row>
    <row r="264" spans="1:34" x14ac:dyDescent="0.3">
      <c r="A264">
        <v>5</v>
      </c>
      <c r="B264">
        <v>3</v>
      </c>
      <c r="C264">
        <v>104.59118828403599</v>
      </c>
      <c r="D264">
        <v>96.3008577756882</v>
      </c>
      <c r="E264">
        <v>110.918790675881</v>
      </c>
      <c r="F264">
        <v>104.199113279976</v>
      </c>
      <c r="G264">
        <v>122.05645466340501</v>
      </c>
      <c r="H264">
        <v>98.162572424524399</v>
      </c>
      <c r="I264">
        <v>14.087812288575</v>
      </c>
      <c r="J264">
        <v>20.229870396272901</v>
      </c>
      <c r="K264">
        <v>18.6665669756452</v>
      </c>
      <c r="L264">
        <v>9.1274754062482497</v>
      </c>
      <c r="M264">
        <v>23.4989228476541</v>
      </c>
      <c r="N264">
        <v>22.575527171770101</v>
      </c>
      <c r="O264">
        <v>21.063399461506599</v>
      </c>
      <c r="P264">
        <v>17.361514925859201</v>
      </c>
      <c r="Q264">
        <v>31.4905047279466</v>
      </c>
      <c r="R264">
        <v>21.464710318625301</v>
      </c>
      <c r="S264">
        <v>13.8913420793537</v>
      </c>
      <c r="T264">
        <v>6.0972072190795501</v>
      </c>
      <c r="U264">
        <v>33.932955113109898</v>
      </c>
      <c r="V264">
        <v>7.5933928563992099</v>
      </c>
      <c r="W264">
        <v>16.570154481212601</v>
      </c>
      <c r="X264">
        <v>17.087009258985798</v>
      </c>
      <c r="Y264">
        <v>11.598422519804799</v>
      </c>
      <c r="Z264">
        <v>20.128581623578999</v>
      </c>
      <c r="AA264">
        <f t="shared" si="16"/>
        <v>6.0972072190795501</v>
      </c>
      <c r="AB264" t="str">
        <f t="shared" si="17"/>
        <v xml:space="preserve"> s_phys_rad04_arw</v>
      </c>
      <c r="AC264">
        <v>0</v>
      </c>
      <c r="AD264">
        <v>0</v>
      </c>
      <c r="AE264">
        <v>16.2881987930487</v>
      </c>
      <c r="AF264">
        <f t="shared" si="18"/>
        <v>0</v>
      </c>
      <c r="AH264">
        <f t="shared" si="19"/>
        <v>6.0972072190795501</v>
      </c>
    </row>
    <row r="265" spans="1:34" x14ac:dyDescent="0.3">
      <c r="A265">
        <v>5</v>
      </c>
      <c r="B265">
        <v>4</v>
      </c>
      <c r="C265">
        <v>112.73984617989601</v>
      </c>
      <c r="D265">
        <v>102.75361915767201</v>
      </c>
      <c r="E265">
        <v>166.599819927873</v>
      </c>
      <c r="F265">
        <v>133.29316842959301</v>
      </c>
      <c r="G265">
        <v>129.465447449631</v>
      </c>
      <c r="H265">
        <v>130.31666160421099</v>
      </c>
      <c r="I265">
        <v>18.9934567612002</v>
      </c>
      <c r="J265">
        <v>23.5611430312177</v>
      </c>
      <c r="K265">
        <v>7.9702743129517097</v>
      </c>
      <c r="L265">
        <v>17.987912789159701</v>
      </c>
      <c r="M265">
        <v>33.216375150292897</v>
      </c>
      <c r="N265">
        <v>14.8510080939392</v>
      </c>
      <c r="O265">
        <v>46.801503492587301</v>
      </c>
      <c r="P265">
        <v>31.593933398742301</v>
      </c>
      <c r="Q265">
        <v>17.920732944576599</v>
      </c>
      <c r="R265">
        <v>29.755050341636601</v>
      </c>
      <c r="S265">
        <v>13.2308805894345</v>
      </c>
      <c r="T265">
        <v>12.9259622969465</v>
      </c>
      <c r="U265">
        <v>39.940724309072401</v>
      </c>
      <c r="V265">
        <v>16.3302605262183</v>
      </c>
      <c r="W265">
        <v>19.915490398493802</v>
      </c>
      <c r="X265">
        <v>31.606122906935799</v>
      </c>
      <c r="Y265">
        <v>23.8040106805379</v>
      </c>
      <c r="Z265">
        <v>19.158639906656099</v>
      </c>
      <c r="AA265">
        <f t="shared" si="16"/>
        <v>7.9702743129517097</v>
      </c>
      <c r="AB265" t="str">
        <f t="shared" si="17"/>
        <v xml:space="preserve"> core04_arw</v>
      </c>
      <c r="AC265">
        <v>0</v>
      </c>
      <c r="AD265">
        <v>0</v>
      </c>
      <c r="AE265">
        <v>20.803197996341801</v>
      </c>
      <c r="AF265">
        <f t="shared" si="18"/>
        <v>0</v>
      </c>
      <c r="AH265">
        <f t="shared" si="19"/>
        <v>7.9702743129517097</v>
      </c>
    </row>
    <row r="266" spans="1:34" x14ac:dyDescent="0.3">
      <c r="A266">
        <v>5</v>
      </c>
      <c r="B266">
        <v>5</v>
      </c>
      <c r="C266">
        <v>104.216501412524</v>
      </c>
      <c r="D266">
        <v>89.214045045235594</v>
      </c>
      <c r="E266">
        <v>124.398766573467</v>
      </c>
      <c r="F266">
        <v>92.973456113380294</v>
      </c>
      <c r="G266">
        <v>116.079633226505</v>
      </c>
      <c r="H266">
        <v>106.48960238758799</v>
      </c>
      <c r="I266">
        <v>15.441383093782701</v>
      </c>
      <c r="J266">
        <v>26.164021396279999</v>
      </c>
      <c r="K266">
        <v>8.5008281229561202</v>
      </c>
      <c r="L266">
        <v>16.0368045932629</v>
      </c>
      <c r="M266">
        <v>28.797287198623401</v>
      </c>
      <c r="N266">
        <v>14.223310852772</v>
      </c>
      <c r="O266">
        <v>13.862302983646501</v>
      </c>
      <c r="P266">
        <v>17.1776212140364</v>
      </c>
      <c r="Q266">
        <v>18.450932606849399</v>
      </c>
      <c r="R266">
        <v>30.559563381411301</v>
      </c>
      <c r="S266">
        <v>8.2860776022947</v>
      </c>
      <c r="T266">
        <v>13.781522814759899</v>
      </c>
      <c r="U266">
        <v>20.501672791252499</v>
      </c>
      <c r="V266">
        <v>13.3878728696517</v>
      </c>
      <c r="W266">
        <v>11.8944762160056</v>
      </c>
      <c r="X266">
        <v>13.4598941303414</v>
      </c>
      <c r="Y266">
        <v>11.415883488952201</v>
      </c>
      <c r="Z266">
        <v>16.6801745391422</v>
      </c>
      <c r="AA266">
        <f t="shared" si="16"/>
        <v>8.2860776022947</v>
      </c>
      <c r="AB266" t="str">
        <f t="shared" si="17"/>
        <v xml:space="preserve"> s_phys_rad03_arw</v>
      </c>
      <c r="AC266">
        <v>0</v>
      </c>
      <c r="AD266">
        <v>0</v>
      </c>
      <c r="AE266">
        <v>14.460575782212899</v>
      </c>
      <c r="AF266">
        <f t="shared" si="18"/>
        <v>0</v>
      </c>
      <c r="AH266">
        <f t="shared" si="19"/>
        <v>8.2860776022947</v>
      </c>
    </row>
    <row r="267" spans="1:34" x14ac:dyDescent="0.3">
      <c r="A267">
        <v>5</v>
      </c>
      <c r="B267">
        <v>6</v>
      </c>
      <c r="C267">
        <v>93.762360296300798</v>
      </c>
      <c r="D267">
        <v>68.393305745762305</v>
      </c>
      <c r="E267">
        <v>106.64657851208</v>
      </c>
      <c r="F267">
        <v>75.691172839594202</v>
      </c>
      <c r="G267">
        <v>96.113528791042995</v>
      </c>
      <c r="H267">
        <v>90.786304721582297</v>
      </c>
      <c r="I267">
        <v>8.1468711042376505</v>
      </c>
      <c r="J267">
        <v>26.5412768155565</v>
      </c>
      <c r="K267">
        <v>9.1242784746133001</v>
      </c>
      <c r="L267">
        <v>9.6677204829234409</v>
      </c>
      <c r="M267">
        <v>24.899421899664599</v>
      </c>
      <c r="N267">
        <v>12.376898397106199</v>
      </c>
      <c r="O267">
        <v>11.5620745276447</v>
      </c>
      <c r="P267">
        <v>16.466740172269699</v>
      </c>
      <c r="Q267">
        <v>20.420313237272602</v>
      </c>
      <c r="R267">
        <v>17.077991098133101</v>
      </c>
      <c r="S267">
        <v>8.6374853020858993</v>
      </c>
      <c r="T267">
        <v>10.112566713443901</v>
      </c>
      <c r="U267">
        <v>21.045557602298501</v>
      </c>
      <c r="V267">
        <v>12.246756984631601</v>
      </c>
      <c r="W267">
        <v>8.8852754665900697</v>
      </c>
      <c r="X267">
        <v>9.4524879261912602</v>
      </c>
      <c r="Y267">
        <v>11.9593359408385</v>
      </c>
      <c r="Z267">
        <v>13.1695233171531</v>
      </c>
      <c r="AA267">
        <f t="shared" si="16"/>
        <v>8.1468711042376505</v>
      </c>
      <c r="AB267" t="str">
        <f t="shared" si="17"/>
        <v xml:space="preserve"> core01_arw</v>
      </c>
      <c r="AC267">
        <v>0</v>
      </c>
      <c r="AD267">
        <v>0</v>
      </c>
      <c r="AE267">
        <v>11.6829069907796</v>
      </c>
      <c r="AF267">
        <f t="shared" si="18"/>
        <v>0</v>
      </c>
      <c r="AH267">
        <f t="shared" si="19"/>
        <v>8.1468711042376505</v>
      </c>
    </row>
    <row r="268" spans="1:34" x14ac:dyDescent="0.3">
      <c r="A268">
        <v>5</v>
      </c>
      <c r="B268">
        <v>7</v>
      </c>
      <c r="C268">
        <v>86.509064433541596</v>
      </c>
      <c r="D268">
        <v>78.845550498004201</v>
      </c>
      <c r="E268">
        <v>86.533149356186001</v>
      </c>
      <c r="F268">
        <v>81.027335922308694</v>
      </c>
      <c r="G268">
        <v>92.113686550913798</v>
      </c>
      <c r="H268">
        <v>92.527636637205106</v>
      </c>
      <c r="I268">
        <v>7.25041250173481</v>
      </c>
      <c r="J268">
        <v>29.650204204608698</v>
      </c>
      <c r="K268">
        <v>11.4389763106869</v>
      </c>
      <c r="L268">
        <v>10.4060083492963</v>
      </c>
      <c r="M268">
        <v>19.8064274999935</v>
      </c>
      <c r="N268">
        <v>12.3592749153132</v>
      </c>
      <c r="O268">
        <v>15.2471661045175</v>
      </c>
      <c r="P268">
        <v>15.186861269147499</v>
      </c>
      <c r="Q268">
        <v>19.307255558144401</v>
      </c>
      <c r="R268">
        <v>14.1518015223548</v>
      </c>
      <c r="S268">
        <v>8.4481457724276598</v>
      </c>
      <c r="T268">
        <v>8.4083611428966893</v>
      </c>
      <c r="U268">
        <v>13.583652859227501</v>
      </c>
      <c r="V268">
        <v>13.3709538028877</v>
      </c>
      <c r="W268">
        <v>8.4578439154382998</v>
      </c>
      <c r="X268">
        <v>10.549893472383699</v>
      </c>
      <c r="Y268">
        <v>11.0983716165508</v>
      </c>
      <c r="Z268">
        <v>12.1032901378698</v>
      </c>
      <c r="AA268">
        <f t="shared" si="16"/>
        <v>7.25041250173481</v>
      </c>
      <c r="AB268" t="str">
        <f t="shared" si="17"/>
        <v xml:space="preserve"> core01_arw</v>
      </c>
      <c r="AC268">
        <v>0</v>
      </c>
      <c r="AD268">
        <v>0</v>
      </c>
      <c r="AE268">
        <v>10.880044307903701</v>
      </c>
      <c r="AF268">
        <f t="shared" si="18"/>
        <v>0</v>
      </c>
      <c r="AH268">
        <f t="shared" si="19"/>
        <v>7.25041250173481</v>
      </c>
    </row>
    <row r="269" spans="1:34" x14ac:dyDescent="0.3">
      <c r="A269">
        <v>5</v>
      </c>
      <c r="B269">
        <v>8</v>
      </c>
      <c r="C269">
        <v>85.549163496787003</v>
      </c>
      <c r="D269">
        <v>73.251094986127399</v>
      </c>
      <c r="E269">
        <v>81.216800909664002</v>
      </c>
      <c r="F269">
        <v>87.606453101355498</v>
      </c>
      <c r="G269">
        <v>76.257083004356602</v>
      </c>
      <c r="H269">
        <v>77.469705100337904</v>
      </c>
      <c r="I269">
        <v>11.8574713008736</v>
      </c>
      <c r="J269">
        <v>13.5889287427302</v>
      </c>
      <c r="K269">
        <v>9.7652641600001395</v>
      </c>
      <c r="L269">
        <v>7.42720997948941</v>
      </c>
      <c r="M269">
        <v>10.010467665929699</v>
      </c>
      <c r="N269">
        <v>9.6798180227277495</v>
      </c>
      <c r="O269">
        <v>14.242095075353699</v>
      </c>
      <c r="P269">
        <v>15.3190217829147</v>
      </c>
      <c r="Q269">
        <v>18.1305819350092</v>
      </c>
      <c r="R269">
        <v>11.5378227654383</v>
      </c>
      <c r="S269">
        <v>4.52811853001608</v>
      </c>
      <c r="T269">
        <v>6.5799349870339698</v>
      </c>
      <c r="U269">
        <v>9.3753637082226398</v>
      </c>
      <c r="V269">
        <v>10.6925320147015</v>
      </c>
      <c r="W269">
        <v>3.7278253341600101</v>
      </c>
      <c r="X269">
        <v>7.9513735178466103</v>
      </c>
      <c r="Y269">
        <v>9.8378437969362302</v>
      </c>
      <c r="Z269">
        <v>7.8066037645854403</v>
      </c>
      <c r="AA269">
        <f t="shared" si="16"/>
        <v>3.7278253341600101</v>
      </c>
      <c r="AB269" t="str">
        <f t="shared" si="17"/>
        <v xml:space="preserve"> s_phys_rad07_arw</v>
      </c>
      <c r="AC269">
        <v>0</v>
      </c>
      <c r="AD269">
        <v>0</v>
      </c>
      <c r="AE269">
        <v>8.6898399462835805</v>
      </c>
      <c r="AF269">
        <f t="shared" si="18"/>
        <v>0</v>
      </c>
      <c r="AH269">
        <f t="shared" si="19"/>
        <v>3.7278253341600101</v>
      </c>
    </row>
    <row r="270" spans="1:34" x14ac:dyDescent="0.3">
      <c r="A270">
        <v>5</v>
      </c>
      <c r="B270">
        <v>9</v>
      </c>
      <c r="C270">
        <v>91.706265121309997</v>
      </c>
      <c r="D270">
        <v>71.152213598734903</v>
      </c>
      <c r="E270">
        <v>71.657787725177897</v>
      </c>
      <c r="F270">
        <v>77.736949601417507</v>
      </c>
      <c r="G270">
        <v>60.9105731106403</v>
      </c>
      <c r="H270">
        <v>85.654873134379599</v>
      </c>
      <c r="I270">
        <v>4.96669797610115</v>
      </c>
      <c r="J270">
        <v>25.783432483379698</v>
      </c>
      <c r="K270">
        <v>9.6831866237362192</v>
      </c>
      <c r="L270">
        <v>15.6984559808374</v>
      </c>
      <c r="M270">
        <v>5.4116485419330598</v>
      </c>
      <c r="N270">
        <v>11.735481805325399</v>
      </c>
      <c r="O270">
        <v>5.9745990102544297</v>
      </c>
      <c r="P270">
        <v>15.8759375748397</v>
      </c>
      <c r="Q270">
        <v>10.119630697596</v>
      </c>
      <c r="R270">
        <v>18.0922881893663</v>
      </c>
      <c r="S270">
        <v>3.6427905364229498</v>
      </c>
      <c r="T270">
        <v>12.997285373620601</v>
      </c>
      <c r="U270">
        <v>3.1354856633465999</v>
      </c>
      <c r="V270">
        <v>15.829979428221501</v>
      </c>
      <c r="W270">
        <v>3.3420696469013902</v>
      </c>
      <c r="X270">
        <v>4.65134034886887</v>
      </c>
      <c r="Y270">
        <v>7.8001347456810803</v>
      </c>
      <c r="Z270">
        <v>2.4626646345068499</v>
      </c>
      <c r="AA270">
        <f t="shared" si="16"/>
        <v>2.4626646345068499</v>
      </c>
      <c r="AB270" t="str">
        <f t="shared" si="17"/>
        <v xml:space="preserve"> s_phys_rad10_arw</v>
      </c>
      <c r="AC270">
        <v>0</v>
      </c>
      <c r="AD270">
        <v>0</v>
      </c>
      <c r="AE270">
        <v>8.1055831376678107</v>
      </c>
      <c r="AF270">
        <f t="shared" si="18"/>
        <v>0</v>
      </c>
      <c r="AH270">
        <f t="shared" si="19"/>
        <v>2.4626646345068499</v>
      </c>
    </row>
    <row r="271" spans="1:34" x14ac:dyDescent="0.3">
      <c r="A271">
        <v>5</v>
      </c>
      <c r="B271">
        <v>10</v>
      </c>
      <c r="C271">
        <v>57.490651413947297</v>
      </c>
      <c r="D271">
        <v>49.718250442702903</v>
      </c>
      <c r="E271">
        <v>58.851556726790697</v>
      </c>
      <c r="F271">
        <v>59.277402242900799</v>
      </c>
      <c r="G271">
        <v>48.7846111109845</v>
      </c>
      <c r="H271">
        <v>58.025762058761401</v>
      </c>
      <c r="I271">
        <v>4.6966445091343898</v>
      </c>
      <c r="J271">
        <v>7.2453824196000802</v>
      </c>
      <c r="K271">
        <v>6.8433994987300499</v>
      </c>
      <c r="L271">
        <v>13.080115464815901</v>
      </c>
      <c r="M271">
        <v>2.8906297508406902</v>
      </c>
      <c r="N271">
        <v>10.0463727842337</v>
      </c>
      <c r="O271">
        <v>2.59762169071622</v>
      </c>
      <c r="P271">
        <v>10.8701198341293</v>
      </c>
      <c r="Q271">
        <v>5.9953205086385504</v>
      </c>
      <c r="R271">
        <v>4.6167911297010598</v>
      </c>
      <c r="S271">
        <v>1.7998617896247699</v>
      </c>
      <c r="T271">
        <v>12.158167158163</v>
      </c>
      <c r="U271">
        <v>2.2362125265792399</v>
      </c>
      <c r="V271">
        <v>3.8365434114978099</v>
      </c>
      <c r="W271">
        <v>2.1713289228438799</v>
      </c>
      <c r="X271">
        <v>2.95561650849911</v>
      </c>
      <c r="Y271">
        <v>3.3390461096735402</v>
      </c>
      <c r="Z271">
        <v>0.965681766952454</v>
      </c>
      <c r="AA271">
        <f t="shared" si="16"/>
        <v>0.965681766952454</v>
      </c>
      <c r="AB271" t="str">
        <f t="shared" si="17"/>
        <v xml:space="preserve"> s_phys_rad10_arw</v>
      </c>
      <c r="AC271">
        <v>0</v>
      </c>
      <c r="AD271">
        <v>0</v>
      </c>
      <c r="AE271">
        <v>4.8674334732265203</v>
      </c>
      <c r="AF271">
        <f t="shared" si="18"/>
        <v>0</v>
      </c>
      <c r="AH271">
        <f t="shared" si="19"/>
        <v>0.965681766952454</v>
      </c>
    </row>
    <row r="272" spans="1:34" x14ac:dyDescent="0.3">
      <c r="A272">
        <v>5</v>
      </c>
      <c r="B272">
        <v>11</v>
      </c>
      <c r="C272">
        <v>48.869626196476403</v>
      </c>
      <c r="D272">
        <v>43.9885579346114</v>
      </c>
      <c r="E272">
        <v>44.074463505904703</v>
      </c>
      <c r="F272">
        <v>40.710146347378803</v>
      </c>
      <c r="G272">
        <v>44.0319116640609</v>
      </c>
      <c r="H272">
        <v>39.507271218937198</v>
      </c>
      <c r="I272">
        <v>0.449591281503603</v>
      </c>
      <c r="J272">
        <v>4.1101163779904004</v>
      </c>
      <c r="K272">
        <v>3.9861839745596801</v>
      </c>
      <c r="L272">
        <v>0.516888851670533</v>
      </c>
      <c r="M272">
        <v>2.5475134600432501</v>
      </c>
      <c r="N272">
        <v>16.794679604590002</v>
      </c>
      <c r="O272">
        <v>1.3862994065923899</v>
      </c>
      <c r="P272">
        <v>1.64417816503531</v>
      </c>
      <c r="Q272">
        <v>2.7838337644442501</v>
      </c>
      <c r="R272">
        <v>3.6107513665877198</v>
      </c>
      <c r="S272">
        <v>0.446974284918014</v>
      </c>
      <c r="T272">
        <v>0.66203216732736703</v>
      </c>
      <c r="U272">
        <v>1.61779219521978</v>
      </c>
      <c r="V272">
        <v>1.9846363606384101</v>
      </c>
      <c r="W272">
        <v>0.64986537615168205</v>
      </c>
      <c r="X272">
        <v>1.88451699838978</v>
      </c>
      <c r="Y272">
        <v>1.4711265437407299</v>
      </c>
      <c r="Z272">
        <v>0.84114304926896699</v>
      </c>
      <c r="AA272">
        <f t="shared" si="16"/>
        <v>0.446974284918014</v>
      </c>
      <c r="AB272" t="str">
        <f t="shared" si="17"/>
        <v xml:space="preserve"> s_phys_rad03_arw</v>
      </c>
      <c r="AC272">
        <v>0</v>
      </c>
      <c r="AD272">
        <v>0</v>
      </c>
      <c r="AE272">
        <v>2.8075925876746202</v>
      </c>
      <c r="AF272">
        <f t="shared" si="18"/>
        <v>0</v>
      </c>
      <c r="AH272">
        <f t="shared" si="19"/>
        <v>0.446974284918014</v>
      </c>
    </row>
    <row r="273" spans="1:34" x14ac:dyDescent="0.3">
      <c r="A273">
        <v>5</v>
      </c>
      <c r="B273">
        <v>12</v>
      </c>
      <c r="C273">
        <v>55.165720976285002</v>
      </c>
      <c r="D273">
        <v>49.719908194136202</v>
      </c>
      <c r="E273">
        <v>53.064556300949697</v>
      </c>
      <c r="F273">
        <v>56.798242618793502</v>
      </c>
      <c r="G273">
        <v>53.542224381012197</v>
      </c>
      <c r="H273">
        <v>49.229183417968599</v>
      </c>
      <c r="I273">
        <v>0.72082858074877898</v>
      </c>
      <c r="J273">
        <v>3.5634031201752898</v>
      </c>
      <c r="K273">
        <v>1.38698844758539</v>
      </c>
      <c r="L273">
        <v>1.1386506573209001</v>
      </c>
      <c r="M273">
        <v>2.3441336925514</v>
      </c>
      <c r="N273">
        <v>10.3061466382273</v>
      </c>
      <c r="O273">
        <v>1.7095713277766</v>
      </c>
      <c r="P273">
        <v>3.0664176950423299</v>
      </c>
      <c r="Q273">
        <v>1.4654129102606499</v>
      </c>
      <c r="R273">
        <v>2.6376307257727198</v>
      </c>
      <c r="S273">
        <v>0.55469191285289798</v>
      </c>
      <c r="T273">
        <v>0.992983553276096</v>
      </c>
      <c r="U273">
        <v>1.60724411418369</v>
      </c>
      <c r="V273">
        <v>0.93393442915693003</v>
      </c>
      <c r="W273">
        <v>0.18737048868487499</v>
      </c>
      <c r="X273">
        <v>2.0998819469390901</v>
      </c>
      <c r="Y273">
        <v>1.9313385154084799</v>
      </c>
      <c r="Z273">
        <v>0.33516423142539697</v>
      </c>
      <c r="AA273">
        <f t="shared" si="16"/>
        <v>0.18737048868487499</v>
      </c>
      <c r="AB273" t="str">
        <f t="shared" si="17"/>
        <v xml:space="preserve"> s_phys_rad07_arw</v>
      </c>
      <c r="AC273">
        <v>0</v>
      </c>
      <c r="AD273">
        <v>0</v>
      </c>
      <c r="AE273">
        <v>2.6936469541952701</v>
      </c>
      <c r="AF273">
        <f t="shared" si="18"/>
        <v>0</v>
      </c>
      <c r="AH273">
        <f t="shared" si="19"/>
        <v>0.18737048868487499</v>
      </c>
    </row>
    <row r="274" spans="1:34" x14ac:dyDescent="0.3">
      <c r="A274">
        <v>5</v>
      </c>
      <c r="B274">
        <v>13</v>
      </c>
      <c r="C274">
        <v>49.793160716775802</v>
      </c>
      <c r="D274">
        <v>48.9964709613525</v>
      </c>
      <c r="E274">
        <v>55.394449650513998</v>
      </c>
      <c r="F274">
        <v>57.725853988918999</v>
      </c>
      <c r="G274">
        <v>52.449546689334298</v>
      </c>
      <c r="H274">
        <v>50.4860412845306</v>
      </c>
      <c r="I274">
        <v>1.0016208229004799</v>
      </c>
      <c r="J274">
        <v>30.124647300839801</v>
      </c>
      <c r="K274">
        <v>6.0018853510315404</v>
      </c>
      <c r="L274">
        <v>1.68208147592027</v>
      </c>
      <c r="M274">
        <v>2.08819239663196</v>
      </c>
      <c r="N274">
        <v>6.0482586837426799</v>
      </c>
      <c r="O274">
        <v>3.3633334236661701</v>
      </c>
      <c r="P274">
        <v>3.3890459312642398</v>
      </c>
      <c r="Q274">
        <v>1.4208707623665</v>
      </c>
      <c r="R274">
        <v>7.59455156949155</v>
      </c>
      <c r="S274">
        <v>0.17434383286987301</v>
      </c>
      <c r="T274">
        <v>0.23737337350714899</v>
      </c>
      <c r="U274">
        <v>1.1822403458311099</v>
      </c>
      <c r="V274">
        <v>0.86574392592021099</v>
      </c>
      <c r="W274">
        <v>0.43316998092677</v>
      </c>
      <c r="X274">
        <v>2.34888954710352</v>
      </c>
      <c r="Y274">
        <v>1.1928851178459099</v>
      </c>
      <c r="Z274">
        <v>0.56903325667177496</v>
      </c>
      <c r="AA274">
        <f t="shared" si="16"/>
        <v>0.17434383286987301</v>
      </c>
      <c r="AB274" t="str">
        <f t="shared" si="17"/>
        <v xml:space="preserve"> s_phys_rad03_arw</v>
      </c>
      <c r="AC274">
        <v>0</v>
      </c>
      <c r="AD274">
        <v>0</v>
      </c>
      <c r="AE274">
        <v>3.25269951684795</v>
      </c>
      <c r="AF274">
        <f t="shared" si="18"/>
        <v>0</v>
      </c>
      <c r="AH274">
        <f t="shared" si="19"/>
        <v>0.17434383286987301</v>
      </c>
    </row>
    <row r="275" spans="1:34" x14ac:dyDescent="0.3">
      <c r="A275">
        <v>5</v>
      </c>
      <c r="B275">
        <v>14</v>
      </c>
      <c r="C275">
        <v>16.360513132966101</v>
      </c>
      <c r="D275">
        <v>24.832810746738499</v>
      </c>
      <c r="E275">
        <v>26.250378221481501</v>
      </c>
      <c r="F275">
        <v>25.8650053664051</v>
      </c>
      <c r="G275">
        <v>25.6181494908069</v>
      </c>
      <c r="H275">
        <v>22.081414519624801</v>
      </c>
      <c r="I275">
        <v>0.80883105446209902</v>
      </c>
      <c r="J275">
        <v>14.8746008349804</v>
      </c>
      <c r="K275">
        <v>2.71558246469493</v>
      </c>
      <c r="L275">
        <v>1.2772089553622501</v>
      </c>
      <c r="M275">
        <v>26.690971671147501</v>
      </c>
      <c r="N275">
        <v>3.58974896161582</v>
      </c>
      <c r="O275">
        <v>15.6068900257559</v>
      </c>
      <c r="P275">
        <v>1.3904112919532099</v>
      </c>
      <c r="Q275">
        <v>1.17686497286108</v>
      </c>
      <c r="R275">
        <v>0.53867409391916599</v>
      </c>
      <c r="S275">
        <v>0.10382576791706</v>
      </c>
      <c r="T275">
        <v>1.29302559196555</v>
      </c>
      <c r="U275">
        <v>0.65788573811048601</v>
      </c>
      <c r="V275">
        <v>0.27786954370639499</v>
      </c>
      <c r="W275">
        <v>0.21067554550332601</v>
      </c>
      <c r="X275">
        <v>1.7431796910772299</v>
      </c>
      <c r="Y275">
        <v>0.41297008431919402</v>
      </c>
      <c r="Z275">
        <v>1.40270417946765</v>
      </c>
      <c r="AA275">
        <f t="shared" si="16"/>
        <v>0.10382576791706</v>
      </c>
      <c r="AB275" t="str">
        <f t="shared" si="17"/>
        <v xml:space="preserve"> s_phys_rad03_arw</v>
      </c>
      <c r="AC275">
        <v>0</v>
      </c>
      <c r="AD275">
        <v>0</v>
      </c>
      <c r="AE275">
        <v>1.89497665922853</v>
      </c>
      <c r="AF275">
        <f t="shared" si="18"/>
        <v>0</v>
      </c>
      <c r="AH275">
        <f t="shared" si="19"/>
        <v>0.10382576791706</v>
      </c>
    </row>
    <row r="276" spans="1:34" x14ac:dyDescent="0.3">
      <c r="A276">
        <v>5</v>
      </c>
      <c r="B276">
        <v>15</v>
      </c>
      <c r="C276">
        <v>10.6970641294508</v>
      </c>
      <c r="D276">
        <v>17.4331227704978</v>
      </c>
      <c r="E276">
        <v>16.722975517420601</v>
      </c>
      <c r="F276">
        <v>23.5743974163003</v>
      </c>
      <c r="G276">
        <v>12.7972953482041</v>
      </c>
      <c r="H276">
        <v>17.683837223813502</v>
      </c>
      <c r="I276">
        <v>1.1715359209962599</v>
      </c>
      <c r="J276">
        <v>0.45804735220451998</v>
      </c>
      <c r="K276">
        <v>3.1066221018787001E-2</v>
      </c>
      <c r="L276">
        <v>7.8912771855617195E-2</v>
      </c>
      <c r="M276">
        <v>0.468014865443527</v>
      </c>
      <c r="N276">
        <v>0.120773531925009</v>
      </c>
      <c r="O276">
        <v>31.706311189900799</v>
      </c>
      <c r="P276">
        <v>0</v>
      </c>
      <c r="Q276">
        <v>0.52728247015670204</v>
      </c>
      <c r="R276">
        <v>2.5632287768544999E-2</v>
      </c>
      <c r="S276">
        <v>5.3319393983784803E-2</v>
      </c>
      <c r="T276">
        <v>0.552083093415214</v>
      </c>
      <c r="U276">
        <v>7.4380207119910002E-2</v>
      </c>
      <c r="V276">
        <v>4.0765138234996903E-2</v>
      </c>
      <c r="W276" s="1">
        <v>1.29099438748114E-5</v>
      </c>
      <c r="X276">
        <v>5.4310534852489996</v>
      </c>
      <c r="Y276" s="1">
        <v>1.29099438748114E-5</v>
      </c>
      <c r="Z276">
        <v>0.51689623172916799</v>
      </c>
      <c r="AA276">
        <f t="shared" si="16"/>
        <v>0</v>
      </c>
      <c r="AB276" t="str">
        <f t="shared" si="17"/>
        <v xml:space="preserve"> core09_arw</v>
      </c>
      <c r="AC276">
        <v>0</v>
      </c>
      <c r="AD276">
        <v>0</v>
      </c>
      <c r="AE276">
        <v>3.1054195479911502</v>
      </c>
      <c r="AF276">
        <f t="shared" si="18"/>
        <v>0</v>
      </c>
      <c r="AH276">
        <f t="shared" si="19"/>
        <v>0</v>
      </c>
    </row>
    <row r="277" spans="1:34" x14ac:dyDescent="0.3">
      <c r="A277">
        <v>5</v>
      </c>
      <c r="B277">
        <v>16</v>
      </c>
      <c r="C277">
        <v>20.479124279372801</v>
      </c>
      <c r="D277">
        <v>14.553678927078799</v>
      </c>
      <c r="E277">
        <v>8.0713331780340507</v>
      </c>
      <c r="F277">
        <v>13.968761069160401</v>
      </c>
      <c r="G277">
        <v>11.669959542739001</v>
      </c>
      <c r="H277">
        <v>14.7290574533315</v>
      </c>
      <c r="I277">
        <v>1.6233324579273001E-2</v>
      </c>
      <c r="J277">
        <v>0.23490933353399099</v>
      </c>
      <c r="K277">
        <v>0.28799770232449601</v>
      </c>
      <c r="L277">
        <v>8.4553242429713807E-2</v>
      </c>
      <c r="M277">
        <v>4.2426407621521902E-4</v>
      </c>
      <c r="N277">
        <v>0.61864441763947098</v>
      </c>
      <c r="O277">
        <v>21.2760058394231</v>
      </c>
      <c r="P277">
        <v>5.4221765737093803E-3</v>
      </c>
      <c r="Q277">
        <v>8.63160091776045E-2</v>
      </c>
      <c r="R277">
        <v>1.57056261197352E-4</v>
      </c>
      <c r="S277">
        <v>0</v>
      </c>
      <c r="T277">
        <v>2.06817313986726E-2</v>
      </c>
      <c r="U277">
        <v>9.8319209249922001E-4</v>
      </c>
      <c r="V277">
        <v>1.1320217499532799E-2</v>
      </c>
      <c r="W277">
        <v>0</v>
      </c>
      <c r="X277">
        <v>4.7862142750391499</v>
      </c>
      <c r="Y277">
        <v>0</v>
      </c>
      <c r="Z277">
        <v>1.5545632436362699E-4</v>
      </c>
      <c r="AA277">
        <f t="shared" si="16"/>
        <v>0</v>
      </c>
      <c r="AB277" t="str">
        <f t="shared" si="17"/>
        <v xml:space="preserve"> s_phys_rad03_arw</v>
      </c>
      <c r="AC277">
        <v>0</v>
      </c>
      <c r="AD277">
        <v>0</v>
      </c>
      <c r="AE277">
        <v>2.94708545613444</v>
      </c>
      <c r="AF277">
        <f t="shared" si="18"/>
        <v>0</v>
      </c>
      <c r="AH277">
        <f t="shared" si="19"/>
        <v>0</v>
      </c>
    </row>
    <row r="278" spans="1:34" x14ac:dyDescent="0.3">
      <c r="A278">
        <v>5</v>
      </c>
      <c r="B278">
        <v>17</v>
      </c>
      <c r="C278">
        <v>29.140892257487501</v>
      </c>
      <c r="D278">
        <v>24.8721130024839</v>
      </c>
      <c r="E278">
        <v>5.68499347383319</v>
      </c>
      <c r="F278">
        <v>21.0526768327193</v>
      </c>
      <c r="G278">
        <v>11.4624308488008</v>
      </c>
      <c r="H278">
        <v>16.441353318943399</v>
      </c>
      <c r="I278">
        <v>9.5730003325863993E-3</v>
      </c>
      <c r="J278">
        <v>1.8052241491060299</v>
      </c>
      <c r="K278">
        <v>2.28472084527198</v>
      </c>
      <c r="L278">
        <v>7.6161401794853603E-2</v>
      </c>
      <c r="M278">
        <v>1.1583277494080899</v>
      </c>
      <c r="N278">
        <v>2.55724688229837</v>
      </c>
      <c r="O278">
        <v>9.2068960687820294</v>
      </c>
      <c r="P278">
        <v>0.22492118090687699</v>
      </c>
      <c r="Q278">
        <v>4.4820196203945598E-3</v>
      </c>
      <c r="R278">
        <v>1.4849242590972E-3</v>
      </c>
      <c r="S278">
        <v>4.5478934017134897E-4</v>
      </c>
      <c r="T278">
        <v>1.16904517190392E-4</v>
      </c>
      <c r="U278">
        <v>5.3182076720619095E-4</v>
      </c>
      <c r="V278">
        <v>9.3504945702400699E-2</v>
      </c>
      <c r="W278">
        <v>4.4614471226843103E-2</v>
      </c>
      <c r="X278">
        <v>1.0215895570050399</v>
      </c>
      <c r="Y278">
        <v>4.12447966183102E-3</v>
      </c>
      <c r="Z278">
        <v>5.1655917025277204E-4</v>
      </c>
      <c r="AA278">
        <f t="shared" si="16"/>
        <v>1.16904517190392E-4</v>
      </c>
      <c r="AB278" t="str">
        <f t="shared" si="17"/>
        <v xml:space="preserve"> s_phys_rad04_arw</v>
      </c>
      <c r="AC278">
        <v>0</v>
      </c>
      <c r="AD278">
        <v>0</v>
      </c>
      <c r="AE278">
        <v>2.23819395862298</v>
      </c>
      <c r="AF278">
        <f t="shared" si="18"/>
        <v>0</v>
      </c>
      <c r="AH278">
        <f t="shared" si="19"/>
        <v>1.16904517190392E-4</v>
      </c>
    </row>
    <row r="279" spans="1:34" x14ac:dyDescent="0.3">
      <c r="A279">
        <v>5</v>
      </c>
      <c r="B279">
        <v>18</v>
      </c>
      <c r="C279">
        <v>22.4297100857601</v>
      </c>
      <c r="D279">
        <v>32.209968897131297</v>
      </c>
      <c r="E279">
        <v>131.03761784948099</v>
      </c>
      <c r="F279">
        <v>151.200591103341</v>
      </c>
      <c r="G279">
        <v>19.2167622617057</v>
      </c>
      <c r="H279">
        <v>52.381354029845298</v>
      </c>
      <c r="I279">
        <v>3.2895274748034802</v>
      </c>
      <c r="J279">
        <v>0.75737087949622495</v>
      </c>
      <c r="K279">
        <v>2.0163834596292101</v>
      </c>
      <c r="L279">
        <v>4.5177301447526999</v>
      </c>
      <c r="M279">
        <v>7.4867382751101896</v>
      </c>
      <c r="N279">
        <v>2.7953521845107798</v>
      </c>
      <c r="O279">
        <v>32.206933858125403</v>
      </c>
      <c r="P279">
        <v>32.754700084173599</v>
      </c>
      <c r="Q279">
        <v>0.64181588985038096</v>
      </c>
      <c r="R279">
        <v>5.1990432537676698E-2</v>
      </c>
      <c r="S279">
        <v>2.2822225648722299</v>
      </c>
      <c r="T279">
        <v>1.4695132173158101</v>
      </c>
      <c r="U279">
        <v>4.0346017235544203</v>
      </c>
      <c r="V279">
        <v>8.3420361457675103</v>
      </c>
      <c r="W279">
        <v>11.1266603980971</v>
      </c>
      <c r="X279">
        <v>19.769484554010202</v>
      </c>
      <c r="Y279">
        <v>35.249119004948099</v>
      </c>
      <c r="Z279">
        <v>0.76783775229065998</v>
      </c>
      <c r="AA279">
        <f t="shared" si="16"/>
        <v>5.1990432537676698E-2</v>
      </c>
      <c r="AB279" t="str">
        <f t="shared" si="17"/>
        <v xml:space="preserve"> s_phys_rad02_arw</v>
      </c>
      <c r="AC279">
        <v>0</v>
      </c>
      <c r="AD279">
        <v>0</v>
      </c>
      <c r="AE279">
        <v>15.9455135462269</v>
      </c>
      <c r="AF279">
        <f t="shared" si="18"/>
        <v>0</v>
      </c>
      <c r="AH279">
        <f t="shared" si="19"/>
        <v>5.1990432537676698E-2</v>
      </c>
    </row>
    <row r="280" spans="1:34" x14ac:dyDescent="0.3">
      <c r="A280">
        <v>5</v>
      </c>
      <c r="B280">
        <v>19</v>
      </c>
      <c r="C280">
        <v>335.62801829803499</v>
      </c>
      <c r="D280">
        <v>370.08146625664199</v>
      </c>
      <c r="E280">
        <v>412.34186868018401</v>
      </c>
      <c r="F280">
        <v>530.59947229525199</v>
      </c>
      <c r="G280">
        <v>288.598105791889</v>
      </c>
      <c r="H280">
        <v>356.59166656929398</v>
      </c>
      <c r="I280">
        <v>130.12222619522001</v>
      </c>
      <c r="J280">
        <v>96.123777625517803</v>
      </c>
      <c r="K280">
        <v>40.421282489859202</v>
      </c>
      <c r="L280">
        <v>83.732006773594804</v>
      </c>
      <c r="M280">
        <v>100.933477474027</v>
      </c>
      <c r="N280">
        <v>50.325195085728801</v>
      </c>
      <c r="O280">
        <v>173.45183649455299</v>
      </c>
      <c r="P280">
        <v>879.85184358883203</v>
      </c>
      <c r="Q280">
        <v>93.845074013858905</v>
      </c>
      <c r="R280">
        <v>81.930957341125506</v>
      </c>
      <c r="S280">
        <v>49.664903142628397</v>
      </c>
      <c r="T280">
        <v>74.858961136927306</v>
      </c>
      <c r="U280">
        <v>70.598918487939002</v>
      </c>
      <c r="V280">
        <v>75.107090211244298</v>
      </c>
      <c r="W280">
        <v>91.450182818297293</v>
      </c>
      <c r="X280">
        <v>189.07559114456399</v>
      </c>
      <c r="Y280">
        <v>393.80007618079497</v>
      </c>
      <c r="Z280">
        <v>98.710730588590593</v>
      </c>
      <c r="AA280">
        <f t="shared" si="16"/>
        <v>40.421282489859202</v>
      </c>
      <c r="AB280" t="str">
        <f t="shared" si="17"/>
        <v xml:space="preserve"> core04_arw</v>
      </c>
      <c r="AC280">
        <v>0</v>
      </c>
      <c r="AD280">
        <v>0</v>
      </c>
      <c r="AE280">
        <v>123.885037433904</v>
      </c>
      <c r="AF280">
        <f t="shared" si="18"/>
        <v>0</v>
      </c>
      <c r="AH280">
        <f t="shared" si="19"/>
        <v>40.421282489859202</v>
      </c>
    </row>
    <row r="281" spans="1:34" x14ac:dyDescent="0.3">
      <c r="A281">
        <v>5</v>
      </c>
      <c r="B281">
        <v>20</v>
      </c>
      <c r="C281">
        <v>801.66239777103101</v>
      </c>
      <c r="D281">
        <v>771.77043218822496</v>
      </c>
      <c r="E281">
        <v>589.50052304189398</v>
      </c>
      <c r="F281">
        <v>797.17986259898203</v>
      </c>
      <c r="G281">
        <v>836.12511025563595</v>
      </c>
      <c r="H281">
        <v>653.55338981091097</v>
      </c>
      <c r="I281">
        <v>251.19418948959199</v>
      </c>
      <c r="J281">
        <v>144.609076478622</v>
      </c>
      <c r="K281">
        <v>303.24026502648502</v>
      </c>
      <c r="L281">
        <v>308.94248385959003</v>
      </c>
      <c r="M281">
        <v>209.37670596319899</v>
      </c>
      <c r="N281">
        <v>342.86625186312301</v>
      </c>
      <c r="O281">
        <v>216.89084236085199</v>
      </c>
      <c r="P281">
        <v>767.51477727359304</v>
      </c>
      <c r="Q281">
        <v>157.48816093069701</v>
      </c>
      <c r="R281">
        <v>160.04213637872499</v>
      </c>
      <c r="S281">
        <v>220.771214533658</v>
      </c>
      <c r="T281">
        <v>211.62995416528301</v>
      </c>
      <c r="U281">
        <v>173.028676573181</v>
      </c>
      <c r="V281">
        <v>338.33786121764899</v>
      </c>
      <c r="W281">
        <v>391.57581215732199</v>
      </c>
      <c r="X281">
        <v>247.42016389130401</v>
      </c>
      <c r="Y281">
        <v>447.68096899466201</v>
      </c>
      <c r="Z281">
        <v>202.883001998688</v>
      </c>
      <c r="AA281">
        <f t="shared" si="16"/>
        <v>144.609076478622</v>
      </c>
      <c r="AB281" t="str">
        <f t="shared" si="17"/>
        <v xml:space="preserve"> core03_arw</v>
      </c>
      <c r="AC281">
        <v>0</v>
      </c>
      <c r="AD281">
        <v>0</v>
      </c>
      <c r="AE281">
        <v>427.18563416591599</v>
      </c>
      <c r="AF281">
        <f t="shared" si="18"/>
        <v>0</v>
      </c>
      <c r="AH281">
        <f t="shared" si="19"/>
        <v>144.609076478622</v>
      </c>
    </row>
    <row r="282" spans="1:34" x14ac:dyDescent="0.3">
      <c r="A282">
        <v>5</v>
      </c>
      <c r="B282">
        <v>21</v>
      </c>
      <c r="C282">
        <v>490.68708630517898</v>
      </c>
      <c r="D282">
        <v>780.52307247554597</v>
      </c>
      <c r="E282">
        <v>499.77554962202697</v>
      </c>
      <c r="F282">
        <v>901.05515924387203</v>
      </c>
      <c r="G282">
        <v>610.96235563248899</v>
      </c>
      <c r="H282">
        <v>654.445337671527</v>
      </c>
      <c r="I282">
        <v>438.09194240478701</v>
      </c>
      <c r="J282">
        <v>568.92584754078405</v>
      </c>
      <c r="K282">
        <v>325.66119920350701</v>
      </c>
      <c r="L282">
        <v>380.24698114076602</v>
      </c>
      <c r="M282">
        <v>528.96744701351895</v>
      </c>
      <c r="N282">
        <v>648.96109282452301</v>
      </c>
      <c r="O282">
        <v>1042.1911852758401</v>
      </c>
      <c r="P282">
        <v>1484.51150214472</v>
      </c>
      <c r="Q282">
        <v>238.29586826744</v>
      </c>
      <c r="R282">
        <v>238.85338948121799</v>
      </c>
      <c r="S282">
        <v>412.60233074151802</v>
      </c>
      <c r="T282">
        <v>238.48272998269701</v>
      </c>
      <c r="U282">
        <v>423.09218853578398</v>
      </c>
      <c r="V282">
        <v>313.07118466359401</v>
      </c>
      <c r="W282">
        <v>674.28920600387198</v>
      </c>
      <c r="X282">
        <v>788.32324165492696</v>
      </c>
      <c r="Y282">
        <v>877.70648093008003</v>
      </c>
      <c r="Z282">
        <v>864.15970746153096</v>
      </c>
      <c r="AA282">
        <f t="shared" si="16"/>
        <v>238.29586826744</v>
      </c>
      <c r="AB282" t="str">
        <f t="shared" si="17"/>
        <v xml:space="preserve"> core10_arw</v>
      </c>
      <c r="AC282">
        <v>0</v>
      </c>
      <c r="AD282">
        <v>0</v>
      </c>
      <c r="AE282">
        <v>614.46372835944305</v>
      </c>
      <c r="AF282">
        <f t="shared" si="18"/>
        <v>0</v>
      </c>
      <c r="AH282">
        <f t="shared" si="19"/>
        <v>238.29586826744</v>
      </c>
    </row>
    <row r="283" spans="1:34" x14ac:dyDescent="0.3">
      <c r="A283">
        <v>5</v>
      </c>
      <c r="B283">
        <v>22</v>
      </c>
      <c r="C283">
        <v>733.10076615246601</v>
      </c>
      <c r="D283">
        <v>485.40079659321998</v>
      </c>
      <c r="E283">
        <v>1086.70008128584</v>
      </c>
      <c r="F283">
        <v>715.78721232872897</v>
      </c>
      <c r="G283">
        <v>579.92881747101796</v>
      </c>
      <c r="H283">
        <v>993.56895415802205</v>
      </c>
      <c r="I283">
        <v>667.65844561422205</v>
      </c>
      <c r="J283">
        <v>561.13217694229502</v>
      </c>
      <c r="K283">
        <v>120.531812017962</v>
      </c>
      <c r="L283">
        <v>207.86148232256301</v>
      </c>
      <c r="M283">
        <v>345.55067645715798</v>
      </c>
      <c r="N283">
        <v>451.70707691305103</v>
      </c>
      <c r="O283">
        <v>765.04980230047704</v>
      </c>
      <c r="P283">
        <v>643.20188639855996</v>
      </c>
      <c r="Q283">
        <v>273.53279815529697</v>
      </c>
      <c r="R283">
        <v>288.08580897595999</v>
      </c>
      <c r="S283">
        <v>559.93130531045199</v>
      </c>
      <c r="T283">
        <v>217.24073628120399</v>
      </c>
      <c r="U283">
        <v>153.814898227274</v>
      </c>
      <c r="V283">
        <v>323.170517425914</v>
      </c>
      <c r="W283">
        <v>524.42374723754301</v>
      </c>
      <c r="X283">
        <v>695.28917245512503</v>
      </c>
      <c r="Y283">
        <v>427.244738606184</v>
      </c>
      <c r="Z283">
        <v>488.48674495834501</v>
      </c>
      <c r="AA283">
        <f t="shared" si="16"/>
        <v>120.531812017962</v>
      </c>
      <c r="AB283" t="str">
        <f t="shared" si="17"/>
        <v xml:space="preserve"> core04_arw</v>
      </c>
      <c r="AC283">
        <v>0</v>
      </c>
      <c r="AD283">
        <v>0</v>
      </c>
      <c r="AE283">
        <v>515.010295674914</v>
      </c>
      <c r="AF283">
        <f t="shared" si="18"/>
        <v>0</v>
      </c>
      <c r="AH283">
        <f t="shared" si="19"/>
        <v>120.531812017962</v>
      </c>
    </row>
    <row r="284" spans="1:34" x14ac:dyDescent="0.3">
      <c r="A284">
        <v>5</v>
      </c>
      <c r="B284">
        <v>23</v>
      </c>
      <c r="C284">
        <v>208.517625154325</v>
      </c>
      <c r="D284">
        <v>709.36201383120704</v>
      </c>
      <c r="E284">
        <v>352.18802979847698</v>
      </c>
      <c r="F284">
        <v>783.29577214910705</v>
      </c>
      <c r="G284">
        <v>2163.8055365489699</v>
      </c>
      <c r="H284">
        <v>493.06081436945101</v>
      </c>
      <c r="I284">
        <v>467.074048376343</v>
      </c>
      <c r="J284">
        <v>766.50090671831504</v>
      </c>
      <c r="K284">
        <v>80.140641349026694</v>
      </c>
      <c r="L284">
        <v>388.819688287514</v>
      </c>
      <c r="M284">
        <v>260.22686256418598</v>
      </c>
      <c r="N284">
        <v>451.25920119889702</v>
      </c>
      <c r="O284">
        <v>146.12765537935201</v>
      </c>
      <c r="P284">
        <v>767.16304221028099</v>
      </c>
      <c r="Q284">
        <v>285.38579151737702</v>
      </c>
      <c r="R284">
        <v>215.04950980336201</v>
      </c>
      <c r="S284">
        <v>154.31977082236301</v>
      </c>
      <c r="T284">
        <v>516.37875311312598</v>
      </c>
      <c r="U284">
        <v>270.50987351049901</v>
      </c>
      <c r="V284">
        <v>107.129327022684</v>
      </c>
      <c r="W284">
        <v>134.08611194552</v>
      </c>
      <c r="X284">
        <v>239.80268798882599</v>
      </c>
      <c r="Y284">
        <v>104.612459423658</v>
      </c>
      <c r="Z284">
        <v>238.57054337588801</v>
      </c>
      <c r="AA284">
        <f t="shared" si="16"/>
        <v>80.140641349026694</v>
      </c>
      <c r="AB284" t="str">
        <f t="shared" si="17"/>
        <v xml:space="preserve"> core04_arw</v>
      </c>
      <c r="AC284">
        <v>0</v>
      </c>
      <c r="AD284">
        <v>0</v>
      </c>
      <c r="AE284">
        <v>377.69604991639602</v>
      </c>
      <c r="AF284">
        <f t="shared" si="18"/>
        <v>0</v>
      </c>
      <c r="AH284">
        <f t="shared" si="19"/>
        <v>80.140641349026694</v>
      </c>
    </row>
    <row r="285" spans="1:34" x14ac:dyDescent="0.3">
      <c r="A285">
        <v>5</v>
      </c>
      <c r="B285">
        <v>24</v>
      </c>
      <c r="C285">
        <v>1182.90551890954</v>
      </c>
      <c r="D285">
        <v>517.31094775450697</v>
      </c>
      <c r="E285">
        <v>762.95958827013396</v>
      </c>
      <c r="F285">
        <v>1324.6589498181499</v>
      </c>
      <c r="G285">
        <v>1525.63149766471</v>
      </c>
      <c r="H285">
        <v>1840.65466614463</v>
      </c>
      <c r="I285">
        <v>175.119607935072</v>
      </c>
      <c r="J285">
        <v>210.22233468401899</v>
      </c>
      <c r="K285">
        <v>75.650608611783994</v>
      </c>
      <c r="L285">
        <v>262.53667204157699</v>
      </c>
      <c r="M285">
        <v>871.23819934619405</v>
      </c>
      <c r="N285">
        <v>378.758894285005</v>
      </c>
      <c r="O285">
        <v>1338.5748640500699</v>
      </c>
      <c r="P285">
        <v>639.07062729143297</v>
      </c>
      <c r="Q285">
        <v>115.69930045164401</v>
      </c>
      <c r="R285">
        <v>330.58178514048001</v>
      </c>
      <c r="S285">
        <v>250.764447905466</v>
      </c>
      <c r="T285">
        <v>439.46272121004</v>
      </c>
      <c r="U285">
        <v>197.812885070715</v>
      </c>
      <c r="V285">
        <v>137.148041971683</v>
      </c>
      <c r="W285">
        <v>471.569241999518</v>
      </c>
      <c r="X285">
        <v>763.17398627923103</v>
      </c>
      <c r="Y285">
        <v>409.673304801114</v>
      </c>
      <c r="Z285">
        <v>73.872581742709698</v>
      </c>
      <c r="AA285">
        <f t="shared" si="16"/>
        <v>73.872581742709698</v>
      </c>
      <c r="AB285" t="str">
        <f t="shared" si="17"/>
        <v xml:space="preserve"> s_phys_rad10_arw</v>
      </c>
      <c r="AC285">
        <v>0.64074412003611303</v>
      </c>
      <c r="AD285">
        <v>0.64078509758486801</v>
      </c>
      <c r="AE285">
        <v>669.12576853506903</v>
      </c>
      <c r="AF285">
        <f t="shared" si="18"/>
        <v>0.64074412003611303</v>
      </c>
      <c r="AH285">
        <f t="shared" si="19"/>
        <v>73.231837622673581</v>
      </c>
    </row>
    <row r="286" spans="1:34" x14ac:dyDescent="0.3">
      <c r="A286">
        <v>5</v>
      </c>
      <c r="B286">
        <v>25</v>
      </c>
      <c r="C286">
        <v>199.55632037096601</v>
      </c>
      <c r="D286">
        <v>374.871689159548</v>
      </c>
      <c r="E286">
        <v>370.52823779032002</v>
      </c>
      <c r="F286">
        <v>437.28270794380398</v>
      </c>
      <c r="G286">
        <v>128.40518956932101</v>
      </c>
      <c r="H286">
        <v>876.56496241484194</v>
      </c>
      <c r="I286">
        <v>192.64719480611799</v>
      </c>
      <c r="J286">
        <v>490.80476770300402</v>
      </c>
      <c r="K286">
        <v>995.94256862531904</v>
      </c>
      <c r="L286">
        <v>489.11160962163501</v>
      </c>
      <c r="M286">
        <v>515.26034196316698</v>
      </c>
      <c r="N286">
        <v>448.19911869614299</v>
      </c>
      <c r="O286">
        <v>254.42493981526201</v>
      </c>
      <c r="P286">
        <v>566.32767311277701</v>
      </c>
      <c r="Q286">
        <v>164.23874263806701</v>
      </c>
      <c r="R286">
        <v>156.90462203729501</v>
      </c>
      <c r="S286">
        <v>105.41648550709</v>
      </c>
      <c r="T286">
        <v>232.878374908448</v>
      </c>
      <c r="U286">
        <v>229.036678285378</v>
      </c>
      <c r="V286">
        <v>177.21694567205799</v>
      </c>
      <c r="W286">
        <v>238.69103984020799</v>
      </c>
      <c r="X286">
        <v>381.29253861044799</v>
      </c>
      <c r="Y286">
        <v>755.44137209095595</v>
      </c>
      <c r="Z286">
        <v>159.071943891225</v>
      </c>
      <c r="AA286">
        <f t="shared" si="16"/>
        <v>105.41648550709</v>
      </c>
      <c r="AB286" t="str">
        <f t="shared" si="17"/>
        <v xml:space="preserve"> s_phys_rad03_arw</v>
      </c>
      <c r="AC286">
        <v>52.172006109038001</v>
      </c>
      <c r="AD286">
        <v>85.882489708744203</v>
      </c>
      <c r="AE286">
        <v>246.45180170986299</v>
      </c>
      <c r="AF286">
        <f t="shared" si="18"/>
        <v>52.172006109038001</v>
      </c>
      <c r="AH286">
        <f t="shared" si="19"/>
        <v>53.244479398052</v>
      </c>
    </row>
    <row r="287" spans="1:34" x14ac:dyDescent="0.3">
      <c r="A287">
        <v>5</v>
      </c>
      <c r="B287">
        <v>26</v>
      </c>
      <c r="C287">
        <v>441.66584276652702</v>
      </c>
      <c r="D287">
        <v>688.04328836684795</v>
      </c>
      <c r="E287">
        <v>790.40656205103198</v>
      </c>
      <c r="F287">
        <v>835.13040897814199</v>
      </c>
      <c r="G287">
        <v>438.32160947566001</v>
      </c>
      <c r="H287">
        <v>569.88767899180505</v>
      </c>
      <c r="I287">
        <v>412.05074525677799</v>
      </c>
      <c r="J287">
        <v>1068.61637644198</v>
      </c>
      <c r="K287">
        <v>440.114890303278</v>
      </c>
      <c r="L287">
        <v>608.21942312512999</v>
      </c>
      <c r="M287">
        <v>931.850889359451</v>
      </c>
      <c r="N287">
        <v>604.60284484940996</v>
      </c>
      <c r="O287">
        <v>734.91162734032105</v>
      </c>
      <c r="P287">
        <v>942.94241605731099</v>
      </c>
      <c r="Q287">
        <v>418.41289416077899</v>
      </c>
      <c r="R287">
        <v>575.90910741192397</v>
      </c>
      <c r="S287">
        <v>472.71310890785799</v>
      </c>
      <c r="T287">
        <v>414.91977136148398</v>
      </c>
      <c r="U287">
        <v>789.96421859895997</v>
      </c>
      <c r="V287">
        <v>412.76417803228298</v>
      </c>
      <c r="W287">
        <v>478.654189716681</v>
      </c>
      <c r="X287">
        <v>534.47011141877704</v>
      </c>
      <c r="Y287">
        <v>601.83231330108299</v>
      </c>
      <c r="Z287">
        <v>400.64502160058498</v>
      </c>
      <c r="AA287">
        <f t="shared" si="16"/>
        <v>400.64502160058498</v>
      </c>
      <c r="AB287" t="str">
        <f t="shared" si="17"/>
        <v xml:space="preserve"> s_phys_rad10_arw</v>
      </c>
      <c r="AC287">
        <v>373.59399773386599</v>
      </c>
      <c r="AD287">
        <v>374.613928881221</v>
      </c>
      <c r="AE287">
        <v>482.92167703867398</v>
      </c>
      <c r="AF287">
        <f t="shared" si="18"/>
        <v>373.59399773386599</v>
      </c>
      <c r="AH287">
        <f t="shared" si="19"/>
        <v>27.051023866718992</v>
      </c>
    </row>
    <row r="288" spans="1:34" x14ac:dyDescent="0.3">
      <c r="A288">
        <v>5</v>
      </c>
      <c r="B288">
        <v>27</v>
      </c>
      <c r="C288">
        <v>1301.4021668953801</v>
      </c>
      <c r="D288">
        <v>1506.2030850231699</v>
      </c>
      <c r="E288">
        <v>2143.44072307431</v>
      </c>
      <c r="F288">
        <v>1935.2194707577701</v>
      </c>
      <c r="G288">
        <v>1329.90726493742</v>
      </c>
      <c r="H288">
        <v>1764.2822903379099</v>
      </c>
      <c r="I288">
        <v>1229.1451229750401</v>
      </c>
      <c r="J288">
        <v>1561.88813940051</v>
      </c>
      <c r="K288">
        <v>1546.2487078949</v>
      </c>
      <c r="L288">
        <v>1238.2226509530999</v>
      </c>
      <c r="M288">
        <v>1845.66545180864</v>
      </c>
      <c r="N288">
        <v>1698.6140232554301</v>
      </c>
      <c r="O288">
        <v>1297.8384593880101</v>
      </c>
      <c r="P288">
        <v>2055.0525054119598</v>
      </c>
      <c r="Q288">
        <v>1282.4362752199399</v>
      </c>
      <c r="R288">
        <v>1261.30551414001</v>
      </c>
      <c r="S288">
        <v>1143.33838677211</v>
      </c>
      <c r="T288">
        <v>944.99400350831104</v>
      </c>
      <c r="U288">
        <v>1493.9042807355399</v>
      </c>
      <c r="V288">
        <v>1638.9648765811501</v>
      </c>
      <c r="W288">
        <v>1333.42326363386</v>
      </c>
      <c r="X288">
        <v>1193.9736457169599</v>
      </c>
      <c r="Y288">
        <v>1567.4670012475499</v>
      </c>
      <c r="Z288">
        <v>1126.7770557361</v>
      </c>
      <c r="AA288">
        <f t="shared" si="16"/>
        <v>944.99400350831104</v>
      </c>
      <c r="AB288" t="str">
        <f t="shared" si="17"/>
        <v xml:space="preserve"> s_phys_rad04_arw</v>
      </c>
      <c r="AC288">
        <v>782.56105290266896</v>
      </c>
      <c r="AD288">
        <v>787.68740700181104</v>
      </c>
      <c r="AE288">
        <v>1325.42976906634</v>
      </c>
      <c r="AF288">
        <f t="shared" si="18"/>
        <v>782.56105290266896</v>
      </c>
      <c r="AH288">
        <f t="shared" si="19"/>
        <v>162.43295060564208</v>
      </c>
    </row>
    <row r="289" spans="1:34" x14ac:dyDescent="0.3">
      <c r="A289">
        <v>5</v>
      </c>
      <c r="B289">
        <v>28</v>
      </c>
      <c r="C289">
        <v>1277.8484521517601</v>
      </c>
      <c r="D289">
        <v>1944.47189059994</v>
      </c>
      <c r="E289">
        <v>1693.8631979393499</v>
      </c>
      <c r="F289">
        <v>2100.8642665975899</v>
      </c>
      <c r="G289">
        <v>2115.0433880498299</v>
      </c>
      <c r="H289">
        <v>1972.92959833847</v>
      </c>
      <c r="I289">
        <v>1253.28092088991</v>
      </c>
      <c r="J289">
        <v>1365.8003367988999</v>
      </c>
      <c r="K289">
        <v>1650.10092620623</v>
      </c>
      <c r="L289">
        <v>1664.8416941759499</v>
      </c>
      <c r="M289">
        <v>1469.40717297827</v>
      </c>
      <c r="N289">
        <v>1514.89704820712</v>
      </c>
      <c r="O289">
        <v>1619.26987662135</v>
      </c>
      <c r="P289">
        <v>1870.5502220826099</v>
      </c>
      <c r="Q289">
        <v>1443.9915512218199</v>
      </c>
      <c r="R289">
        <v>1487.26809957048</v>
      </c>
      <c r="S289">
        <v>1507.0466482494801</v>
      </c>
      <c r="T289">
        <v>1160.9989951187099</v>
      </c>
      <c r="U289">
        <v>1244.15449201455</v>
      </c>
      <c r="V289">
        <v>1970.8663408088601</v>
      </c>
      <c r="W289">
        <v>1875.5345549113899</v>
      </c>
      <c r="X289">
        <v>1246.6126369753599</v>
      </c>
      <c r="Y289">
        <v>1470.4815537775301</v>
      </c>
      <c r="Z289">
        <v>1482.0496617859999</v>
      </c>
      <c r="AA289">
        <f t="shared" si="16"/>
        <v>1160.9989951187099</v>
      </c>
      <c r="AB289" t="str">
        <f t="shared" si="17"/>
        <v xml:space="preserve"> s_phys_rad04_arw</v>
      </c>
      <c r="AC289">
        <v>1228.52799129287</v>
      </c>
      <c r="AD289">
        <v>1268.52102849782</v>
      </c>
      <c r="AE289">
        <v>1307.8734102132501</v>
      </c>
      <c r="AF289">
        <f t="shared" si="18"/>
        <v>1228.52799129287</v>
      </c>
      <c r="AH289">
        <f t="shared" si="19"/>
        <v>-67.528996174160056</v>
      </c>
    </row>
    <row r="290" spans="1:34" x14ac:dyDescent="0.3">
      <c r="A290">
        <v>5</v>
      </c>
      <c r="B290">
        <v>29</v>
      </c>
      <c r="C290">
        <v>1017.83728234592</v>
      </c>
      <c r="D290">
        <v>1541.8836099610901</v>
      </c>
      <c r="E290">
        <v>882.19140024524495</v>
      </c>
      <c r="F290">
        <v>1445.57730105772</v>
      </c>
      <c r="G290">
        <v>795.73705874909797</v>
      </c>
      <c r="H290">
        <v>1523.7956118412501</v>
      </c>
      <c r="I290">
        <v>1448.1028508592401</v>
      </c>
      <c r="J290">
        <v>2867.9832635494899</v>
      </c>
      <c r="K290">
        <v>1778.09958476271</v>
      </c>
      <c r="L290">
        <v>2364.1091909357001</v>
      </c>
      <c r="M290">
        <v>2103.6754882823502</v>
      </c>
      <c r="N290">
        <v>1647.27063147903</v>
      </c>
      <c r="O290">
        <v>2530.42436493696</v>
      </c>
      <c r="P290">
        <v>2684.7082026420098</v>
      </c>
      <c r="Q290">
        <v>1577.5544787212</v>
      </c>
      <c r="R290">
        <v>2773.3290705095401</v>
      </c>
      <c r="S290">
        <v>1332.26523885698</v>
      </c>
      <c r="T290">
        <v>1160.9017184929901</v>
      </c>
      <c r="U290">
        <v>1498.48314416056</v>
      </c>
      <c r="V290">
        <v>1604.06358976195</v>
      </c>
      <c r="W290">
        <v>1664.9623819574199</v>
      </c>
      <c r="X290">
        <v>1610.83878771278</v>
      </c>
      <c r="Y290">
        <v>2060.7139863002099</v>
      </c>
      <c r="Z290">
        <v>1380.45775016839</v>
      </c>
      <c r="AA290">
        <f t="shared" si="16"/>
        <v>795.73705874909797</v>
      </c>
      <c r="AB290" t="str">
        <f t="shared" si="17"/>
        <v xml:space="preserve"> caps_nmmb05</v>
      </c>
      <c r="AC290">
        <v>880.47491427118803</v>
      </c>
      <c r="AD290">
        <v>1241.6062795616201</v>
      </c>
      <c r="AE290">
        <v>1277.2951293485801</v>
      </c>
      <c r="AF290">
        <f t="shared" si="18"/>
        <v>880.47491427118803</v>
      </c>
      <c r="AH290">
        <f t="shared" si="19"/>
        <v>-84.737855522090058</v>
      </c>
    </row>
    <row r="291" spans="1:34" x14ac:dyDescent="0.3">
      <c r="A291">
        <v>5</v>
      </c>
      <c r="B291">
        <v>30</v>
      </c>
      <c r="C291">
        <v>1359.48553995007</v>
      </c>
      <c r="D291">
        <v>1012.5079094341201</v>
      </c>
      <c r="E291">
        <v>1097.5393690736801</v>
      </c>
      <c r="F291">
        <v>1210.12985529102</v>
      </c>
      <c r="G291">
        <v>865.50651836559405</v>
      </c>
      <c r="H291">
        <v>1213.13027604897</v>
      </c>
      <c r="I291">
        <v>1329.67088659813</v>
      </c>
      <c r="J291">
        <v>2478.5966351950001</v>
      </c>
      <c r="K291">
        <v>1611.82587976079</v>
      </c>
      <c r="L291">
        <v>1987.7090330327501</v>
      </c>
      <c r="M291">
        <v>1640.32094420573</v>
      </c>
      <c r="N291">
        <v>1139.67942861139</v>
      </c>
      <c r="O291">
        <v>2334.9159585161301</v>
      </c>
      <c r="P291">
        <v>1737.53894920372</v>
      </c>
      <c r="Q291">
        <v>1569.86419794834</v>
      </c>
      <c r="R291">
        <v>1870.1657680537301</v>
      </c>
      <c r="S291">
        <v>1629.74059285519</v>
      </c>
      <c r="T291">
        <v>1280.9259671555301</v>
      </c>
      <c r="U291">
        <v>1378.39689494717</v>
      </c>
      <c r="V291">
        <v>1435.5653474038199</v>
      </c>
      <c r="W291">
        <v>1347.4629988735601</v>
      </c>
      <c r="X291">
        <v>1591.5998659629599</v>
      </c>
      <c r="Y291">
        <v>1462.7340154655501</v>
      </c>
      <c r="Z291">
        <v>1739.9038287598901</v>
      </c>
      <c r="AA291">
        <f t="shared" si="16"/>
        <v>865.50651836559405</v>
      </c>
      <c r="AB291" t="str">
        <f t="shared" si="17"/>
        <v xml:space="preserve"> caps_nmmb05</v>
      </c>
      <c r="AC291">
        <v>1111.9839330698101</v>
      </c>
      <c r="AD291">
        <v>1144.0718973242999</v>
      </c>
      <c r="AE291">
        <v>1212.8582853486901</v>
      </c>
      <c r="AF291">
        <f t="shared" si="18"/>
        <v>1111.9839330698101</v>
      </c>
      <c r="AH291">
        <f t="shared" si="19"/>
        <v>-246.47741470421602</v>
      </c>
    </row>
    <row r="292" spans="1:34" x14ac:dyDescent="0.3">
      <c r="A292">
        <v>5</v>
      </c>
      <c r="B292">
        <v>31</v>
      </c>
      <c r="C292">
        <v>902.32455358368702</v>
      </c>
      <c r="D292">
        <v>675.22499953719102</v>
      </c>
      <c r="E292">
        <v>1101.87095433176</v>
      </c>
      <c r="F292">
        <v>736.16660252056101</v>
      </c>
      <c r="G292">
        <v>856.71586110370697</v>
      </c>
      <c r="H292">
        <v>1115.0631671195399</v>
      </c>
      <c r="I292">
        <v>1407.97892976658</v>
      </c>
      <c r="J292">
        <v>916.37381018883298</v>
      </c>
      <c r="K292">
        <v>838.31875401504203</v>
      </c>
      <c r="L292">
        <v>1075.82699972315</v>
      </c>
      <c r="M292">
        <v>974.70167743776801</v>
      </c>
      <c r="N292">
        <v>701.22590273510696</v>
      </c>
      <c r="O292">
        <v>2095.0165631803402</v>
      </c>
      <c r="P292">
        <v>1716.97431547475</v>
      </c>
      <c r="Q292">
        <v>777.89849380665703</v>
      </c>
      <c r="R292">
        <v>1139.81068603518</v>
      </c>
      <c r="S292">
        <v>782.31477040894401</v>
      </c>
      <c r="T292">
        <v>953.25582435496597</v>
      </c>
      <c r="U292">
        <v>1074.76341582694</v>
      </c>
      <c r="V292">
        <v>853.78416476296798</v>
      </c>
      <c r="W292">
        <v>1213.0201427291499</v>
      </c>
      <c r="X292">
        <v>1229.25044912201</v>
      </c>
      <c r="Y292">
        <v>1320.68563001697</v>
      </c>
      <c r="Z292">
        <v>1025.0788912729199</v>
      </c>
      <c r="AA292">
        <f t="shared" si="16"/>
        <v>675.22499953719102</v>
      </c>
      <c r="AB292" t="str">
        <f t="shared" si="17"/>
        <v xml:space="preserve"> caps_nmmb02</v>
      </c>
      <c r="AC292">
        <v>552.26052751244004</v>
      </c>
      <c r="AD292">
        <v>572.54247072272904</v>
      </c>
      <c r="AE292">
        <v>830.96778918720202</v>
      </c>
      <c r="AF292">
        <f t="shared" si="18"/>
        <v>552.26052751244004</v>
      </c>
      <c r="AH292">
        <f t="shared" si="19"/>
        <v>122.96447202475099</v>
      </c>
    </row>
    <row r="293" spans="1:34" x14ac:dyDescent="0.3">
      <c r="A293">
        <v>5</v>
      </c>
      <c r="B293">
        <v>32</v>
      </c>
      <c r="C293">
        <v>635.98121041426998</v>
      </c>
      <c r="D293">
        <v>269.71376803319902</v>
      </c>
      <c r="E293">
        <v>1527.15762120352</v>
      </c>
      <c r="F293">
        <v>568.87960061861895</v>
      </c>
      <c r="G293">
        <v>2327.0571974062</v>
      </c>
      <c r="H293">
        <v>3704.1523366801898</v>
      </c>
      <c r="I293">
        <v>3378.4592938201799</v>
      </c>
      <c r="J293">
        <v>2586.81345287981</v>
      </c>
      <c r="K293">
        <v>651.24084126637297</v>
      </c>
      <c r="L293">
        <v>1574.13129482052</v>
      </c>
      <c r="M293">
        <v>2026.9320264873199</v>
      </c>
      <c r="N293">
        <v>460.98888272929099</v>
      </c>
      <c r="O293">
        <v>3682.23511833053</v>
      </c>
      <c r="P293">
        <v>2916.3125575516301</v>
      </c>
      <c r="Q293">
        <v>600.38584815655497</v>
      </c>
      <c r="R293">
        <v>2237.5888213282901</v>
      </c>
      <c r="S293">
        <v>984.68428104308305</v>
      </c>
      <c r="T293">
        <v>987.73326358890995</v>
      </c>
      <c r="U293">
        <v>2215.9015621938902</v>
      </c>
      <c r="V293">
        <v>1468.9128406182999</v>
      </c>
      <c r="W293">
        <v>1239.4186271527999</v>
      </c>
      <c r="X293">
        <v>4883.8227650069302</v>
      </c>
      <c r="Y293">
        <v>2560.7089643299901</v>
      </c>
      <c r="Z293">
        <v>809.458090329573</v>
      </c>
      <c r="AA293">
        <f t="shared" si="16"/>
        <v>269.71376803319902</v>
      </c>
      <c r="AB293" t="str">
        <f t="shared" si="17"/>
        <v xml:space="preserve"> caps_nmmb02</v>
      </c>
      <c r="AC293">
        <v>50.064189853254803</v>
      </c>
      <c r="AD293">
        <v>95.313939804809195</v>
      </c>
      <c r="AE293">
        <v>1579.9666663150399</v>
      </c>
      <c r="AF293">
        <f t="shared" si="18"/>
        <v>50.064189853254803</v>
      </c>
      <c r="AH293">
        <f t="shared" si="19"/>
        <v>219.64957817994423</v>
      </c>
    </row>
    <row r="294" spans="1:34" x14ac:dyDescent="0.3">
      <c r="A294">
        <v>5</v>
      </c>
      <c r="B294">
        <v>33</v>
      </c>
      <c r="C294">
        <v>1248.65436904426</v>
      </c>
      <c r="D294">
        <v>287.81012259242402</v>
      </c>
      <c r="E294">
        <v>291.94575694810101</v>
      </c>
      <c r="F294">
        <v>432.33495887640902</v>
      </c>
      <c r="G294">
        <v>227.33784514095601</v>
      </c>
      <c r="H294">
        <v>4741.3454068087703</v>
      </c>
      <c r="I294">
        <v>6814.7338417089504</v>
      </c>
      <c r="J294">
        <v>9495.44018568912</v>
      </c>
      <c r="K294">
        <v>1233.4467155090199</v>
      </c>
      <c r="L294">
        <v>6307.27495304694</v>
      </c>
      <c r="M294">
        <v>3807.7544458643802</v>
      </c>
      <c r="N294">
        <v>8420.2970018877604</v>
      </c>
      <c r="O294">
        <v>2912.7876224217398</v>
      </c>
      <c r="P294">
        <v>7750.7136187579499</v>
      </c>
      <c r="Q294">
        <v>3806.7248565313098</v>
      </c>
      <c r="R294">
        <v>6582.7488483155703</v>
      </c>
      <c r="S294">
        <v>1129.3486028090099</v>
      </c>
      <c r="T294">
        <v>5518.3344347124603</v>
      </c>
      <c r="U294">
        <v>2011.0425157116799</v>
      </c>
      <c r="V294">
        <v>902.22598795054296</v>
      </c>
      <c r="W294">
        <v>6115.9268362748298</v>
      </c>
      <c r="X294">
        <v>3651.8095605694798</v>
      </c>
      <c r="Y294">
        <v>6598.3396699472796</v>
      </c>
      <c r="Z294">
        <v>3637.92614914963</v>
      </c>
      <c r="AA294">
        <f t="shared" si="16"/>
        <v>227.33784514095601</v>
      </c>
      <c r="AB294" t="str">
        <f t="shared" si="17"/>
        <v xml:space="preserve"> caps_nmmb05</v>
      </c>
      <c r="AC294">
        <v>167.99317159281199</v>
      </c>
      <c r="AD294">
        <v>223.94544607672199</v>
      </c>
      <c r="AE294">
        <v>3524.2454700734602</v>
      </c>
      <c r="AF294">
        <f t="shared" si="18"/>
        <v>167.99317159281199</v>
      </c>
      <c r="AH294">
        <f t="shared" si="19"/>
        <v>59.344673548144016</v>
      </c>
    </row>
    <row r="295" spans="1:34" x14ac:dyDescent="0.3">
      <c r="A295">
        <v>5</v>
      </c>
      <c r="B295">
        <v>34</v>
      </c>
      <c r="C295">
        <v>391.26968534077099</v>
      </c>
      <c r="D295">
        <v>425.48051267557003</v>
      </c>
      <c r="E295">
        <v>405.35476231732201</v>
      </c>
      <c r="F295">
        <v>429.74616538913602</v>
      </c>
      <c r="G295">
        <v>408.781237338506</v>
      </c>
      <c r="H295">
        <v>1054.0705858717399</v>
      </c>
      <c r="I295">
        <v>3926.8184237793998</v>
      </c>
      <c r="J295">
        <v>2445.2811044949399</v>
      </c>
      <c r="K295">
        <v>810.20622889072695</v>
      </c>
      <c r="L295">
        <v>2806.8838237447499</v>
      </c>
      <c r="M295">
        <v>1349.9644439762101</v>
      </c>
      <c r="N295">
        <v>4057.3007776106501</v>
      </c>
      <c r="O295">
        <v>1723.52584353508</v>
      </c>
      <c r="P295">
        <v>2823.5994994569101</v>
      </c>
      <c r="Q295">
        <v>3912.9080064149998</v>
      </c>
      <c r="R295">
        <v>1653.1247986767301</v>
      </c>
      <c r="S295">
        <v>803.05383796272702</v>
      </c>
      <c r="T295">
        <v>2856.0475252815099</v>
      </c>
      <c r="U295">
        <v>701.38368006866699</v>
      </c>
      <c r="V295">
        <v>605.60061096402399</v>
      </c>
      <c r="W295">
        <v>2608.0006134968598</v>
      </c>
      <c r="X295">
        <v>918.53248899172502</v>
      </c>
      <c r="Y295">
        <v>2932.2659270036602</v>
      </c>
      <c r="Z295">
        <v>1864.3883000419501</v>
      </c>
      <c r="AA295">
        <f t="shared" si="16"/>
        <v>391.26968534077099</v>
      </c>
      <c r="AB295" t="str">
        <f t="shared" si="17"/>
        <v xml:space="preserve"> caps_nmmb01</v>
      </c>
      <c r="AC295">
        <v>333.936056417857</v>
      </c>
      <c r="AD295">
        <v>368.27878152138999</v>
      </c>
      <c r="AE295">
        <v>1332.5705484763801</v>
      </c>
      <c r="AF295">
        <f t="shared" si="18"/>
        <v>333.936056417857</v>
      </c>
      <c r="AH295">
        <f t="shared" si="19"/>
        <v>57.333628922913988</v>
      </c>
    </row>
    <row r="296" spans="1:34" x14ac:dyDescent="0.3">
      <c r="A296">
        <v>5</v>
      </c>
      <c r="B296">
        <v>35</v>
      </c>
      <c r="C296">
        <v>336.47428083980901</v>
      </c>
      <c r="D296">
        <v>341.91183074003101</v>
      </c>
      <c r="E296">
        <v>357.94975206025703</v>
      </c>
      <c r="F296">
        <v>336.08490990621198</v>
      </c>
      <c r="G296">
        <v>326.68682760915402</v>
      </c>
      <c r="H296">
        <v>253.976311231316</v>
      </c>
      <c r="I296">
        <v>1388.23220920228</v>
      </c>
      <c r="J296">
        <v>796.44650793383403</v>
      </c>
      <c r="K296">
        <v>243.82753467700601</v>
      </c>
      <c r="L296">
        <v>954.70840225344898</v>
      </c>
      <c r="M296">
        <v>566.03116521972504</v>
      </c>
      <c r="N296">
        <v>3231.8420753495898</v>
      </c>
      <c r="O296">
        <v>646.72302159940602</v>
      </c>
      <c r="P296">
        <v>2178.61423845526</v>
      </c>
      <c r="Q296">
        <v>1486.5590693499701</v>
      </c>
      <c r="R296">
        <v>1360.3741152099699</v>
      </c>
      <c r="S296">
        <v>229.20849315270399</v>
      </c>
      <c r="T296">
        <v>344.639654808709</v>
      </c>
      <c r="U296">
        <v>248.75127302856799</v>
      </c>
      <c r="V296">
        <v>282.418041208418</v>
      </c>
      <c r="W296">
        <v>1764.93882802398</v>
      </c>
      <c r="X296">
        <v>248.99552372147801</v>
      </c>
      <c r="Y296">
        <v>2840.74816436327</v>
      </c>
      <c r="Z296">
        <v>203.87994833561501</v>
      </c>
      <c r="AA296">
        <f t="shared" si="16"/>
        <v>203.87994833561501</v>
      </c>
      <c r="AB296" t="str">
        <f t="shared" si="17"/>
        <v xml:space="preserve"> s_phys_rad10_arw</v>
      </c>
      <c r="AC296">
        <v>213.749434710099</v>
      </c>
      <c r="AD296">
        <v>303.44975518515002</v>
      </c>
      <c r="AE296">
        <v>564.37776946533404</v>
      </c>
      <c r="AF296">
        <f t="shared" si="18"/>
        <v>213.749434710099</v>
      </c>
      <c r="AH296">
        <f t="shared" si="19"/>
        <v>-9.8694863744839836</v>
      </c>
    </row>
    <row r="297" spans="1:34" x14ac:dyDescent="0.3">
      <c r="A297">
        <v>5</v>
      </c>
      <c r="B297">
        <v>36</v>
      </c>
      <c r="C297">
        <v>544.90494583917996</v>
      </c>
      <c r="D297">
        <v>511.88095946876803</v>
      </c>
      <c r="E297">
        <v>549.32667876228197</v>
      </c>
      <c r="F297">
        <v>639.11882046037897</v>
      </c>
      <c r="G297">
        <v>554.828291756407</v>
      </c>
      <c r="H297">
        <v>394.29096701125002</v>
      </c>
      <c r="I297">
        <v>821.98017007711303</v>
      </c>
      <c r="J297">
        <v>309.48337596711002</v>
      </c>
      <c r="K297">
        <v>533.68067855850495</v>
      </c>
      <c r="L297">
        <v>583.79848121305201</v>
      </c>
      <c r="M297">
        <v>613.04779585281904</v>
      </c>
      <c r="N297">
        <v>2801.3407266283498</v>
      </c>
      <c r="O297">
        <v>757.80740737120402</v>
      </c>
      <c r="P297">
        <v>2236.1933130508401</v>
      </c>
      <c r="Q297">
        <v>1298.2910818970099</v>
      </c>
      <c r="R297">
        <v>767.48754604445105</v>
      </c>
      <c r="S297">
        <v>533.17567461391104</v>
      </c>
      <c r="T297">
        <v>539.37751158163701</v>
      </c>
      <c r="U297">
        <v>519.14376621510098</v>
      </c>
      <c r="V297">
        <v>545.06809972088195</v>
      </c>
      <c r="W297">
        <v>1693.95844104865</v>
      </c>
      <c r="X297">
        <v>507.00376395709901</v>
      </c>
      <c r="Y297">
        <v>2679.9426859543</v>
      </c>
      <c r="Z297">
        <v>563.67351661518796</v>
      </c>
      <c r="AA297">
        <f t="shared" si="16"/>
        <v>309.48337596711002</v>
      </c>
      <c r="AB297" t="str">
        <f t="shared" si="17"/>
        <v xml:space="preserve"> core03_arw</v>
      </c>
      <c r="AC297">
        <v>462.43749710351</v>
      </c>
      <c r="AD297">
        <v>575.06980529015595</v>
      </c>
      <c r="AE297">
        <v>500.65576996575197</v>
      </c>
      <c r="AF297">
        <f t="shared" si="18"/>
        <v>462.43749710351</v>
      </c>
      <c r="AH297">
        <f t="shared" si="19"/>
        <v>-152.95412113639998</v>
      </c>
    </row>
    <row r="298" spans="1:34" x14ac:dyDescent="0.3">
      <c r="A298">
        <v>5</v>
      </c>
      <c r="B298">
        <v>37</v>
      </c>
      <c r="C298">
        <v>760.94717293646602</v>
      </c>
      <c r="D298">
        <v>650.43211277836895</v>
      </c>
      <c r="E298">
        <v>761.29910897973105</v>
      </c>
      <c r="F298">
        <v>720.70939589638499</v>
      </c>
      <c r="G298">
        <v>763.83331515019199</v>
      </c>
      <c r="H298">
        <v>904.27728048425502</v>
      </c>
      <c r="I298">
        <v>594.46429665708195</v>
      </c>
      <c r="J298">
        <v>361.33997841368102</v>
      </c>
      <c r="K298">
        <v>976.69619978101002</v>
      </c>
      <c r="L298">
        <v>751.71062694807404</v>
      </c>
      <c r="M298">
        <v>768.32100062408801</v>
      </c>
      <c r="N298">
        <v>2452.3882237525099</v>
      </c>
      <c r="O298">
        <v>841.73083583768005</v>
      </c>
      <c r="P298">
        <v>405.65531345383999</v>
      </c>
      <c r="Q298">
        <v>735.80332517142995</v>
      </c>
      <c r="R298">
        <v>735.396310388713</v>
      </c>
      <c r="S298">
        <v>801.60152195464298</v>
      </c>
      <c r="T298">
        <v>766.72650491119202</v>
      </c>
      <c r="U298">
        <v>1273.6110342905499</v>
      </c>
      <c r="V298">
        <v>765.93920559445598</v>
      </c>
      <c r="W298">
        <v>2457.7071157211999</v>
      </c>
      <c r="X298">
        <v>736.28173955354896</v>
      </c>
      <c r="Y298">
        <v>692.45180337695695</v>
      </c>
      <c r="Z298">
        <v>741.35947196125198</v>
      </c>
      <c r="AA298">
        <f t="shared" si="16"/>
        <v>361.33997841368102</v>
      </c>
      <c r="AB298" t="str">
        <f t="shared" si="17"/>
        <v xml:space="preserve"> core03_arw</v>
      </c>
      <c r="AC298">
        <v>453.18555428865199</v>
      </c>
      <c r="AD298">
        <v>755.74473025736802</v>
      </c>
      <c r="AE298">
        <v>624.42114527509898</v>
      </c>
      <c r="AF298">
        <f t="shared" si="18"/>
        <v>453.18555428865199</v>
      </c>
      <c r="AH298">
        <f t="shared" si="19"/>
        <v>-91.845575874970962</v>
      </c>
    </row>
    <row r="299" spans="1:34" x14ac:dyDescent="0.3">
      <c r="A299">
        <v>5</v>
      </c>
      <c r="B299">
        <v>38</v>
      </c>
      <c r="C299">
        <v>186.47438385293901</v>
      </c>
      <c r="D299">
        <v>164.09680196964999</v>
      </c>
      <c r="E299">
        <v>189.58556775240001</v>
      </c>
      <c r="F299">
        <v>521.10235718778495</v>
      </c>
      <c r="G299">
        <v>186.514767065059</v>
      </c>
      <c r="H299">
        <v>932.68461979384995</v>
      </c>
      <c r="I299">
        <v>553.00530437480097</v>
      </c>
      <c r="J299">
        <v>113.078357787863</v>
      </c>
      <c r="K299">
        <v>2074.4870530647599</v>
      </c>
      <c r="L299">
        <v>1255.7596903866599</v>
      </c>
      <c r="M299">
        <v>114.23240564743401</v>
      </c>
      <c r="N299">
        <v>3718.7957907544901</v>
      </c>
      <c r="O299">
        <v>196.726491607002</v>
      </c>
      <c r="P299">
        <v>610.64818021508904</v>
      </c>
      <c r="Q299">
        <v>185.594966706176</v>
      </c>
      <c r="R299">
        <v>138.95117547781501</v>
      </c>
      <c r="S299">
        <v>1014.26268786739</v>
      </c>
      <c r="T299">
        <v>559.16467461145396</v>
      </c>
      <c r="U299">
        <v>907.030833728012</v>
      </c>
      <c r="V299">
        <v>190.211187455768</v>
      </c>
      <c r="W299">
        <v>1322.5122053626999</v>
      </c>
      <c r="X299">
        <v>158.64046746233001</v>
      </c>
      <c r="Y299">
        <v>359.59967324790398</v>
      </c>
      <c r="Z299">
        <v>151.21891553858799</v>
      </c>
      <c r="AA299">
        <f t="shared" si="16"/>
        <v>113.078357787863</v>
      </c>
      <c r="AB299" t="str">
        <f t="shared" si="17"/>
        <v xml:space="preserve"> core03_arw</v>
      </c>
      <c r="AC299">
        <v>181.254391837577</v>
      </c>
      <c r="AD299">
        <v>181.10297245157699</v>
      </c>
      <c r="AE299">
        <v>508.576837852452</v>
      </c>
      <c r="AF299">
        <f t="shared" si="18"/>
        <v>181.10297245157699</v>
      </c>
      <c r="AH299">
        <f t="shared" si="19"/>
        <v>-68.02461466371399</v>
      </c>
    </row>
    <row r="300" spans="1:34" x14ac:dyDescent="0.3">
      <c r="A300">
        <v>5</v>
      </c>
      <c r="B300">
        <v>39</v>
      </c>
      <c r="C300">
        <v>121.39170842771701</v>
      </c>
      <c r="D300">
        <v>219.624660880026</v>
      </c>
      <c r="E300">
        <v>212.626099840384</v>
      </c>
      <c r="F300">
        <v>1124.57654252611</v>
      </c>
      <c r="G300">
        <v>98.461598901974597</v>
      </c>
      <c r="H300">
        <v>759.53709586826596</v>
      </c>
      <c r="I300">
        <v>772.41176410858304</v>
      </c>
      <c r="J300">
        <v>761.46466759791201</v>
      </c>
      <c r="K300">
        <v>3728.65888311959</v>
      </c>
      <c r="L300">
        <v>2092.3442036784099</v>
      </c>
      <c r="M300">
        <v>71.511430467443404</v>
      </c>
      <c r="N300">
        <v>1880.8069190288099</v>
      </c>
      <c r="O300">
        <v>166.530665344254</v>
      </c>
      <c r="P300">
        <v>2012.4089710261801</v>
      </c>
      <c r="Q300">
        <v>35.555670843997099</v>
      </c>
      <c r="R300">
        <v>119.271578236392</v>
      </c>
      <c r="S300">
        <v>1817.0601897937499</v>
      </c>
      <c r="T300">
        <v>3266.2657168903602</v>
      </c>
      <c r="U300">
        <v>38.277731981205399</v>
      </c>
      <c r="V300">
        <v>25.499411502604602</v>
      </c>
      <c r="W300">
        <v>650.515282936022</v>
      </c>
      <c r="X300">
        <v>77.815456771132503</v>
      </c>
      <c r="Y300">
        <v>1157.6595354420899</v>
      </c>
      <c r="Z300">
        <v>42.610785447563998</v>
      </c>
      <c r="AA300">
        <f t="shared" si="16"/>
        <v>25.499411502604602</v>
      </c>
      <c r="AB300" t="str">
        <f t="shared" si="17"/>
        <v xml:space="preserve"> s_phys_rad06_arw</v>
      </c>
      <c r="AC300">
        <v>21.596997197457799</v>
      </c>
      <c r="AD300">
        <v>21.6251662367318</v>
      </c>
      <c r="AE300">
        <v>762.47587939991001</v>
      </c>
      <c r="AF300">
        <f t="shared" si="18"/>
        <v>21.596997197457799</v>
      </c>
      <c r="AH300">
        <f t="shared" si="19"/>
        <v>3.9024143051468023</v>
      </c>
    </row>
    <row r="301" spans="1:34" x14ac:dyDescent="0.3">
      <c r="A301">
        <v>5</v>
      </c>
      <c r="B301">
        <v>40</v>
      </c>
      <c r="C301">
        <v>94.805348829412907</v>
      </c>
      <c r="D301">
        <v>182.394655669146</v>
      </c>
      <c r="E301">
        <v>84.545691542108301</v>
      </c>
      <c r="F301">
        <v>660.83134509999297</v>
      </c>
      <c r="G301">
        <v>201.300780342915</v>
      </c>
      <c r="H301">
        <v>985.65216988550196</v>
      </c>
      <c r="I301">
        <v>1669.6130489827001</v>
      </c>
      <c r="J301">
        <v>653.89956415339498</v>
      </c>
      <c r="K301">
        <v>5118.1098594435498</v>
      </c>
      <c r="L301">
        <v>493.55300289499399</v>
      </c>
      <c r="M301">
        <v>15.577257686488</v>
      </c>
      <c r="N301">
        <v>1908.9099856549899</v>
      </c>
      <c r="O301">
        <v>581.98107071163895</v>
      </c>
      <c r="P301">
        <v>1211.8916343193901</v>
      </c>
      <c r="Q301">
        <v>38.119263571170002</v>
      </c>
      <c r="R301">
        <v>414.59566648322101</v>
      </c>
      <c r="S301">
        <v>1613.9144132615299</v>
      </c>
      <c r="T301">
        <v>2102.5220411052301</v>
      </c>
      <c r="U301">
        <v>61.821906935028501</v>
      </c>
      <c r="V301">
        <v>62.223567848792896</v>
      </c>
      <c r="W301">
        <v>1916.6219588988599</v>
      </c>
      <c r="X301">
        <v>657.64194918917099</v>
      </c>
      <c r="Y301">
        <v>1217.23583034129</v>
      </c>
      <c r="Z301">
        <v>53.343811633434399</v>
      </c>
      <c r="AA301">
        <f t="shared" si="16"/>
        <v>15.577257686488</v>
      </c>
      <c r="AB301" t="str">
        <f t="shared" si="17"/>
        <v xml:space="preserve"> core06_arw</v>
      </c>
      <c r="AC301">
        <v>61.133113330881002</v>
      </c>
      <c r="AD301">
        <v>61.065303225496201</v>
      </c>
      <c r="AE301">
        <v>982.37325917340695</v>
      </c>
      <c r="AF301">
        <f t="shared" si="18"/>
        <v>61.065303225496201</v>
      </c>
      <c r="AH301">
        <f t="shared" si="19"/>
        <v>-45.488045539008198</v>
      </c>
    </row>
    <row r="302" spans="1:34" x14ac:dyDescent="0.3">
      <c r="A302">
        <v>5</v>
      </c>
      <c r="B302">
        <v>41</v>
      </c>
      <c r="C302">
        <v>185.979776006245</v>
      </c>
      <c r="D302">
        <v>314.03992580562101</v>
      </c>
      <c r="E302">
        <v>98.877991947989401</v>
      </c>
      <c r="F302">
        <v>182.49626708510999</v>
      </c>
      <c r="G302">
        <v>164.89633738604701</v>
      </c>
      <c r="H302">
        <v>1598.98868038519</v>
      </c>
      <c r="I302">
        <v>1125.9967436305701</v>
      </c>
      <c r="J302">
        <v>229.23540302492501</v>
      </c>
      <c r="K302">
        <v>3053.6006287659802</v>
      </c>
      <c r="L302">
        <v>107.76642372897599</v>
      </c>
      <c r="M302">
        <v>65.175234943956994</v>
      </c>
      <c r="N302">
        <v>1032.6933071665801</v>
      </c>
      <c r="O302">
        <v>398.69294785168501</v>
      </c>
      <c r="P302">
        <v>747.38218692535895</v>
      </c>
      <c r="Q302">
        <v>71.974811132089798</v>
      </c>
      <c r="R302">
        <v>103.734361271149</v>
      </c>
      <c r="S302">
        <v>1296.2159799457199</v>
      </c>
      <c r="T302">
        <v>424.74668921605399</v>
      </c>
      <c r="U302">
        <v>20.7309455371573</v>
      </c>
      <c r="V302">
        <v>23.0177269774479</v>
      </c>
      <c r="W302">
        <v>482.717066889774</v>
      </c>
      <c r="X302">
        <v>343.15714330318099</v>
      </c>
      <c r="Y302">
        <v>115.915526893509</v>
      </c>
      <c r="Z302">
        <v>30.5452501166302</v>
      </c>
      <c r="AA302">
        <f t="shared" si="16"/>
        <v>20.7309455371573</v>
      </c>
      <c r="AB302" t="str">
        <f t="shared" si="17"/>
        <v xml:space="preserve"> s_phys_rad05_arw</v>
      </c>
      <c r="AC302">
        <v>19.981339559789799</v>
      </c>
      <c r="AD302">
        <v>55.176422202432001</v>
      </c>
      <c r="AE302">
        <v>608.02464267634298</v>
      </c>
      <c r="AF302">
        <f t="shared" si="18"/>
        <v>19.981339559789799</v>
      </c>
      <c r="AH302">
        <f t="shared" si="19"/>
        <v>0.74960597736750145</v>
      </c>
    </row>
    <row r="303" spans="1:34" x14ac:dyDescent="0.3">
      <c r="A303">
        <v>5</v>
      </c>
      <c r="B303">
        <v>42</v>
      </c>
      <c r="C303">
        <v>198.03368821154299</v>
      </c>
      <c r="D303">
        <v>845.40763343292895</v>
      </c>
      <c r="E303">
        <v>136.32577403655799</v>
      </c>
      <c r="F303">
        <v>101.41822444708799</v>
      </c>
      <c r="G303">
        <v>157.61234088738101</v>
      </c>
      <c r="H303">
        <v>87.533068156173599</v>
      </c>
      <c r="I303">
        <v>1135.9006998853299</v>
      </c>
      <c r="J303">
        <v>162.474428757266</v>
      </c>
      <c r="K303">
        <v>2007.99555112388</v>
      </c>
      <c r="L303">
        <v>85.571820468734501</v>
      </c>
      <c r="M303">
        <v>201.78108186844401</v>
      </c>
      <c r="N303">
        <v>908.04093152970404</v>
      </c>
      <c r="O303">
        <v>82.948427752831194</v>
      </c>
      <c r="P303">
        <v>104.95424102118599</v>
      </c>
      <c r="Q303">
        <v>88.748365595279097</v>
      </c>
      <c r="R303">
        <v>93.639051015054605</v>
      </c>
      <c r="S303">
        <v>1235.4977944132399</v>
      </c>
      <c r="T303">
        <v>161.66060126078901</v>
      </c>
      <c r="U303">
        <v>58.623640709188301</v>
      </c>
      <c r="V303">
        <v>64.812277000580593</v>
      </c>
      <c r="W303">
        <v>138.78431257410401</v>
      </c>
      <c r="X303">
        <v>56.750575896490503</v>
      </c>
      <c r="Y303">
        <v>63.350013565507602</v>
      </c>
      <c r="Z303">
        <v>487.72849346058598</v>
      </c>
      <c r="AA303">
        <f t="shared" si="16"/>
        <v>56.750575896490503</v>
      </c>
      <c r="AB303" t="str">
        <f t="shared" si="17"/>
        <v xml:space="preserve"> s_phys_rad08_arw</v>
      </c>
      <c r="AC303">
        <v>55.411523507421499</v>
      </c>
      <c r="AD303">
        <v>165.81153490870199</v>
      </c>
      <c r="AE303">
        <v>480.781152570134</v>
      </c>
      <c r="AF303">
        <f t="shared" si="18"/>
        <v>55.411523507421499</v>
      </c>
      <c r="AH303">
        <f t="shared" si="19"/>
        <v>1.3390523890690034</v>
      </c>
    </row>
    <row r="304" spans="1:34" x14ac:dyDescent="0.3">
      <c r="A304">
        <v>5</v>
      </c>
      <c r="B304">
        <v>43</v>
      </c>
      <c r="C304">
        <v>98.770150897593197</v>
      </c>
      <c r="D304">
        <v>241.61745763361799</v>
      </c>
      <c r="E304">
        <v>180.618157309834</v>
      </c>
      <c r="F304">
        <v>87.862004136221103</v>
      </c>
      <c r="G304">
        <v>83.158536468001799</v>
      </c>
      <c r="H304">
        <v>101.754821753074</v>
      </c>
      <c r="I304">
        <v>135.53540435374501</v>
      </c>
      <c r="J304">
        <v>87.832155273567096</v>
      </c>
      <c r="K304">
        <v>1751.8605728386699</v>
      </c>
      <c r="L304">
        <v>379.27777859154003</v>
      </c>
      <c r="M304">
        <v>134.89759541963599</v>
      </c>
      <c r="N304">
        <v>1785.29892921792</v>
      </c>
      <c r="O304">
        <v>181.62722239979999</v>
      </c>
      <c r="P304">
        <v>93.093663631491694</v>
      </c>
      <c r="Q304">
        <v>813.50759062223801</v>
      </c>
      <c r="R304">
        <v>91.6224931444238</v>
      </c>
      <c r="S304">
        <v>431.14011643548002</v>
      </c>
      <c r="T304">
        <v>239.78290528448099</v>
      </c>
      <c r="U304">
        <v>77.433741837780204</v>
      </c>
      <c r="V304">
        <v>73.867195019169301</v>
      </c>
      <c r="W304">
        <v>367.36114156689598</v>
      </c>
      <c r="X304">
        <v>73.150469211299793</v>
      </c>
      <c r="Y304">
        <v>82.632119587361402</v>
      </c>
      <c r="Z304">
        <v>276.76304546187703</v>
      </c>
      <c r="AA304">
        <f t="shared" si="16"/>
        <v>73.150469211299793</v>
      </c>
      <c r="AB304" t="str">
        <f t="shared" si="17"/>
        <v xml:space="preserve"> s_phys_rad08_arw</v>
      </c>
      <c r="AC304">
        <v>72.141212445590995</v>
      </c>
      <c r="AD304">
        <v>83.524775517828104</v>
      </c>
      <c r="AE304">
        <v>222.512967786898</v>
      </c>
      <c r="AF304">
        <f t="shared" si="18"/>
        <v>72.141212445590995</v>
      </c>
      <c r="AH304">
        <f t="shared" si="19"/>
        <v>1.0092567657087983</v>
      </c>
    </row>
    <row r="305" spans="1:34" x14ac:dyDescent="0.3">
      <c r="A305">
        <v>5</v>
      </c>
      <c r="B305">
        <v>44</v>
      </c>
      <c r="C305">
        <v>59.717339835958299</v>
      </c>
      <c r="D305">
        <v>320.61114817381701</v>
      </c>
      <c r="E305">
        <v>234.809621466696</v>
      </c>
      <c r="F305">
        <v>94.716545325161206</v>
      </c>
      <c r="G305">
        <v>120.15719305004799</v>
      </c>
      <c r="H305">
        <v>75.355466650845301</v>
      </c>
      <c r="I305">
        <v>112.46468427169999</v>
      </c>
      <c r="J305">
        <v>91.921189069767806</v>
      </c>
      <c r="K305">
        <v>493.88158162323299</v>
      </c>
      <c r="L305">
        <v>237.08033975848701</v>
      </c>
      <c r="M305">
        <v>118.48565841484699</v>
      </c>
      <c r="N305">
        <v>2198.0507728439702</v>
      </c>
      <c r="O305">
        <v>68.679187015912305</v>
      </c>
      <c r="P305">
        <v>40.090975644463903</v>
      </c>
      <c r="Q305">
        <v>526.85167109285396</v>
      </c>
      <c r="R305">
        <v>56.1331772996148</v>
      </c>
      <c r="S305">
        <v>91.602452887463599</v>
      </c>
      <c r="T305">
        <v>66.958709291622398</v>
      </c>
      <c r="U305">
        <v>48.099722798923999</v>
      </c>
      <c r="V305">
        <v>18.318710728662499</v>
      </c>
      <c r="W305">
        <v>308.59450200330298</v>
      </c>
      <c r="X305">
        <v>17.315092690939601</v>
      </c>
      <c r="Y305">
        <v>25.173690900256599</v>
      </c>
      <c r="Z305">
        <v>350.71385534839197</v>
      </c>
      <c r="AA305">
        <f t="shared" si="16"/>
        <v>17.315092690939601</v>
      </c>
      <c r="AB305" t="str">
        <f t="shared" si="17"/>
        <v xml:space="preserve"> s_phys_rad08_arw</v>
      </c>
      <c r="AC305">
        <v>16.967533218326999</v>
      </c>
      <c r="AD305">
        <v>16.958345005219201</v>
      </c>
      <c r="AE305">
        <v>159.20123533859001</v>
      </c>
      <c r="AF305">
        <f t="shared" si="18"/>
        <v>16.958345005219201</v>
      </c>
      <c r="AH305">
        <f t="shared" si="19"/>
        <v>0.35674768572039994</v>
      </c>
    </row>
    <row r="306" spans="1:34" x14ac:dyDescent="0.3">
      <c r="A306">
        <v>5</v>
      </c>
      <c r="B306">
        <v>45</v>
      </c>
      <c r="C306">
        <v>107.82760642958399</v>
      </c>
      <c r="D306">
        <v>121.274370403093</v>
      </c>
      <c r="E306">
        <v>375.24702974618299</v>
      </c>
      <c r="F306">
        <v>154.270487564321</v>
      </c>
      <c r="G306">
        <v>306.922153539514</v>
      </c>
      <c r="H306">
        <v>185.04161131125699</v>
      </c>
      <c r="I306">
        <v>47.369587971432999</v>
      </c>
      <c r="J306">
        <v>150.33465169414501</v>
      </c>
      <c r="K306">
        <v>82.183236581434301</v>
      </c>
      <c r="L306">
        <v>256.17855914706502</v>
      </c>
      <c r="M306">
        <v>94.635788684830999</v>
      </c>
      <c r="N306">
        <v>168.15364378052101</v>
      </c>
      <c r="O306">
        <v>143.37100038013199</v>
      </c>
      <c r="P306">
        <v>35.530076387829503</v>
      </c>
      <c r="Q306">
        <v>462.36652127938498</v>
      </c>
      <c r="R306">
        <v>171.471250019743</v>
      </c>
      <c r="S306">
        <v>19.688463931428601</v>
      </c>
      <c r="T306">
        <v>72.4395509488198</v>
      </c>
      <c r="U306">
        <v>6.9266302326750697</v>
      </c>
      <c r="V306">
        <v>9.8844586491349293</v>
      </c>
      <c r="W306">
        <v>32.428435832164801</v>
      </c>
      <c r="X306">
        <v>15.742762990928201</v>
      </c>
      <c r="Y306">
        <v>8.4943608745253201</v>
      </c>
      <c r="Z306">
        <v>720.53262706602402</v>
      </c>
      <c r="AA306">
        <f t="shared" si="16"/>
        <v>6.9266302326750697</v>
      </c>
      <c r="AB306" t="str">
        <f t="shared" si="17"/>
        <v xml:space="preserve"> s_phys_rad05_arw</v>
      </c>
      <c r="AC306">
        <v>3.1353024403823699</v>
      </c>
      <c r="AD306">
        <v>3.13710781049181</v>
      </c>
      <c r="AE306">
        <v>174.36740385009901</v>
      </c>
      <c r="AF306">
        <f t="shared" si="18"/>
        <v>3.1353024403823699</v>
      </c>
      <c r="AH306">
        <f t="shared" si="19"/>
        <v>3.7913277922926998</v>
      </c>
    </row>
    <row r="307" spans="1:34" x14ac:dyDescent="0.3">
      <c r="A307">
        <v>5</v>
      </c>
      <c r="B307">
        <v>46</v>
      </c>
      <c r="C307">
        <v>75.078802351262894</v>
      </c>
      <c r="D307">
        <v>191.982008705677</v>
      </c>
      <c r="E307">
        <v>288.01161724254501</v>
      </c>
      <c r="F307">
        <v>148.51690420061001</v>
      </c>
      <c r="G307">
        <v>481.11909475028398</v>
      </c>
      <c r="H307">
        <v>251.76520146093699</v>
      </c>
      <c r="I307">
        <v>11.8674290558584</v>
      </c>
      <c r="J307">
        <v>356.55372666682302</v>
      </c>
      <c r="K307">
        <v>10.7771051815295</v>
      </c>
      <c r="L307">
        <v>189.44134976292699</v>
      </c>
      <c r="M307">
        <v>127.100870374675</v>
      </c>
      <c r="N307">
        <v>187.551248551784</v>
      </c>
      <c r="O307">
        <v>62.244421185757602</v>
      </c>
      <c r="P307">
        <v>55.016578940655002</v>
      </c>
      <c r="Q307">
        <v>1006.2140925270299</v>
      </c>
      <c r="R307">
        <v>299.11051469314799</v>
      </c>
      <c r="S307">
        <v>13.598223641267101</v>
      </c>
      <c r="T307">
        <v>134.066106206353</v>
      </c>
      <c r="U307">
        <v>3.4471042440388699</v>
      </c>
      <c r="V307">
        <v>1.2231020178801799</v>
      </c>
      <c r="W307">
        <v>26.113551618364699</v>
      </c>
      <c r="X307">
        <v>25.087560205873601</v>
      </c>
      <c r="Y307">
        <v>15.961342459987501</v>
      </c>
      <c r="Z307">
        <v>737.14437753626896</v>
      </c>
      <c r="AA307">
        <f t="shared" si="16"/>
        <v>1.2231020178801799</v>
      </c>
      <c r="AB307" t="str">
        <f t="shared" si="17"/>
        <v xml:space="preserve"> s_phys_rad06_arw</v>
      </c>
      <c r="AC307">
        <v>0</v>
      </c>
      <c r="AD307">
        <v>0</v>
      </c>
      <c r="AE307">
        <v>174.25787223102</v>
      </c>
      <c r="AF307">
        <f t="shared" si="18"/>
        <v>0</v>
      </c>
      <c r="AH307">
        <f t="shared" si="19"/>
        <v>1.2231020178801799</v>
      </c>
    </row>
    <row r="308" spans="1:34" x14ac:dyDescent="0.3">
      <c r="A308">
        <v>5</v>
      </c>
      <c r="B308">
        <v>47</v>
      </c>
      <c r="C308">
        <v>42.764128695964303</v>
      </c>
      <c r="D308">
        <v>153.56587213092999</v>
      </c>
      <c r="E308">
        <v>69.452438012162901</v>
      </c>
      <c r="F308">
        <v>71.593826840494103</v>
      </c>
      <c r="G308">
        <v>230.198546549132</v>
      </c>
      <c r="H308">
        <v>119.789211569044</v>
      </c>
      <c r="I308">
        <v>58.568965313693703</v>
      </c>
      <c r="J308">
        <v>122.803104602448</v>
      </c>
      <c r="K308">
        <v>12.896270228530801</v>
      </c>
      <c r="L308">
        <v>134.81104059633401</v>
      </c>
      <c r="M308">
        <v>288.338108823651</v>
      </c>
      <c r="N308">
        <v>441.90445799969001</v>
      </c>
      <c r="O308">
        <v>198.99169790052301</v>
      </c>
      <c r="P308">
        <v>38.863421038190403</v>
      </c>
      <c r="Q308">
        <v>22.590481408336899</v>
      </c>
      <c r="R308">
        <v>225.737227397993</v>
      </c>
      <c r="S308">
        <v>8.0802961903285109</v>
      </c>
      <c r="T308">
        <v>155.22691723194501</v>
      </c>
      <c r="U308">
        <v>2.3448185498190499</v>
      </c>
      <c r="V308">
        <v>4.8179196181146997</v>
      </c>
      <c r="W308">
        <v>88.112765108127206</v>
      </c>
      <c r="X308">
        <v>28.2007429164847</v>
      </c>
      <c r="Y308">
        <v>13.6249737193936</v>
      </c>
      <c r="Z308">
        <v>24.792549441566099</v>
      </c>
      <c r="AA308">
        <f t="shared" si="16"/>
        <v>2.3448185498190499</v>
      </c>
      <c r="AB308" t="str">
        <f t="shared" si="17"/>
        <v xml:space="preserve"> s_phys_rad05_arw</v>
      </c>
      <c r="AC308">
        <v>0.33637910266582899</v>
      </c>
      <c r="AD308">
        <v>0.36098167763135502</v>
      </c>
      <c r="AE308">
        <v>59.430704359696499</v>
      </c>
      <c r="AF308">
        <f t="shared" si="18"/>
        <v>0.33637910266582899</v>
      </c>
      <c r="AH308">
        <f t="shared" si="19"/>
        <v>2.0084394471532208</v>
      </c>
    </row>
    <row r="309" spans="1:34" x14ac:dyDescent="0.3">
      <c r="A309">
        <v>5</v>
      </c>
      <c r="B309">
        <v>48</v>
      </c>
      <c r="C309">
        <v>220.71647537055301</v>
      </c>
      <c r="D309">
        <v>311.82787720150998</v>
      </c>
      <c r="E309">
        <v>102.177949349814</v>
      </c>
      <c r="F309">
        <v>236.27272377487799</v>
      </c>
      <c r="G309">
        <v>207.94696839979801</v>
      </c>
      <c r="H309">
        <v>88.727682053009801</v>
      </c>
      <c r="I309">
        <v>47.0749872765074</v>
      </c>
      <c r="J309">
        <v>65.554867286876501</v>
      </c>
      <c r="K309">
        <v>42.100892582580698</v>
      </c>
      <c r="L309">
        <v>138.90531847269199</v>
      </c>
      <c r="M309">
        <v>14.2672250608694</v>
      </c>
      <c r="N309">
        <v>306.18580959933399</v>
      </c>
      <c r="O309">
        <v>182.78184856999999</v>
      </c>
      <c r="P309">
        <v>117.315484556245</v>
      </c>
      <c r="Q309">
        <v>33.394957360106503</v>
      </c>
      <c r="R309">
        <v>15.110135494477101</v>
      </c>
      <c r="S309">
        <v>39.727096388988699</v>
      </c>
      <c r="T309">
        <v>61.289806367644303</v>
      </c>
      <c r="U309">
        <v>14.9316787166371</v>
      </c>
      <c r="V309">
        <v>19.740222065303598</v>
      </c>
      <c r="W309">
        <v>137.01711419867701</v>
      </c>
      <c r="X309">
        <v>24.891115748980901</v>
      </c>
      <c r="Y309">
        <v>49.5930758985902</v>
      </c>
      <c r="Z309">
        <v>46.9842366074339</v>
      </c>
      <c r="AA309">
        <f t="shared" si="16"/>
        <v>14.2672250608694</v>
      </c>
      <c r="AB309" t="str">
        <f t="shared" si="17"/>
        <v xml:space="preserve"> core06_arw</v>
      </c>
      <c r="AC309">
        <v>14.283341310209799</v>
      </c>
      <c r="AD309">
        <v>87.377099840417003</v>
      </c>
      <c r="AE309">
        <v>74.111684994193496</v>
      </c>
      <c r="AF309">
        <f t="shared" si="18"/>
        <v>14.283341310209799</v>
      </c>
      <c r="AH309">
        <f t="shared" si="19"/>
        <v>-1.6116249340399236E-2</v>
      </c>
    </row>
    <row r="310" spans="1:34" x14ac:dyDescent="0.3">
      <c r="A310">
        <v>5</v>
      </c>
      <c r="B310">
        <v>49</v>
      </c>
      <c r="C310">
        <v>181.65660140312301</v>
      </c>
      <c r="D310">
        <v>406.28038347919198</v>
      </c>
      <c r="E310">
        <v>392.41825051000501</v>
      </c>
      <c r="F310">
        <v>135.71409132191499</v>
      </c>
      <c r="G310">
        <v>75.8051710527278</v>
      </c>
      <c r="H310">
        <v>171.88740864298299</v>
      </c>
      <c r="I310">
        <v>79.3228339078141</v>
      </c>
      <c r="J310">
        <v>29.024292088696999</v>
      </c>
      <c r="K310">
        <v>117.012303484149</v>
      </c>
      <c r="L310">
        <v>194.84425404238399</v>
      </c>
      <c r="M310">
        <v>15.260868309585099</v>
      </c>
      <c r="N310">
        <v>88.537071449384001</v>
      </c>
      <c r="O310">
        <v>70.535644062653404</v>
      </c>
      <c r="P310">
        <v>83.252815267713302</v>
      </c>
      <c r="Q310">
        <v>76.044257946715902</v>
      </c>
      <c r="R310">
        <v>72.021043655078103</v>
      </c>
      <c r="S310">
        <v>127.089166532793</v>
      </c>
      <c r="T310">
        <v>388.417322820013</v>
      </c>
      <c r="U310">
        <v>69.357546603331699</v>
      </c>
      <c r="V310">
        <v>73.149447480255503</v>
      </c>
      <c r="W310">
        <v>121.19747143952</v>
      </c>
      <c r="X310">
        <v>70.169048108835</v>
      </c>
      <c r="Y310">
        <v>82.163578584633996</v>
      </c>
      <c r="Z310">
        <v>85.101330532097606</v>
      </c>
      <c r="AA310">
        <f t="shared" si="16"/>
        <v>15.260868309585099</v>
      </c>
      <c r="AB310" t="str">
        <f t="shared" si="17"/>
        <v xml:space="preserve"> core06_arw</v>
      </c>
      <c r="AC310">
        <v>68.472773158397104</v>
      </c>
      <c r="AD310">
        <v>72.815899322774499</v>
      </c>
      <c r="AE310">
        <v>101.005783345463</v>
      </c>
      <c r="AF310">
        <f t="shared" si="18"/>
        <v>68.472773158397104</v>
      </c>
      <c r="AH310">
        <f t="shared" si="19"/>
        <v>-53.211904848812004</v>
      </c>
    </row>
    <row r="311" spans="1:34" x14ac:dyDescent="0.3">
      <c r="A311">
        <v>5</v>
      </c>
      <c r="B311">
        <v>50</v>
      </c>
      <c r="C311">
        <v>75.082465080070406</v>
      </c>
      <c r="D311">
        <v>122.106860645365</v>
      </c>
      <c r="E311">
        <v>537.90246947440801</v>
      </c>
      <c r="F311">
        <v>34.988052276217502</v>
      </c>
      <c r="G311">
        <v>40.756300637651897</v>
      </c>
      <c r="H311">
        <v>103.548192282627</v>
      </c>
      <c r="I311">
        <v>20.866187635941799</v>
      </c>
      <c r="J311">
        <v>18.060809825766299</v>
      </c>
      <c r="K311">
        <v>53.997499459851497</v>
      </c>
      <c r="L311">
        <v>409.637705784025</v>
      </c>
      <c r="M311">
        <v>21.350806849508</v>
      </c>
      <c r="N311">
        <v>58.133523120628602</v>
      </c>
      <c r="O311">
        <v>26.985918154582599</v>
      </c>
      <c r="P311">
        <v>50.313504130766503</v>
      </c>
      <c r="Q311">
        <v>344.90487819107398</v>
      </c>
      <c r="R311">
        <v>16.299704132827301</v>
      </c>
      <c r="S311">
        <v>84.242816212026796</v>
      </c>
      <c r="T311">
        <v>300.10231588576499</v>
      </c>
      <c r="U311">
        <v>17.072204200102501</v>
      </c>
      <c r="V311">
        <v>28.502242007939699</v>
      </c>
      <c r="W311">
        <v>18.1447898427482</v>
      </c>
      <c r="X311">
        <v>41.359856871327104</v>
      </c>
      <c r="Y311">
        <v>24.7379389804405</v>
      </c>
      <c r="Z311">
        <v>142.72927461923601</v>
      </c>
      <c r="AA311">
        <f t="shared" si="16"/>
        <v>16.299704132827301</v>
      </c>
      <c r="AB311" t="str">
        <f t="shared" si="17"/>
        <v xml:space="preserve"> s_phys_rad02_arw</v>
      </c>
      <c r="AC311">
        <v>15.5676512188084</v>
      </c>
      <c r="AD311">
        <v>21.739749500084798</v>
      </c>
      <c r="AE311">
        <v>69.727038751374707</v>
      </c>
      <c r="AF311">
        <f t="shared" si="18"/>
        <v>15.5676512188084</v>
      </c>
      <c r="AH311">
        <f t="shared" si="19"/>
        <v>0.73205291401890094</v>
      </c>
    </row>
    <row r="312" spans="1:34" x14ac:dyDescent="0.3">
      <c r="A312">
        <v>5</v>
      </c>
      <c r="B312">
        <v>51</v>
      </c>
      <c r="C312">
        <v>589.21051699145096</v>
      </c>
      <c r="D312">
        <v>330.06474112412099</v>
      </c>
      <c r="E312">
        <v>414.34208893940098</v>
      </c>
      <c r="F312">
        <v>359.30956940591801</v>
      </c>
      <c r="G312">
        <v>336.75891475455597</v>
      </c>
      <c r="H312">
        <v>396.75315583705998</v>
      </c>
      <c r="I312">
        <v>324.58228283954901</v>
      </c>
      <c r="J312">
        <v>354.16333802357298</v>
      </c>
      <c r="K312">
        <v>323.691416836055</v>
      </c>
      <c r="L312">
        <v>329.774379942812</v>
      </c>
      <c r="M312">
        <v>358.26657672744102</v>
      </c>
      <c r="N312">
        <v>324.95321458121703</v>
      </c>
      <c r="O312">
        <v>324.06007673475199</v>
      </c>
      <c r="P312">
        <v>325.48138707663901</v>
      </c>
      <c r="Q312">
        <v>423.025097758198</v>
      </c>
      <c r="R312">
        <v>324.85803309548402</v>
      </c>
      <c r="S312">
        <v>322.20742542654102</v>
      </c>
      <c r="T312">
        <v>333.17067698103301</v>
      </c>
      <c r="U312">
        <v>324.65485519240201</v>
      </c>
      <c r="V312">
        <v>466.39655873516</v>
      </c>
      <c r="W312">
        <v>324.88346628701601</v>
      </c>
      <c r="X312">
        <v>323.02524411156003</v>
      </c>
      <c r="Y312">
        <v>325.57121596766899</v>
      </c>
      <c r="Z312">
        <v>327.71743418174498</v>
      </c>
      <c r="AA312">
        <f t="shared" si="16"/>
        <v>322.20742542654102</v>
      </c>
      <c r="AB312" t="str">
        <f t="shared" si="17"/>
        <v xml:space="preserve"> s_phys_rad03_arw</v>
      </c>
      <c r="AC312">
        <v>314.07860283120698</v>
      </c>
      <c r="AD312">
        <v>324.86985135148302</v>
      </c>
      <c r="AE312">
        <v>345.53960752766102</v>
      </c>
      <c r="AF312">
        <f t="shared" si="18"/>
        <v>314.07860283120698</v>
      </c>
      <c r="AH312">
        <f t="shared" si="19"/>
        <v>8.1288225953340429</v>
      </c>
    </row>
    <row r="313" spans="1:34" x14ac:dyDescent="0.3">
      <c r="A313">
        <v>5</v>
      </c>
      <c r="B313">
        <v>52</v>
      </c>
      <c r="C313">
        <v>1153.76750979851</v>
      </c>
      <c r="D313">
        <v>127.43705145417201</v>
      </c>
      <c r="E313">
        <v>181.92969681537201</v>
      </c>
      <c r="F313">
        <v>243.615672388566</v>
      </c>
      <c r="G313">
        <v>148.06138929511599</v>
      </c>
      <c r="H313">
        <v>342.88853874108997</v>
      </c>
      <c r="I313">
        <v>70.134305680838693</v>
      </c>
      <c r="J313">
        <v>215.18365411898699</v>
      </c>
      <c r="K313">
        <v>372.95027595288502</v>
      </c>
      <c r="L313">
        <v>156.63396156857701</v>
      </c>
      <c r="M313">
        <v>92.027407602300698</v>
      </c>
      <c r="N313">
        <v>232.21675398931299</v>
      </c>
      <c r="O313">
        <v>97.260405398771198</v>
      </c>
      <c r="P313">
        <v>544.972904525231</v>
      </c>
      <c r="Q313">
        <v>134.357452342622</v>
      </c>
      <c r="R313">
        <v>41.416457075257703</v>
      </c>
      <c r="S313">
        <v>239.89860705445199</v>
      </c>
      <c r="T313">
        <v>592.37988937280204</v>
      </c>
      <c r="U313">
        <v>61.960733953717202</v>
      </c>
      <c r="V313">
        <v>223.83096300556801</v>
      </c>
      <c r="W313">
        <v>53.653064237593398</v>
      </c>
      <c r="X313">
        <v>298.37933071846601</v>
      </c>
      <c r="Y313">
        <v>714.08853325994005</v>
      </c>
      <c r="Z313">
        <v>132.776197979909</v>
      </c>
      <c r="AA313">
        <f t="shared" si="16"/>
        <v>41.416457075257703</v>
      </c>
      <c r="AB313" t="str">
        <f t="shared" si="17"/>
        <v xml:space="preserve"> s_phys_rad02_arw</v>
      </c>
      <c r="AC313">
        <v>28.4782383938504</v>
      </c>
      <c r="AD313">
        <v>46.2578190485237</v>
      </c>
      <c r="AE313">
        <v>245.90625095604801</v>
      </c>
      <c r="AF313">
        <f t="shared" si="18"/>
        <v>28.4782383938504</v>
      </c>
      <c r="AH313">
        <f t="shared" si="19"/>
        <v>12.938218681407303</v>
      </c>
    </row>
    <row r="314" spans="1:34" x14ac:dyDescent="0.3">
      <c r="A314">
        <v>5</v>
      </c>
      <c r="B314">
        <v>53</v>
      </c>
      <c r="C314">
        <v>1222.7115222597099</v>
      </c>
      <c r="D314">
        <v>188.80540025822</v>
      </c>
      <c r="E314">
        <v>416.38852049498098</v>
      </c>
      <c r="F314">
        <v>113.972648400102</v>
      </c>
      <c r="G314">
        <v>85.515303820427306</v>
      </c>
      <c r="H314">
        <v>257.51925494352099</v>
      </c>
      <c r="I314">
        <v>722.10751738689601</v>
      </c>
      <c r="J314">
        <v>44.051649373207297</v>
      </c>
      <c r="K314">
        <v>237.46699770704899</v>
      </c>
      <c r="L314">
        <v>1904.75979237978</v>
      </c>
      <c r="M314">
        <v>103.519032066572</v>
      </c>
      <c r="N314">
        <v>503.22920556475299</v>
      </c>
      <c r="O314">
        <v>174.22339586481101</v>
      </c>
      <c r="P314">
        <v>280.03764627873397</v>
      </c>
      <c r="Q314">
        <v>748.009759294623</v>
      </c>
      <c r="R314">
        <v>56.465434670247603</v>
      </c>
      <c r="S314">
        <v>741.39917273580295</v>
      </c>
      <c r="T314">
        <v>1050.63333280455</v>
      </c>
      <c r="U314">
        <v>117.477120999509</v>
      </c>
      <c r="V314">
        <v>79.637328977475505</v>
      </c>
      <c r="W314">
        <v>1435.3172007144101</v>
      </c>
      <c r="X314">
        <v>864.16101894650706</v>
      </c>
      <c r="Y314">
        <v>242.193302618659</v>
      </c>
      <c r="Z314">
        <v>1088.3609695317</v>
      </c>
      <c r="AA314">
        <f t="shared" si="16"/>
        <v>44.051649373207297</v>
      </c>
      <c r="AB314" t="str">
        <f t="shared" si="17"/>
        <v xml:space="preserve"> core03_arw</v>
      </c>
      <c r="AC314">
        <v>28.275115056010002</v>
      </c>
      <c r="AD314">
        <v>181.486985045956</v>
      </c>
      <c r="AE314">
        <v>368.322227347053</v>
      </c>
      <c r="AF314">
        <f t="shared" si="18"/>
        <v>28.275115056010002</v>
      </c>
      <c r="AH314">
        <f t="shared" si="19"/>
        <v>15.776534317197296</v>
      </c>
    </row>
    <row r="315" spans="1:34" x14ac:dyDescent="0.3">
      <c r="A315">
        <v>5</v>
      </c>
      <c r="B315">
        <v>54</v>
      </c>
      <c r="C315">
        <v>1002.25336118169</v>
      </c>
      <c r="D315">
        <v>107.505154915163</v>
      </c>
      <c r="E315">
        <v>185.42156922357501</v>
      </c>
      <c r="F315">
        <v>131.23056602153801</v>
      </c>
      <c r="G315">
        <v>101.790010560958</v>
      </c>
      <c r="H315">
        <v>365.77686732031901</v>
      </c>
      <c r="I315">
        <v>125.49534353911299</v>
      </c>
      <c r="J315">
        <v>25.890086181779999</v>
      </c>
      <c r="K315">
        <v>342.199722384457</v>
      </c>
      <c r="L315">
        <v>1068.73788492158</v>
      </c>
      <c r="M315">
        <v>31.620469043010701</v>
      </c>
      <c r="N315">
        <v>88.142120086445203</v>
      </c>
      <c r="O315">
        <v>173.34151022379601</v>
      </c>
      <c r="P315">
        <v>633.24545004287199</v>
      </c>
      <c r="Q315">
        <v>359.49742697271103</v>
      </c>
      <c r="R315">
        <v>30.207469456038499</v>
      </c>
      <c r="S315">
        <v>494.33625532964197</v>
      </c>
      <c r="T315">
        <v>637.98090358045397</v>
      </c>
      <c r="U315">
        <v>31.7743836814081</v>
      </c>
      <c r="V315">
        <v>40.113804577829903</v>
      </c>
      <c r="W315">
        <v>483.21380705991101</v>
      </c>
      <c r="X315">
        <v>148.099881836549</v>
      </c>
      <c r="Y315">
        <v>642.86416398282199</v>
      </c>
      <c r="Z315">
        <v>273.30061287893199</v>
      </c>
      <c r="AA315">
        <f t="shared" si="16"/>
        <v>25.890086181779999</v>
      </c>
      <c r="AB315" t="str">
        <f t="shared" si="17"/>
        <v xml:space="preserve"> core03_arw</v>
      </c>
      <c r="AC315">
        <v>22.650159097224002</v>
      </c>
      <c r="AD315">
        <v>34.458977359282301</v>
      </c>
      <c r="AE315">
        <v>179.77120255440499</v>
      </c>
      <c r="AF315">
        <f t="shared" si="18"/>
        <v>22.650159097224002</v>
      </c>
      <c r="AH315">
        <f t="shared" si="19"/>
        <v>3.2399270845559975</v>
      </c>
    </row>
    <row r="316" spans="1:34" x14ac:dyDescent="0.3">
      <c r="A316">
        <v>5</v>
      </c>
      <c r="B316">
        <v>55</v>
      </c>
      <c r="C316">
        <v>182.19644274793001</v>
      </c>
      <c r="D316">
        <v>170.74017785317301</v>
      </c>
      <c r="E316">
        <v>354.29037055311898</v>
      </c>
      <c r="F316">
        <v>247.66582828480799</v>
      </c>
      <c r="G316">
        <v>215.572155360256</v>
      </c>
      <c r="H316">
        <v>1018.85079051514</v>
      </c>
      <c r="I316">
        <v>403.294164764794</v>
      </c>
      <c r="J316">
        <v>123.825386129016</v>
      </c>
      <c r="K316">
        <v>283.064347808055</v>
      </c>
      <c r="L316">
        <v>493.74433330081501</v>
      </c>
      <c r="M316">
        <v>91.590163909668803</v>
      </c>
      <c r="N316">
        <v>156.958706087514</v>
      </c>
      <c r="O316">
        <v>132.18575156448</v>
      </c>
      <c r="P316">
        <v>487.02494802627899</v>
      </c>
      <c r="Q316">
        <v>215.50145011113</v>
      </c>
      <c r="R316">
        <v>115.38947633991501</v>
      </c>
      <c r="S316">
        <v>238.37227537334601</v>
      </c>
      <c r="T316">
        <v>574.81254915551904</v>
      </c>
      <c r="U316">
        <v>94.664363234887205</v>
      </c>
      <c r="V316">
        <v>70.9436579559206</v>
      </c>
      <c r="W316">
        <v>195.132743280055</v>
      </c>
      <c r="X316">
        <v>294.55583794361701</v>
      </c>
      <c r="Y316">
        <v>280.89256546468602</v>
      </c>
      <c r="Z316">
        <v>101.201052983652</v>
      </c>
      <c r="AA316">
        <f t="shared" si="16"/>
        <v>70.9436579559206</v>
      </c>
      <c r="AB316" t="str">
        <f t="shared" si="17"/>
        <v xml:space="preserve"> s_phys_rad06_arw</v>
      </c>
      <c r="AC316">
        <v>87.079878879069895</v>
      </c>
      <c r="AD316">
        <v>162.04489624241299</v>
      </c>
      <c r="AE316">
        <v>162.63718347375499</v>
      </c>
      <c r="AF316">
        <f t="shared" si="18"/>
        <v>87.079878879069895</v>
      </c>
      <c r="AH316">
        <f t="shared" si="19"/>
        <v>-16.136220923149295</v>
      </c>
    </row>
    <row r="317" spans="1:34" x14ac:dyDescent="0.3">
      <c r="A317">
        <v>5</v>
      </c>
      <c r="B317">
        <v>56</v>
      </c>
      <c r="C317">
        <v>268.11642371676197</v>
      </c>
      <c r="D317">
        <v>178.605629343907</v>
      </c>
      <c r="E317">
        <v>723.40961195346699</v>
      </c>
      <c r="F317">
        <v>229.813728919749</v>
      </c>
      <c r="G317">
        <v>277.51288258385398</v>
      </c>
      <c r="H317">
        <v>2369.5301362647101</v>
      </c>
      <c r="I317">
        <v>566.098224692499</v>
      </c>
      <c r="J317">
        <v>117.330761098699</v>
      </c>
      <c r="K317">
        <v>602.30806071311997</v>
      </c>
      <c r="L317">
        <v>1618.0672421132499</v>
      </c>
      <c r="M317">
        <v>43.4408020327663</v>
      </c>
      <c r="N317">
        <v>75.767441611376398</v>
      </c>
      <c r="O317">
        <v>489.33618300714198</v>
      </c>
      <c r="P317">
        <v>231.920676094219</v>
      </c>
      <c r="Q317">
        <v>21.427177270495701</v>
      </c>
      <c r="R317">
        <v>76.222604368170593</v>
      </c>
      <c r="S317">
        <v>285.874681168748</v>
      </c>
      <c r="T317">
        <v>724.41208346262795</v>
      </c>
      <c r="U317">
        <v>29.691886737303001</v>
      </c>
      <c r="V317">
        <v>32.449953453998397</v>
      </c>
      <c r="W317">
        <v>86.358379973611505</v>
      </c>
      <c r="X317">
        <v>209.05788672040001</v>
      </c>
      <c r="Y317">
        <v>134.37047666805299</v>
      </c>
      <c r="Z317">
        <v>42.482107140339998</v>
      </c>
      <c r="AA317">
        <f t="shared" si="16"/>
        <v>21.427177270495701</v>
      </c>
      <c r="AB317" t="str">
        <f t="shared" si="17"/>
        <v xml:space="preserve"> core10_arw</v>
      </c>
      <c r="AC317">
        <v>8.9990156396959708</v>
      </c>
      <c r="AD317">
        <v>9.4010621626854896</v>
      </c>
      <c r="AE317">
        <v>200.40578446810301</v>
      </c>
      <c r="AF317">
        <f t="shared" si="18"/>
        <v>8.9990156396959708</v>
      </c>
      <c r="AH317">
        <f t="shared" si="19"/>
        <v>12.42816163079973</v>
      </c>
    </row>
    <row r="318" spans="1:34" x14ac:dyDescent="0.3">
      <c r="A318">
        <v>5</v>
      </c>
      <c r="B318">
        <v>57</v>
      </c>
      <c r="C318">
        <v>108.250360853902</v>
      </c>
      <c r="D318">
        <v>82.527413374789106</v>
      </c>
      <c r="E318">
        <v>185.473358374367</v>
      </c>
      <c r="F318">
        <v>154.31233208442299</v>
      </c>
      <c r="G318">
        <v>236.203196422063</v>
      </c>
      <c r="H318">
        <v>208.28581124662901</v>
      </c>
      <c r="I318">
        <v>146.11635631691999</v>
      </c>
      <c r="J318">
        <v>11.230556983349</v>
      </c>
      <c r="K318">
        <v>194.72840059939799</v>
      </c>
      <c r="L318">
        <v>252.913506295465</v>
      </c>
      <c r="M318">
        <v>27.1579954847554</v>
      </c>
      <c r="N318">
        <v>22.4301418412999</v>
      </c>
      <c r="O318">
        <v>59.7934966328557</v>
      </c>
      <c r="P318">
        <v>40.314069736879702</v>
      </c>
      <c r="Q318">
        <v>51.233724549850898</v>
      </c>
      <c r="R318">
        <v>13.072788013975099</v>
      </c>
      <c r="S318">
        <v>51.9722757623395</v>
      </c>
      <c r="T318">
        <v>249.956454540919</v>
      </c>
      <c r="U318">
        <v>12.9169440914427</v>
      </c>
      <c r="V318">
        <v>6.6237883989380402</v>
      </c>
      <c r="W318">
        <v>19.325617511156</v>
      </c>
      <c r="X318">
        <v>30.6936931547698</v>
      </c>
      <c r="Y318">
        <v>19.560476466163401</v>
      </c>
      <c r="Z318">
        <v>19.7428273499727</v>
      </c>
      <c r="AA318">
        <f t="shared" si="16"/>
        <v>6.6237883989380402</v>
      </c>
      <c r="AB318" t="str">
        <f t="shared" si="17"/>
        <v xml:space="preserve"> s_phys_rad06_arw</v>
      </c>
      <c r="AC318">
        <v>3.85089006758492</v>
      </c>
      <c r="AD318">
        <v>303.686346136309</v>
      </c>
      <c r="AE318">
        <v>75.086426496175093</v>
      </c>
      <c r="AF318">
        <f t="shared" si="18"/>
        <v>3.85089006758492</v>
      </c>
      <c r="AH318">
        <f t="shared" si="19"/>
        <v>2.7728983313531201</v>
      </c>
    </row>
    <row r="319" spans="1:34" x14ac:dyDescent="0.3">
      <c r="A319">
        <v>5</v>
      </c>
      <c r="B319">
        <v>58</v>
      </c>
      <c r="C319">
        <v>396.767312161674</v>
      </c>
      <c r="D319">
        <v>532.248845309535</v>
      </c>
      <c r="E319">
        <v>620.85808899189396</v>
      </c>
      <c r="F319">
        <v>313.89898852974898</v>
      </c>
      <c r="G319">
        <v>364.320257465873</v>
      </c>
      <c r="H319">
        <v>540.68391875475595</v>
      </c>
      <c r="I319">
        <v>131.07805403651599</v>
      </c>
      <c r="J319">
        <v>166.127654230113</v>
      </c>
      <c r="K319">
        <v>280.12525472247802</v>
      </c>
      <c r="L319">
        <v>167.830873451023</v>
      </c>
      <c r="M319">
        <v>254.35631503856899</v>
      </c>
      <c r="N319">
        <v>140.283054631222</v>
      </c>
      <c r="O319">
        <v>133.76890832078001</v>
      </c>
      <c r="P319">
        <v>133.114361859768</v>
      </c>
      <c r="Q319">
        <v>181.26136171285901</v>
      </c>
      <c r="R319">
        <v>102.666922009963</v>
      </c>
      <c r="S319">
        <v>281.711953952969</v>
      </c>
      <c r="T319">
        <v>97.119406745854107</v>
      </c>
      <c r="U319">
        <v>169.068458767447</v>
      </c>
      <c r="V319">
        <v>88.3664717714435</v>
      </c>
      <c r="W319">
        <v>329.865654471634</v>
      </c>
      <c r="X319">
        <v>96.623539230010195</v>
      </c>
      <c r="Y319">
        <v>84.635459102553398</v>
      </c>
      <c r="Z319">
        <v>165.407640391851</v>
      </c>
      <c r="AA319">
        <f t="shared" si="16"/>
        <v>84.635459102553398</v>
      </c>
      <c r="AB319" t="str">
        <f t="shared" si="17"/>
        <v xml:space="preserve"> s_phys_rad09_arw</v>
      </c>
      <c r="AC319">
        <v>12.8658975925612</v>
      </c>
      <c r="AD319">
        <v>74.491687600653293</v>
      </c>
      <c r="AE319">
        <v>211.25449699355499</v>
      </c>
      <c r="AF319">
        <f t="shared" si="18"/>
        <v>12.8658975925612</v>
      </c>
      <c r="AH319">
        <f t="shared" si="19"/>
        <v>71.769561509992201</v>
      </c>
    </row>
    <row r="320" spans="1:34" x14ac:dyDescent="0.3">
      <c r="A320">
        <v>5</v>
      </c>
      <c r="B320">
        <v>59</v>
      </c>
      <c r="C320">
        <v>318.41187948944298</v>
      </c>
      <c r="D320">
        <v>499.90160698548101</v>
      </c>
      <c r="E320">
        <v>487.06373641786598</v>
      </c>
      <c r="F320">
        <v>508.94280949172799</v>
      </c>
      <c r="G320">
        <v>380.28820211343202</v>
      </c>
      <c r="H320">
        <v>671.52202743717396</v>
      </c>
      <c r="I320">
        <v>568.24190858002203</v>
      </c>
      <c r="J320">
        <v>371.57035672938099</v>
      </c>
      <c r="K320">
        <v>734.74982136778999</v>
      </c>
      <c r="L320">
        <v>696.44791621484501</v>
      </c>
      <c r="M320">
        <v>300.739156080481</v>
      </c>
      <c r="N320">
        <v>684.22939623102002</v>
      </c>
      <c r="O320">
        <v>362.48065465621698</v>
      </c>
      <c r="P320">
        <v>1197.5072999081599</v>
      </c>
      <c r="Q320">
        <v>197.28802970952501</v>
      </c>
      <c r="R320">
        <v>174.72004392742099</v>
      </c>
      <c r="S320">
        <v>621.92609421591703</v>
      </c>
      <c r="T320">
        <v>550.38353294164995</v>
      </c>
      <c r="U320">
        <v>193.41726267321599</v>
      </c>
      <c r="V320">
        <v>172.658936442146</v>
      </c>
      <c r="W320">
        <v>614.14927609933102</v>
      </c>
      <c r="X320">
        <v>250.92004038471401</v>
      </c>
      <c r="Y320">
        <v>527.61764880766896</v>
      </c>
      <c r="Z320">
        <v>239.62775820008801</v>
      </c>
      <c r="AA320">
        <f t="shared" si="16"/>
        <v>172.658936442146</v>
      </c>
      <c r="AB320" t="str">
        <f t="shared" si="17"/>
        <v xml:space="preserve"> s_phys_rad06_arw</v>
      </c>
      <c r="AC320">
        <v>97.356703420647406</v>
      </c>
      <c r="AD320">
        <v>286.60244488781598</v>
      </c>
      <c r="AE320">
        <v>357.24151494472102</v>
      </c>
      <c r="AF320">
        <f t="shared" si="18"/>
        <v>97.356703420647406</v>
      </c>
      <c r="AH320">
        <f t="shared" si="19"/>
        <v>75.302233021498594</v>
      </c>
    </row>
    <row r="321" spans="1:34" x14ac:dyDescent="0.3">
      <c r="A321">
        <v>5</v>
      </c>
      <c r="B321">
        <v>60</v>
      </c>
      <c r="C321">
        <v>115.44582513744901</v>
      </c>
      <c r="D321">
        <v>108.528361308615</v>
      </c>
      <c r="E321">
        <v>103.66658293137</v>
      </c>
      <c r="F321">
        <v>90.140246629904397</v>
      </c>
      <c r="G321">
        <v>141.37957920670999</v>
      </c>
      <c r="H321">
        <v>82.459364992704096</v>
      </c>
      <c r="I321">
        <v>109.637542041948</v>
      </c>
      <c r="J321">
        <v>12.6884948039799</v>
      </c>
      <c r="K321">
        <v>172.23715481858099</v>
      </c>
      <c r="L321">
        <v>180.119381707429</v>
      </c>
      <c r="M321">
        <v>22.794056756915801</v>
      </c>
      <c r="N321">
        <v>598.25490665211703</v>
      </c>
      <c r="O321">
        <v>27.2080083090591</v>
      </c>
      <c r="P321">
        <v>207.70809846192</v>
      </c>
      <c r="Q321">
        <v>15.7942427950424</v>
      </c>
      <c r="R321">
        <v>4.5053742141908497</v>
      </c>
      <c r="S321">
        <v>164.835505125564</v>
      </c>
      <c r="T321">
        <v>105.75987936516</v>
      </c>
      <c r="U321">
        <v>12.5335247052239</v>
      </c>
      <c r="V321">
        <v>53.864637924616098</v>
      </c>
      <c r="W321">
        <v>54.408014402751299</v>
      </c>
      <c r="X321">
        <v>21.416723411079101</v>
      </c>
      <c r="Y321">
        <v>94.925892147506303</v>
      </c>
      <c r="Z321">
        <v>7.0470635252867604</v>
      </c>
      <c r="AA321">
        <f t="shared" si="16"/>
        <v>4.5053742141908497</v>
      </c>
      <c r="AB321" t="str">
        <f t="shared" si="17"/>
        <v xml:space="preserve"> s_phys_rad02_arw</v>
      </c>
      <c r="AC321">
        <v>1.3175622665559801</v>
      </c>
      <c r="AD321">
        <v>114.315702433464</v>
      </c>
      <c r="AE321">
        <v>63.003083308326502</v>
      </c>
      <c r="AF321">
        <f t="shared" si="18"/>
        <v>1.3175622665559801</v>
      </c>
      <c r="AH321">
        <f t="shared" si="19"/>
        <v>3.1878119476348696</v>
      </c>
    </row>
    <row r="322" spans="1:34" x14ac:dyDescent="0.3">
      <c r="A322">
        <v>5</v>
      </c>
      <c r="B322">
        <v>61</v>
      </c>
      <c r="C322">
        <v>109.781525464594</v>
      </c>
      <c r="D322">
        <v>143.89169827802201</v>
      </c>
      <c r="E322">
        <v>116.1545306908</v>
      </c>
      <c r="F322">
        <v>176.15140859499201</v>
      </c>
      <c r="G322">
        <v>153.695966114924</v>
      </c>
      <c r="H322">
        <v>95.000674339711907</v>
      </c>
      <c r="I322">
        <v>43.1688394321258</v>
      </c>
      <c r="J322">
        <v>26.4311398969094</v>
      </c>
      <c r="K322">
        <v>47.686650822495999</v>
      </c>
      <c r="L322">
        <v>28.083447313690499</v>
      </c>
      <c r="M322">
        <v>26.309878135407601</v>
      </c>
      <c r="N322">
        <v>81.461567497603795</v>
      </c>
      <c r="O322">
        <v>49.201543950198598</v>
      </c>
      <c r="P322">
        <v>33.561371023842199</v>
      </c>
      <c r="Q322">
        <v>46.2736721513972</v>
      </c>
      <c r="R322">
        <v>9.1556038238997797</v>
      </c>
      <c r="S322">
        <v>100.36708665361</v>
      </c>
      <c r="T322">
        <v>11.0468204854854</v>
      </c>
      <c r="U322">
        <v>16.3728782618733</v>
      </c>
      <c r="V322">
        <v>25.228985170005</v>
      </c>
      <c r="W322">
        <v>38.070842681768902</v>
      </c>
      <c r="X322">
        <v>15.1191965450108</v>
      </c>
      <c r="Y322">
        <v>28.4365750765336</v>
      </c>
      <c r="Z322">
        <v>46.157596318663103</v>
      </c>
      <c r="AA322">
        <f t="shared" si="16"/>
        <v>9.1556038238997797</v>
      </c>
      <c r="AB322" t="str">
        <f t="shared" si="17"/>
        <v xml:space="preserve"> s_phys_rad02_arw</v>
      </c>
      <c r="AC322">
        <v>0</v>
      </c>
      <c r="AD322">
        <v>0.24408742934116001</v>
      </c>
      <c r="AE322">
        <v>56.697041854798201</v>
      </c>
      <c r="AF322">
        <f t="shared" si="18"/>
        <v>0</v>
      </c>
      <c r="AH322">
        <f t="shared" si="19"/>
        <v>9.1556038238997797</v>
      </c>
    </row>
    <row r="323" spans="1:34" x14ac:dyDescent="0.3">
      <c r="A323">
        <v>5</v>
      </c>
      <c r="B323">
        <v>62</v>
      </c>
      <c r="C323">
        <v>151.28185614937399</v>
      </c>
      <c r="D323">
        <v>226.50951966749599</v>
      </c>
      <c r="E323">
        <v>219.07623292665301</v>
      </c>
      <c r="F323">
        <v>343.69137075773801</v>
      </c>
      <c r="G323">
        <v>156.56066449356501</v>
      </c>
      <c r="H323">
        <v>202.80091839042501</v>
      </c>
      <c r="I323">
        <v>115.829670205867</v>
      </c>
      <c r="J323">
        <v>35.2945407871387</v>
      </c>
      <c r="K323">
        <v>79.320118822402094</v>
      </c>
      <c r="L323">
        <v>22.376648274950199</v>
      </c>
      <c r="M323">
        <v>122.748533596128</v>
      </c>
      <c r="N323">
        <v>66.9900412374854</v>
      </c>
      <c r="O323">
        <v>126.953112243589</v>
      </c>
      <c r="P323">
        <v>63.815476995527199</v>
      </c>
      <c r="Q323">
        <v>106.547852121319</v>
      </c>
      <c r="R323">
        <v>44.209674422008497</v>
      </c>
      <c r="S323">
        <v>40.739931974558601</v>
      </c>
      <c r="T323">
        <v>20.5770694648294</v>
      </c>
      <c r="U323">
        <v>37.050502203636398</v>
      </c>
      <c r="V323">
        <v>8.81700534951257</v>
      </c>
      <c r="W323">
        <v>17.7128591030405</v>
      </c>
      <c r="X323">
        <v>77.054573463660503</v>
      </c>
      <c r="Y323">
        <v>41.728515554913599</v>
      </c>
      <c r="Z323">
        <v>142.71923924264701</v>
      </c>
      <c r="AA323">
        <f t="shared" ref="AA323:AA386" si="20">MIN(C323:Z323)</f>
        <v>8.81700534951257</v>
      </c>
      <c r="AB323" t="str">
        <f t="shared" ref="AB323:AB386" si="21">INDEX($C$1:$Z$1,0,MATCH(MIN($C323:$Z323),$C323:$Z323,0))</f>
        <v xml:space="preserve"> s_phys_rad06_arw</v>
      </c>
      <c r="AC323">
        <v>0</v>
      </c>
      <c r="AD323">
        <v>1.18396459736824E-3</v>
      </c>
      <c r="AE323">
        <v>78.371230615166297</v>
      </c>
      <c r="AF323">
        <f t="shared" ref="AF323:AF386" si="22">MIN(AC323:AE323)</f>
        <v>0</v>
      </c>
      <c r="AH323">
        <f t="shared" ref="AH323:AH386" si="23">(AA323-AF323)</f>
        <v>8.81700534951257</v>
      </c>
    </row>
    <row r="324" spans="1:34" x14ac:dyDescent="0.3">
      <c r="A324">
        <v>5</v>
      </c>
      <c r="B324">
        <v>63</v>
      </c>
      <c r="C324">
        <v>149.26617723605901</v>
      </c>
      <c r="D324">
        <v>350.53472248361697</v>
      </c>
      <c r="E324">
        <v>359.16480664638198</v>
      </c>
      <c r="F324">
        <v>362.616532993188</v>
      </c>
      <c r="G324">
        <v>297.30084370325397</v>
      </c>
      <c r="H324">
        <v>417.00429654061497</v>
      </c>
      <c r="I324">
        <v>108.83784766033</v>
      </c>
      <c r="J324">
        <v>79.762369730343394</v>
      </c>
      <c r="K324">
        <v>217.25034522412099</v>
      </c>
      <c r="L324">
        <v>61.0241221942875</v>
      </c>
      <c r="M324">
        <v>368.79678686235798</v>
      </c>
      <c r="N324">
        <v>209.08896631179101</v>
      </c>
      <c r="O324">
        <v>78.539122416793006</v>
      </c>
      <c r="P324">
        <v>145.211828030639</v>
      </c>
      <c r="Q324">
        <v>148.085068457289</v>
      </c>
      <c r="R324">
        <v>105.354209099589</v>
      </c>
      <c r="S324">
        <v>31.7303827190911</v>
      </c>
      <c r="T324">
        <v>22.918540643076099</v>
      </c>
      <c r="U324">
        <v>130.566884998966</v>
      </c>
      <c r="V324">
        <v>42.057011157475202</v>
      </c>
      <c r="W324">
        <v>109.52999969566901</v>
      </c>
      <c r="X324">
        <v>85.842843324298101</v>
      </c>
      <c r="Y324">
        <v>117.788373966477</v>
      </c>
      <c r="Z324">
        <v>202.668839078269</v>
      </c>
      <c r="AA324">
        <f t="shared" si="20"/>
        <v>22.918540643076099</v>
      </c>
      <c r="AB324" t="str">
        <f t="shared" si="21"/>
        <v xml:space="preserve"> s_phys_rad04_arw</v>
      </c>
      <c r="AC324">
        <v>0</v>
      </c>
      <c r="AD324">
        <v>0</v>
      </c>
      <c r="AE324">
        <v>104.994319862504</v>
      </c>
      <c r="AF324">
        <f t="shared" si="22"/>
        <v>0</v>
      </c>
      <c r="AH324">
        <f t="shared" si="23"/>
        <v>22.918540643076099</v>
      </c>
    </row>
    <row r="325" spans="1:34" x14ac:dyDescent="0.3">
      <c r="A325">
        <v>5</v>
      </c>
      <c r="B325">
        <v>64</v>
      </c>
      <c r="C325">
        <v>155.54213657398401</v>
      </c>
      <c r="D325">
        <v>321.08729342656898</v>
      </c>
      <c r="E325">
        <v>555.81456739935595</v>
      </c>
      <c r="F325">
        <v>290.25609382061202</v>
      </c>
      <c r="G325">
        <v>400.67692721193703</v>
      </c>
      <c r="H325">
        <v>469.00078180460702</v>
      </c>
      <c r="I325">
        <v>217.10314368981301</v>
      </c>
      <c r="J325">
        <v>754.60697054824504</v>
      </c>
      <c r="K325">
        <v>394.677399910357</v>
      </c>
      <c r="L325">
        <v>137.20485748203899</v>
      </c>
      <c r="M325">
        <v>902.54591018961401</v>
      </c>
      <c r="N325">
        <v>271.65368578393998</v>
      </c>
      <c r="O325">
        <v>147.13291185183499</v>
      </c>
      <c r="P325">
        <v>244.193656073753</v>
      </c>
      <c r="Q325">
        <v>325.93350548846598</v>
      </c>
      <c r="R325">
        <v>805.33541666397196</v>
      </c>
      <c r="S325">
        <v>225.93000390976499</v>
      </c>
      <c r="T325">
        <v>246.82313168204701</v>
      </c>
      <c r="U325">
        <v>667.75524458192501</v>
      </c>
      <c r="V325">
        <v>422.35638584809698</v>
      </c>
      <c r="W325">
        <v>154.20917882322399</v>
      </c>
      <c r="X325">
        <v>121.947666371002</v>
      </c>
      <c r="Y325">
        <v>150.07516866557199</v>
      </c>
      <c r="Z325">
        <v>311.949702142295</v>
      </c>
      <c r="AA325">
        <f t="shared" si="20"/>
        <v>121.947666371002</v>
      </c>
      <c r="AB325" t="str">
        <f t="shared" si="21"/>
        <v xml:space="preserve"> s_phys_rad08_arw</v>
      </c>
      <c r="AC325">
        <v>0</v>
      </c>
      <c r="AD325">
        <v>0</v>
      </c>
      <c r="AE325">
        <v>280.75903072445101</v>
      </c>
      <c r="AF325">
        <f t="shared" si="22"/>
        <v>0</v>
      </c>
      <c r="AH325">
        <f t="shared" si="23"/>
        <v>121.947666371002</v>
      </c>
    </row>
    <row r="326" spans="1:34" x14ac:dyDescent="0.3">
      <c r="A326">
        <v>5</v>
      </c>
      <c r="B326">
        <v>65</v>
      </c>
      <c r="C326">
        <v>244.750902279576</v>
      </c>
      <c r="D326">
        <v>285.046750551554</v>
      </c>
      <c r="E326">
        <v>437.32748979835799</v>
      </c>
      <c r="F326">
        <v>348.63214854628598</v>
      </c>
      <c r="G326">
        <v>357.42636770855802</v>
      </c>
      <c r="H326">
        <v>355.70915085220901</v>
      </c>
      <c r="I326">
        <v>279.48753699106697</v>
      </c>
      <c r="J326">
        <v>1467.96686611108</v>
      </c>
      <c r="K326">
        <v>131.009199740578</v>
      </c>
      <c r="L326">
        <v>323.44417344162002</v>
      </c>
      <c r="M326">
        <v>182.86084873476801</v>
      </c>
      <c r="N326">
        <v>72.096882156350304</v>
      </c>
      <c r="O326">
        <v>151.12053687922901</v>
      </c>
      <c r="P326">
        <v>241.48230611509899</v>
      </c>
      <c r="Q326">
        <v>225.140252583435</v>
      </c>
      <c r="R326">
        <v>853.19935146091905</v>
      </c>
      <c r="S326">
        <v>222.28842000128199</v>
      </c>
      <c r="T326">
        <v>178.30053047219599</v>
      </c>
      <c r="U326">
        <v>100.67653442254201</v>
      </c>
      <c r="V326">
        <v>58.184525971257997</v>
      </c>
      <c r="W326">
        <v>71.7747380408548</v>
      </c>
      <c r="X326">
        <v>108.85501634437099</v>
      </c>
      <c r="Y326">
        <v>122.04201803750399</v>
      </c>
      <c r="Z326">
        <v>224.54954909774301</v>
      </c>
      <c r="AA326">
        <f t="shared" si="20"/>
        <v>58.184525971257997</v>
      </c>
      <c r="AB326" t="str">
        <f t="shared" si="21"/>
        <v xml:space="preserve"> s_phys_rad06_arw</v>
      </c>
      <c r="AC326">
        <v>0</v>
      </c>
      <c r="AD326">
        <v>0</v>
      </c>
      <c r="AE326">
        <v>150.509045962914</v>
      </c>
      <c r="AF326">
        <f t="shared" si="22"/>
        <v>0</v>
      </c>
      <c r="AH326">
        <f t="shared" si="23"/>
        <v>58.184525971257997</v>
      </c>
    </row>
    <row r="327" spans="1:34" x14ac:dyDescent="0.3">
      <c r="A327">
        <v>6</v>
      </c>
      <c r="B327">
        <v>1</v>
      </c>
      <c r="C327">
        <v>135.00530853760199</v>
      </c>
      <c r="D327">
        <v>100.817677848017</v>
      </c>
      <c r="E327">
        <v>197.99705385013499</v>
      </c>
      <c r="F327">
        <v>174.36124497720201</v>
      </c>
      <c r="G327">
        <v>121.771674148793</v>
      </c>
      <c r="H327">
        <v>145.72193840782199</v>
      </c>
      <c r="I327">
        <v>23.6969184771459</v>
      </c>
      <c r="J327">
        <v>60.304303847237897</v>
      </c>
      <c r="K327">
        <v>40.013318095354201</v>
      </c>
      <c r="L327">
        <v>9.6626550527932409</v>
      </c>
      <c r="M327">
        <v>52.618568490600303</v>
      </c>
      <c r="N327">
        <v>43.0180709363324</v>
      </c>
      <c r="O327">
        <v>73.788531601010504</v>
      </c>
      <c r="P327">
        <v>70.899014890899494</v>
      </c>
      <c r="Q327">
        <v>31.544902272395699</v>
      </c>
      <c r="R327">
        <v>43.453904276543398</v>
      </c>
      <c r="S327">
        <v>50.508391938864897</v>
      </c>
      <c r="T327">
        <v>8.6375187492259098</v>
      </c>
      <c r="U327">
        <v>39.090143552008897</v>
      </c>
      <c r="V327">
        <v>11.745414802390201</v>
      </c>
      <c r="W327">
        <v>28.054216483445</v>
      </c>
      <c r="X327">
        <v>51.043608806588097</v>
      </c>
      <c r="Y327">
        <v>50.937073106595598</v>
      </c>
      <c r="Z327">
        <v>41.280671993177698</v>
      </c>
      <c r="AA327">
        <f t="shared" si="20"/>
        <v>8.6375187492259098</v>
      </c>
      <c r="AB327" t="str">
        <f t="shared" si="21"/>
        <v xml:space="preserve"> s_phys_rad04_arw</v>
      </c>
      <c r="AC327">
        <v>0</v>
      </c>
      <c r="AD327">
        <v>0</v>
      </c>
      <c r="AE327">
        <v>27.007234032832098</v>
      </c>
      <c r="AF327">
        <f t="shared" si="22"/>
        <v>0</v>
      </c>
      <c r="AH327">
        <f t="shared" si="23"/>
        <v>8.6375187492259098</v>
      </c>
    </row>
    <row r="328" spans="1:34" x14ac:dyDescent="0.3">
      <c r="A328">
        <v>6</v>
      </c>
      <c r="B328">
        <v>2</v>
      </c>
      <c r="C328">
        <v>93.617511939095394</v>
      </c>
      <c r="D328">
        <v>91.876731843087796</v>
      </c>
      <c r="E328">
        <v>153.53500550905801</v>
      </c>
      <c r="F328">
        <v>111.120814506854</v>
      </c>
      <c r="G328">
        <v>113.90345418379501</v>
      </c>
      <c r="H328">
        <v>122.36891370632701</v>
      </c>
      <c r="I328">
        <v>19.4001953115168</v>
      </c>
      <c r="J328">
        <v>52.095135329510299</v>
      </c>
      <c r="K328">
        <v>42.831277816275801</v>
      </c>
      <c r="L328">
        <v>6.6229780842478299</v>
      </c>
      <c r="M328">
        <v>47.773070343028998</v>
      </c>
      <c r="N328">
        <v>11.027783257787</v>
      </c>
      <c r="O328">
        <v>55.5897805168959</v>
      </c>
      <c r="P328">
        <v>24.717397508300301</v>
      </c>
      <c r="Q328">
        <v>36.729160758176803</v>
      </c>
      <c r="R328">
        <v>39.227561261184697</v>
      </c>
      <c r="S328">
        <v>35.413094182566603</v>
      </c>
      <c r="T328">
        <v>6.0941442847870002</v>
      </c>
      <c r="U328">
        <v>30.303033315577501</v>
      </c>
      <c r="V328">
        <v>11.725142006735901</v>
      </c>
      <c r="W328">
        <v>20.819907653193301</v>
      </c>
      <c r="X328">
        <v>36.290159148750803</v>
      </c>
      <c r="Y328">
        <v>15.9145029138453</v>
      </c>
      <c r="Z328">
        <v>24.6700756019987</v>
      </c>
      <c r="AA328">
        <f t="shared" si="20"/>
        <v>6.0941442847870002</v>
      </c>
      <c r="AB328" t="str">
        <f t="shared" si="21"/>
        <v xml:space="preserve"> s_phys_rad04_arw</v>
      </c>
      <c r="AC328">
        <v>0</v>
      </c>
      <c r="AD328">
        <v>0</v>
      </c>
      <c r="AE328">
        <v>19.961682858719101</v>
      </c>
      <c r="AF328">
        <f t="shared" si="22"/>
        <v>0</v>
      </c>
      <c r="AH328">
        <f t="shared" si="23"/>
        <v>6.0941442847870002</v>
      </c>
    </row>
    <row r="329" spans="1:34" x14ac:dyDescent="0.3">
      <c r="A329">
        <v>6</v>
      </c>
      <c r="B329">
        <v>3</v>
      </c>
      <c r="C329">
        <v>93.240764176226406</v>
      </c>
      <c r="D329">
        <v>93.655919460544496</v>
      </c>
      <c r="E329">
        <v>173.13961129677901</v>
      </c>
      <c r="F329">
        <v>96.143490852648597</v>
      </c>
      <c r="G329">
        <v>114.76959709202799</v>
      </c>
      <c r="H329">
        <v>95.602737059842198</v>
      </c>
      <c r="I329">
        <v>18.296551644594999</v>
      </c>
      <c r="J329">
        <v>23.4440399208946</v>
      </c>
      <c r="K329">
        <v>28.089892440015898</v>
      </c>
      <c r="L329">
        <v>9.6088270507729803</v>
      </c>
      <c r="M329">
        <v>36.707898928568497</v>
      </c>
      <c r="N329">
        <v>31.337270849115601</v>
      </c>
      <c r="O329">
        <v>48.386244386533299</v>
      </c>
      <c r="P329">
        <v>14.4075830908877</v>
      </c>
      <c r="Q329">
        <v>23.741048203305301</v>
      </c>
      <c r="R329">
        <v>24.592928035819501</v>
      </c>
      <c r="S329">
        <v>19.227749417346001</v>
      </c>
      <c r="T329">
        <v>7.6649222780564301</v>
      </c>
      <c r="U329">
        <v>27.345338049123299</v>
      </c>
      <c r="V329">
        <v>7.6377156611668404</v>
      </c>
      <c r="W329">
        <v>34.266219927575897</v>
      </c>
      <c r="X329">
        <v>28.0605952397366</v>
      </c>
      <c r="Y329">
        <v>8.3327101003927595</v>
      </c>
      <c r="Z329">
        <v>17.732317703724799</v>
      </c>
      <c r="AA329">
        <f t="shared" si="20"/>
        <v>7.6377156611668404</v>
      </c>
      <c r="AB329" t="str">
        <f t="shared" si="21"/>
        <v xml:space="preserve"> s_phys_rad06_arw</v>
      </c>
      <c r="AC329">
        <v>0</v>
      </c>
      <c r="AD329">
        <v>0</v>
      </c>
      <c r="AE329">
        <v>17.943235508704401</v>
      </c>
      <c r="AF329">
        <f t="shared" si="22"/>
        <v>0</v>
      </c>
      <c r="AH329">
        <f t="shared" si="23"/>
        <v>7.6377156611668404</v>
      </c>
    </row>
    <row r="330" spans="1:34" x14ac:dyDescent="0.3">
      <c r="A330">
        <v>6</v>
      </c>
      <c r="B330">
        <v>4</v>
      </c>
      <c r="C330">
        <v>90.204660240847105</v>
      </c>
      <c r="D330">
        <v>94.8281559805244</v>
      </c>
      <c r="E330">
        <v>166.144684687774</v>
      </c>
      <c r="F330">
        <v>94.007125173219293</v>
      </c>
      <c r="G330">
        <v>131.430237356807</v>
      </c>
      <c r="H330">
        <v>105.30739230937201</v>
      </c>
      <c r="I330">
        <v>17.126052089032299</v>
      </c>
      <c r="J330">
        <v>21.823839280417602</v>
      </c>
      <c r="K330">
        <v>12.911404968290899</v>
      </c>
      <c r="L330">
        <v>22.079831188496399</v>
      </c>
      <c r="M330">
        <v>30.710366989422301</v>
      </c>
      <c r="N330">
        <v>15.7186961563027</v>
      </c>
      <c r="O330">
        <v>44.665043891541501</v>
      </c>
      <c r="P330">
        <v>16.4918303638498</v>
      </c>
      <c r="Q330">
        <v>22.322082296974799</v>
      </c>
      <c r="R330">
        <v>26.169770748741101</v>
      </c>
      <c r="S330">
        <v>12.009423518854099</v>
      </c>
      <c r="T330">
        <v>17.1178693715928</v>
      </c>
      <c r="U330">
        <v>33.662537133288097</v>
      </c>
      <c r="V330">
        <v>12.1012862769745</v>
      </c>
      <c r="W330">
        <v>10.635211851194599</v>
      </c>
      <c r="X330">
        <v>33.596932988741699</v>
      </c>
      <c r="Y330">
        <v>15.913695969228501</v>
      </c>
      <c r="Z330">
        <v>19.257625823131701</v>
      </c>
      <c r="AA330">
        <f t="shared" si="20"/>
        <v>10.635211851194599</v>
      </c>
      <c r="AB330" t="str">
        <f t="shared" si="21"/>
        <v xml:space="preserve"> s_phys_rad07_arw</v>
      </c>
      <c r="AC330">
        <v>0</v>
      </c>
      <c r="AD330">
        <v>0</v>
      </c>
      <c r="AE330">
        <v>18.578031696569699</v>
      </c>
      <c r="AF330">
        <f t="shared" si="22"/>
        <v>0</v>
      </c>
      <c r="AH330">
        <f t="shared" si="23"/>
        <v>10.635211851194599</v>
      </c>
    </row>
    <row r="331" spans="1:34" x14ac:dyDescent="0.3">
      <c r="A331">
        <v>6</v>
      </c>
      <c r="B331">
        <v>5</v>
      </c>
      <c r="C331">
        <v>101.31091788811899</v>
      </c>
      <c r="D331">
        <v>78.405459923613293</v>
      </c>
      <c r="E331">
        <v>140.754780854269</v>
      </c>
      <c r="F331">
        <v>107.392499544117</v>
      </c>
      <c r="G331">
        <v>106.595663216974</v>
      </c>
      <c r="H331">
        <v>97.451408831957494</v>
      </c>
      <c r="I331">
        <v>13.1405977506653</v>
      </c>
      <c r="J331">
        <v>27.4831567737405</v>
      </c>
      <c r="K331">
        <v>10.365830379334</v>
      </c>
      <c r="L331">
        <v>10.5707172640536</v>
      </c>
      <c r="M331">
        <v>30.521785252504401</v>
      </c>
      <c r="N331">
        <v>17.522791148541799</v>
      </c>
      <c r="O331">
        <v>28.716301582245901</v>
      </c>
      <c r="P331">
        <v>28.249626656825001</v>
      </c>
      <c r="Q331">
        <v>20.4435945933153</v>
      </c>
      <c r="R331">
        <v>27.225940257714999</v>
      </c>
      <c r="S331">
        <v>10.5720817609596</v>
      </c>
      <c r="T331">
        <v>10.316868945117401</v>
      </c>
      <c r="U331">
        <v>22.766346004940399</v>
      </c>
      <c r="V331">
        <v>13.7115145593189</v>
      </c>
      <c r="W331">
        <v>12.666608415436199</v>
      </c>
      <c r="X331">
        <v>19.170128197384699</v>
      </c>
      <c r="Y331">
        <v>25.4389063390934</v>
      </c>
      <c r="Z331">
        <v>19.294181239106699</v>
      </c>
      <c r="AA331">
        <f t="shared" si="20"/>
        <v>10.316868945117401</v>
      </c>
      <c r="AB331" t="str">
        <f t="shared" si="21"/>
        <v xml:space="preserve"> s_phys_rad04_arw</v>
      </c>
      <c r="AC331">
        <v>0</v>
      </c>
      <c r="AD331">
        <v>0</v>
      </c>
      <c r="AE331">
        <v>16.6568978532543</v>
      </c>
      <c r="AF331">
        <f t="shared" si="22"/>
        <v>0</v>
      </c>
      <c r="AH331">
        <f t="shared" si="23"/>
        <v>10.316868945117401</v>
      </c>
    </row>
    <row r="332" spans="1:34" x14ac:dyDescent="0.3">
      <c r="A332">
        <v>6</v>
      </c>
      <c r="B332">
        <v>6</v>
      </c>
      <c r="C332">
        <v>82.812907231703093</v>
      </c>
      <c r="D332">
        <v>67.457305170258095</v>
      </c>
      <c r="E332">
        <v>115.420327860101</v>
      </c>
      <c r="F332">
        <v>81.941394834967198</v>
      </c>
      <c r="G332">
        <v>104.244584191857</v>
      </c>
      <c r="H332">
        <v>88.063938656334599</v>
      </c>
      <c r="I332">
        <v>13.667627911761899</v>
      </c>
      <c r="J332">
        <v>24.274153564027699</v>
      </c>
      <c r="K332">
        <v>10.3271301683004</v>
      </c>
      <c r="L332">
        <v>11.5306031746094</v>
      </c>
      <c r="M332">
        <v>23.6111028901129</v>
      </c>
      <c r="N332">
        <v>14.0743960100202</v>
      </c>
      <c r="O332">
        <v>20.003349328924799</v>
      </c>
      <c r="P332">
        <v>12.5905987579357</v>
      </c>
      <c r="Q332">
        <v>25.790970389766901</v>
      </c>
      <c r="R332">
        <v>19.129622262780401</v>
      </c>
      <c r="S332">
        <v>7.9798314494065199</v>
      </c>
      <c r="T332">
        <v>9.3519695417540696</v>
      </c>
      <c r="U332">
        <v>15.8670671001094</v>
      </c>
      <c r="V332">
        <v>13.540604325316901</v>
      </c>
      <c r="W332">
        <v>7.1225070451402797</v>
      </c>
      <c r="X332">
        <v>16.293174815637201</v>
      </c>
      <c r="Y332">
        <v>9.3676616244341204</v>
      </c>
      <c r="Z332">
        <v>14.7252611880839</v>
      </c>
      <c r="AA332">
        <f t="shared" si="20"/>
        <v>7.1225070451402797</v>
      </c>
      <c r="AB332" t="str">
        <f t="shared" si="21"/>
        <v xml:space="preserve"> s_phys_rad07_arw</v>
      </c>
      <c r="AC332">
        <v>0</v>
      </c>
      <c r="AD332">
        <v>0</v>
      </c>
      <c r="AE332">
        <v>13.011695960589901</v>
      </c>
      <c r="AF332">
        <f t="shared" si="22"/>
        <v>0</v>
      </c>
      <c r="AH332">
        <f t="shared" si="23"/>
        <v>7.1225070451402797</v>
      </c>
    </row>
    <row r="333" spans="1:34" x14ac:dyDescent="0.3">
      <c r="A333">
        <v>6</v>
      </c>
      <c r="B333">
        <v>7</v>
      </c>
      <c r="C333">
        <v>71.771555995394095</v>
      </c>
      <c r="D333">
        <v>66.049088042530897</v>
      </c>
      <c r="E333">
        <v>82.161245806645297</v>
      </c>
      <c r="F333">
        <v>63.5328696096228</v>
      </c>
      <c r="G333">
        <v>82.005341543503505</v>
      </c>
      <c r="H333">
        <v>79.140917961780801</v>
      </c>
      <c r="I333">
        <v>7.2496191867479798</v>
      </c>
      <c r="J333">
        <v>14.0428779769319</v>
      </c>
      <c r="K333">
        <v>11.3457431243736</v>
      </c>
      <c r="L333">
        <v>8.1441151347537399</v>
      </c>
      <c r="M333">
        <v>8.9998790139437403</v>
      </c>
      <c r="N333">
        <v>18.6978963556064</v>
      </c>
      <c r="O333">
        <v>10.466313849007999</v>
      </c>
      <c r="P333">
        <v>11.2376552640367</v>
      </c>
      <c r="Q333">
        <v>19.741845461850399</v>
      </c>
      <c r="R333">
        <v>13.3507330722963</v>
      </c>
      <c r="S333">
        <v>5.8353945042458104</v>
      </c>
      <c r="T333">
        <v>6.0375799980681704</v>
      </c>
      <c r="U333">
        <v>9.7031417740058892</v>
      </c>
      <c r="V333">
        <v>7.73949930206176</v>
      </c>
      <c r="W333">
        <v>8.0300772794090296</v>
      </c>
      <c r="X333">
        <v>8.8594820136100001</v>
      </c>
      <c r="Y333">
        <v>7.7042339359838099</v>
      </c>
      <c r="Z333">
        <v>6.4339125825419501</v>
      </c>
      <c r="AA333">
        <f t="shared" si="20"/>
        <v>5.8353945042458104</v>
      </c>
      <c r="AB333" t="str">
        <f t="shared" si="21"/>
        <v xml:space="preserve"> s_phys_rad03_arw</v>
      </c>
      <c r="AC333">
        <v>0</v>
      </c>
      <c r="AD333">
        <v>0</v>
      </c>
      <c r="AE333">
        <v>9.0674623869802105</v>
      </c>
      <c r="AF333">
        <f t="shared" si="22"/>
        <v>0</v>
      </c>
      <c r="AH333">
        <f t="shared" si="23"/>
        <v>5.8353945042458104</v>
      </c>
    </row>
    <row r="334" spans="1:34" x14ac:dyDescent="0.3">
      <c r="A334">
        <v>6</v>
      </c>
      <c r="B334">
        <v>8</v>
      </c>
      <c r="C334">
        <v>77.673337741037798</v>
      </c>
      <c r="D334">
        <v>63.993867707512898</v>
      </c>
      <c r="E334">
        <v>75.229503022418001</v>
      </c>
      <c r="F334">
        <v>75.420936803604604</v>
      </c>
      <c r="G334">
        <v>70.988947936750407</v>
      </c>
      <c r="H334">
        <v>72.042587231442397</v>
      </c>
      <c r="I334">
        <v>3.3653486737578202</v>
      </c>
      <c r="J334">
        <v>26.303981697168901</v>
      </c>
      <c r="K334">
        <v>12.161381602184701</v>
      </c>
      <c r="L334">
        <v>4.1781139950927102</v>
      </c>
      <c r="M334">
        <v>10.821888084745099</v>
      </c>
      <c r="N334">
        <v>15.8436786035537</v>
      </c>
      <c r="O334">
        <v>3.3668453458701899</v>
      </c>
      <c r="P334">
        <v>11.090728755267399</v>
      </c>
      <c r="Q334">
        <v>23.180199462804801</v>
      </c>
      <c r="R334">
        <v>18.3818802665945</v>
      </c>
      <c r="S334">
        <v>5.7633819103822903</v>
      </c>
      <c r="T334">
        <v>3.12003006488627</v>
      </c>
      <c r="U334">
        <v>4.7605067716900997</v>
      </c>
      <c r="V334">
        <v>5.2075908324911397</v>
      </c>
      <c r="W334">
        <v>6.64098222078412</v>
      </c>
      <c r="X334">
        <v>3.0015263383319599</v>
      </c>
      <c r="Y334">
        <v>7.4841221904066604</v>
      </c>
      <c r="Z334">
        <v>6.4275110861842002</v>
      </c>
      <c r="AA334">
        <f t="shared" si="20"/>
        <v>3.0015263383319599</v>
      </c>
      <c r="AB334" t="str">
        <f t="shared" si="21"/>
        <v xml:space="preserve"> s_phys_rad08_arw</v>
      </c>
      <c r="AC334">
        <v>0</v>
      </c>
      <c r="AD334">
        <v>0</v>
      </c>
      <c r="AE334">
        <v>6.5796149263840302</v>
      </c>
      <c r="AF334">
        <f t="shared" si="22"/>
        <v>0</v>
      </c>
      <c r="AH334">
        <f t="shared" si="23"/>
        <v>3.0015263383319599</v>
      </c>
    </row>
    <row r="335" spans="1:34" x14ac:dyDescent="0.3">
      <c r="A335">
        <v>6</v>
      </c>
      <c r="B335">
        <v>9</v>
      </c>
      <c r="C335">
        <v>73.322106148146005</v>
      </c>
      <c r="D335">
        <v>71.294898134438697</v>
      </c>
      <c r="E335">
        <v>65.3385354806028</v>
      </c>
      <c r="F335">
        <v>82.9375204094423</v>
      </c>
      <c r="G335">
        <v>74.1642532378863</v>
      </c>
      <c r="H335">
        <v>73.728393727699398</v>
      </c>
      <c r="I335">
        <v>5.1971102387754202</v>
      </c>
      <c r="J335">
        <v>18.665402905509399</v>
      </c>
      <c r="K335">
        <v>13.127770044991101</v>
      </c>
      <c r="L335">
        <v>4.7523630789307703</v>
      </c>
      <c r="M335">
        <v>12.733437465488199</v>
      </c>
      <c r="N335">
        <v>16.5219082970473</v>
      </c>
      <c r="O335">
        <v>4.50090865392061</v>
      </c>
      <c r="P335">
        <v>22.0720558861576</v>
      </c>
      <c r="Q335">
        <v>13.884779774090701</v>
      </c>
      <c r="R335">
        <v>11.2615164578171</v>
      </c>
      <c r="S335">
        <v>1.66572106557318</v>
      </c>
      <c r="T335">
        <v>1.8413368769857199</v>
      </c>
      <c r="U335">
        <v>7.1618041583167598</v>
      </c>
      <c r="V335">
        <v>17.917499375028999</v>
      </c>
      <c r="W335">
        <v>7.33603123830774</v>
      </c>
      <c r="X335">
        <v>3.3899174809047699</v>
      </c>
      <c r="Y335">
        <v>13.9764456104204</v>
      </c>
      <c r="Z335">
        <v>2.1787101350056401</v>
      </c>
      <c r="AA335">
        <f t="shared" si="20"/>
        <v>1.66572106557318</v>
      </c>
      <c r="AB335" t="str">
        <f t="shared" si="21"/>
        <v xml:space="preserve"> s_phys_rad03_arw</v>
      </c>
      <c r="AC335">
        <v>0</v>
      </c>
      <c r="AD335">
        <v>0</v>
      </c>
      <c r="AE335">
        <v>7.72119469039517</v>
      </c>
      <c r="AF335">
        <f t="shared" si="22"/>
        <v>0</v>
      </c>
      <c r="AH335">
        <f t="shared" si="23"/>
        <v>1.66572106557318</v>
      </c>
    </row>
    <row r="336" spans="1:34" x14ac:dyDescent="0.3">
      <c r="A336">
        <v>6</v>
      </c>
      <c r="B336">
        <v>10</v>
      </c>
      <c r="C336">
        <v>56.993788495618801</v>
      </c>
      <c r="D336">
        <v>54.772460195186802</v>
      </c>
      <c r="E336">
        <v>58.638962001243897</v>
      </c>
      <c r="F336">
        <v>56.1853563736436</v>
      </c>
      <c r="G336">
        <v>52.772260311013099</v>
      </c>
      <c r="H336">
        <v>58.677612763159701</v>
      </c>
      <c r="I336">
        <v>1.91692971898451</v>
      </c>
      <c r="J336">
        <v>10.0626615864355</v>
      </c>
      <c r="K336">
        <v>8.5926026696234903</v>
      </c>
      <c r="L336">
        <v>2.0983373690509</v>
      </c>
      <c r="M336">
        <v>13.3328702719069</v>
      </c>
      <c r="N336">
        <v>13.8661788072107</v>
      </c>
      <c r="O336">
        <v>8.6774770756503496</v>
      </c>
      <c r="P336">
        <v>14.260193151705799</v>
      </c>
      <c r="Q336">
        <v>9.8970477599120006</v>
      </c>
      <c r="R336">
        <v>4.3177721019617401</v>
      </c>
      <c r="S336">
        <v>2.78145691748436</v>
      </c>
      <c r="T336">
        <v>1.31365581664843</v>
      </c>
      <c r="U336">
        <v>5.4115791412565803</v>
      </c>
      <c r="V336">
        <v>3.5427513944720701</v>
      </c>
      <c r="W336">
        <v>1.1005508430795501</v>
      </c>
      <c r="X336">
        <v>4.3851308021189803</v>
      </c>
      <c r="Y336">
        <v>5.6282871616236703</v>
      </c>
      <c r="Z336">
        <v>2.9825349844164801</v>
      </c>
      <c r="AA336">
        <f t="shared" si="20"/>
        <v>1.1005508430795501</v>
      </c>
      <c r="AB336" t="str">
        <f t="shared" si="21"/>
        <v xml:space="preserve"> s_phys_rad07_arw</v>
      </c>
      <c r="AC336">
        <v>0</v>
      </c>
      <c r="AD336">
        <v>0</v>
      </c>
      <c r="AE336">
        <v>4.9980493114886402</v>
      </c>
      <c r="AF336">
        <f t="shared" si="22"/>
        <v>0</v>
      </c>
      <c r="AH336">
        <f t="shared" si="23"/>
        <v>1.1005508430795501</v>
      </c>
    </row>
    <row r="337" spans="1:34" x14ac:dyDescent="0.3">
      <c r="A337">
        <v>6</v>
      </c>
      <c r="B337">
        <v>11</v>
      </c>
      <c r="C337">
        <v>51.284589445400897</v>
      </c>
      <c r="D337">
        <v>40.453636978542001</v>
      </c>
      <c r="E337">
        <v>49.2290511706925</v>
      </c>
      <c r="F337">
        <v>37.072072260215798</v>
      </c>
      <c r="G337">
        <v>39.207328184069503</v>
      </c>
      <c r="H337">
        <v>40.975219581982302</v>
      </c>
      <c r="I337">
        <v>1.42852969789861</v>
      </c>
      <c r="J337">
        <v>4.99783522473418</v>
      </c>
      <c r="K337">
        <v>4.00778115342679</v>
      </c>
      <c r="L337">
        <v>1.9379398625993101</v>
      </c>
      <c r="M337">
        <v>5.2139803241201896</v>
      </c>
      <c r="N337">
        <v>18.8352299008179</v>
      </c>
      <c r="O337">
        <v>2.38652204419903</v>
      </c>
      <c r="P337">
        <v>2.9749551379670698</v>
      </c>
      <c r="Q337">
        <v>7.26140810647646</v>
      </c>
      <c r="R337">
        <v>4.6215076904981203</v>
      </c>
      <c r="S337">
        <v>2.3201569681669301</v>
      </c>
      <c r="T337">
        <v>1.93343506030215</v>
      </c>
      <c r="U337">
        <v>3.3785118387340498</v>
      </c>
      <c r="V337">
        <v>3.0339901838250598</v>
      </c>
      <c r="W337">
        <v>1.9742295963707399</v>
      </c>
      <c r="X337">
        <v>2.4201852724388</v>
      </c>
      <c r="Y337">
        <v>1.56375925819101</v>
      </c>
      <c r="Z337">
        <v>1.9858022928419901</v>
      </c>
      <c r="AA337">
        <f t="shared" si="20"/>
        <v>1.42852969789861</v>
      </c>
      <c r="AB337" t="str">
        <f t="shared" si="21"/>
        <v xml:space="preserve"> core01_arw</v>
      </c>
      <c r="AC337">
        <v>0</v>
      </c>
      <c r="AD337">
        <v>0</v>
      </c>
      <c r="AE337">
        <v>4.6694931371659898</v>
      </c>
      <c r="AF337">
        <f t="shared" si="22"/>
        <v>0</v>
      </c>
      <c r="AH337">
        <f t="shared" si="23"/>
        <v>1.42852969789861</v>
      </c>
    </row>
    <row r="338" spans="1:34" x14ac:dyDescent="0.3">
      <c r="A338">
        <v>6</v>
      </c>
      <c r="B338">
        <v>12</v>
      </c>
      <c r="C338">
        <v>45.886553381682504</v>
      </c>
      <c r="D338">
        <v>37.139201829064604</v>
      </c>
      <c r="E338">
        <v>53.138978553098497</v>
      </c>
      <c r="F338">
        <v>43.566322763881097</v>
      </c>
      <c r="G338">
        <v>37.530700974335602</v>
      </c>
      <c r="H338">
        <v>41.288241427897198</v>
      </c>
      <c r="I338">
        <v>0.90913786882432501</v>
      </c>
      <c r="J338">
        <v>2.5288123631011898</v>
      </c>
      <c r="K338">
        <v>2.2211545710689999</v>
      </c>
      <c r="L338">
        <v>1.65202027529635</v>
      </c>
      <c r="M338">
        <v>1.9031076815714401</v>
      </c>
      <c r="N338">
        <v>11.605967703217299</v>
      </c>
      <c r="O338">
        <v>2.2439416773396901</v>
      </c>
      <c r="P338">
        <v>2.97919369843141</v>
      </c>
      <c r="Q338">
        <v>2.3282910315517098</v>
      </c>
      <c r="R338">
        <v>1.97058833442935</v>
      </c>
      <c r="S338">
        <v>0.81915759940835298</v>
      </c>
      <c r="T338">
        <v>1.19118978566337</v>
      </c>
      <c r="U338">
        <v>0.983429793028749</v>
      </c>
      <c r="V338">
        <v>2.0038580875669298</v>
      </c>
      <c r="W338">
        <v>0.359076389700351</v>
      </c>
      <c r="X338">
        <v>3.2941053668095099</v>
      </c>
      <c r="Y338">
        <v>1.97113377201243</v>
      </c>
      <c r="Z338">
        <v>0.72007403946709003</v>
      </c>
      <c r="AA338">
        <f t="shared" si="20"/>
        <v>0.359076389700351</v>
      </c>
      <c r="AB338" t="str">
        <f t="shared" si="21"/>
        <v xml:space="preserve"> s_phys_rad07_arw</v>
      </c>
      <c r="AC338">
        <v>0</v>
      </c>
      <c r="AD338">
        <v>0</v>
      </c>
      <c r="AE338">
        <v>3.4683059938443099</v>
      </c>
      <c r="AF338">
        <f t="shared" si="22"/>
        <v>0</v>
      </c>
      <c r="AH338">
        <f t="shared" si="23"/>
        <v>0.359076389700351</v>
      </c>
    </row>
    <row r="339" spans="1:34" x14ac:dyDescent="0.3">
      <c r="A339">
        <v>6</v>
      </c>
      <c r="B339">
        <v>13</v>
      </c>
      <c r="C339">
        <v>44.335431302176303</v>
      </c>
      <c r="D339">
        <v>41.484458372483701</v>
      </c>
      <c r="E339">
        <v>64.959304167429806</v>
      </c>
      <c r="F339">
        <v>54.574476062533101</v>
      </c>
      <c r="G339">
        <v>47.264233967134103</v>
      </c>
      <c r="H339">
        <v>43.808838410949299</v>
      </c>
      <c r="I339">
        <v>0.23426303308329</v>
      </c>
      <c r="J339">
        <v>10.682747481336399</v>
      </c>
      <c r="K339">
        <v>4.5873724508267397</v>
      </c>
      <c r="L339">
        <v>0.9968153789234</v>
      </c>
      <c r="M339">
        <v>0.81317683272415997</v>
      </c>
      <c r="N339">
        <v>7.2025355077837201</v>
      </c>
      <c r="O339">
        <v>2.1902060782496702</v>
      </c>
      <c r="P339">
        <v>0.79055465767294797</v>
      </c>
      <c r="Q339">
        <v>1.07428994792463</v>
      </c>
      <c r="R339">
        <v>0.91817560557207301</v>
      </c>
      <c r="S339">
        <v>0.17642882696787299</v>
      </c>
      <c r="T339">
        <v>0.35267121857467998</v>
      </c>
      <c r="U339">
        <v>0.33367930974517102</v>
      </c>
      <c r="V339">
        <v>0.166634159096822</v>
      </c>
      <c r="W339">
        <v>0.20616313376621001</v>
      </c>
      <c r="X339">
        <v>0.78268808885118701</v>
      </c>
      <c r="Y339">
        <v>0.16011631785709701</v>
      </c>
      <c r="Z339">
        <v>9.7455823581949694E-2</v>
      </c>
      <c r="AA339">
        <f t="shared" si="20"/>
        <v>9.7455823581949694E-2</v>
      </c>
      <c r="AB339" t="str">
        <f t="shared" si="21"/>
        <v xml:space="preserve"> s_phys_rad10_arw</v>
      </c>
      <c r="AC339">
        <v>0</v>
      </c>
      <c r="AD339">
        <v>0</v>
      </c>
      <c r="AE339">
        <v>3.6036683486541201</v>
      </c>
      <c r="AF339">
        <f t="shared" si="22"/>
        <v>0</v>
      </c>
      <c r="AH339">
        <f t="shared" si="23"/>
        <v>9.7455823581949694E-2</v>
      </c>
    </row>
    <row r="340" spans="1:34" x14ac:dyDescent="0.3">
      <c r="A340">
        <v>6</v>
      </c>
      <c r="B340">
        <v>14</v>
      </c>
      <c r="C340">
        <v>3.0265975222762802</v>
      </c>
      <c r="D340">
        <v>19.511607622931699</v>
      </c>
      <c r="E340">
        <v>18.2008846081951</v>
      </c>
      <c r="F340">
        <v>23.014303608254501</v>
      </c>
      <c r="G340">
        <v>23.0876366231745</v>
      </c>
      <c r="H340">
        <v>8.1837069279166599</v>
      </c>
      <c r="I340">
        <v>0.18014170420039899</v>
      </c>
      <c r="J340">
        <v>1.16484990671578</v>
      </c>
      <c r="K340">
        <v>7.0530014557976806E-2</v>
      </c>
      <c r="L340">
        <v>5.4993716733552203E-2</v>
      </c>
      <c r="M340">
        <v>15.5955065393449</v>
      </c>
      <c r="N340">
        <v>9.2959990743249801E-2</v>
      </c>
      <c r="O340">
        <v>1.3818888249964401</v>
      </c>
      <c r="P340">
        <v>0.33798448144774801</v>
      </c>
      <c r="Q340">
        <v>5.6333842311437003E-2</v>
      </c>
      <c r="R340">
        <v>1.9069328974004301E-2</v>
      </c>
      <c r="S340">
        <v>4.4031015819651402E-2</v>
      </c>
      <c r="T340">
        <v>2.32697950681944E-3</v>
      </c>
      <c r="U340">
        <v>6.0160065814781803E-2</v>
      </c>
      <c r="V340">
        <v>2.0851058717883302E-3</v>
      </c>
      <c r="W340">
        <v>0.22369270244615699</v>
      </c>
      <c r="X340">
        <v>0.47679169360079099</v>
      </c>
      <c r="Y340">
        <v>0.10504359513453999</v>
      </c>
      <c r="Z340">
        <v>3.7512462253862899E-2</v>
      </c>
      <c r="AA340">
        <f t="shared" si="20"/>
        <v>2.0851058717883302E-3</v>
      </c>
      <c r="AB340" t="str">
        <f t="shared" si="21"/>
        <v xml:space="preserve"> s_phys_rad06_arw</v>
      </c>
      <c r="AC340">
        <v>0</v>
      </c>
      <c r="AD340">
        <v>0</v>
      </c>
      <c r="AE340">
        <v>4.6902205646763004</v>
      </c>
      <c r="AF340">
        <f t="shared" si="22"/>
        <v>0</v>
      </c>
      <c r="AH340">
        <f t="shared" si="23"/>
        <v>2.0851058717883302E-3</v>
      </c>
    </row>
    <row r="341" spans="1:34" x14ac:dyDescent="0.3">
      <c r="A341">
        <v>6</v>
      </c>
      <c r="B341">
        <v>15</v>
      </c>
      <c r="C341">
        <v>7.1889828067378803</v>
      </c>
      <c r="D341">
        <v>20.7520063663532</v>
      </c>
      <c r="E341">
        <v>7.8222233762643896</v>
      </c>
      <c r="F341">
        <v>17.853189089826</v>
      </c>
      <c r="G341">
        <v>11.4689029139442</v>
      </c>
      <c r="H341">
        <v>8.0027420430958092</v>
      </c>
      <c r="I341">
        <v>0.15531696213389401</v>
      </c>
      <c r="J341">
        <v>8.1060225515875405E-3</v>
      </c>
      <c r="K341">
        <v>0.23520738926425699</v>
      </c>
      <c r="L341">
        <v>0.98311273287884005</v>
      </c>
      <c r="M341">
        <v>2.4207437552411799E-4</v>
      </c>
      <c r="N341">
        <v>0.14815309952810701</v>
      </c>
      <c r="O341">
        <v>9.8372217109091995</v>
      </c>
      <c r="P341">
        <v>9.5534375364224895E-3</v>
      </c>
      <c r="Q341">
        <v>8.2815475530369401E-2</v>
      </c>
      <c r="R341">
        <v>5.0166390446389198E-4</v>
      </c>
      <c r="S341">
        <v>0.125458163792244</v>
      </c>
      <c r="T341">
        <v>0.71245694839066598</v>
      </c>
      <c r="U341">
        <v>0.36659521938466599</v>
      </c>
      <c r="V341">
        <v>0.78562176064668299</v>
      </c>
      <c r="W341">
        <v>2.9367584093911402E-2</v>
      </c>
      <c r="X341">
        <v>0.73428309521606405</v>
      </c>
      <c r="Y341">
        <v>6.5518390254174094E-2</v>
      </c>
      <c r="Z341">
        <v>9.9096877173149994E-2</v>
      </c>
      <c r="AA341">
        <f t="shared" si="20"/>
        <v>2.4207437552411799E-4</v>
      </c>
      <c r="AB341" t="str">
        <f t="shared" si="21"/>
        <v xml:space="preserve"> core06_arw</v>
      </c>
      <c r="AC341">
        <v>0</v>
      </c>
      <c r="AD341">
        <v>0</v>
      </c>
      <c r="AE341">
        <v>5.4444410255469498</v>
      </c>
      <c r="AF341">
        <f t="shared" si="22"/>
        <v>0</v>
      </c>
      <c r="AH341">
        <f t="shared" si="23"/>
        <v>2.4207437552411799E-4</v>
      </c>
    </row>
    <row r="342" spans="1:34" x14ac:dyDescent="0.3">
      <c r="A342">
        <v>6</v>
      </c>
      <c r="B342">
        <v>16</v>
      </c>
      <c r="C342">
        <v>22.435028444423299</v>
      </c>
      <c r="D342">
        <v>29.4113128833249</v>
      </c>
      <c r="E342">
        <v>18.259787080323498</v>
      </c>
      <c r="F342">
        <v>19.8709770561657</v>
      </c>
      <c r="G342">
        <v>12.269288200328001</v>
      </c>
      <c r="H342">
        <v>24.295104102129901</v>
      </c>
      <c r="I342">
        <v>1.4489938702008801E-2</v>
      </c>
      <c r="J342">
        <v>6.6326616026312502E-3</v>
      </c>
      <c r="K342">
        <v>0.33097125627194601</v>
      </c>
      <c r="L342">
        <v>0.60180231243689497</v>
      </c>
      <c r="M342">
        <v>4.7236427538098497E-3</v>
      </c>
      <c r="N342">
        <v>0.39621316187007</v>
      </c>
      <c r="O342">
        <v>4.9909673864366102</v>
      </c>
      <c r="P342">
        <v>1.1030261056287E-4</v>
      </c>
      <c r="Q342">
        <v>0.66793060491260803</v>
      </c>
      <c r="R342">
        <v>3.6315515927351901E-3</v>
      </c>
      <c r="S342">
        <v>0.459057438222852</v>
      </c>
      <c r="T342">
        <v>0.56839195411530097</v>
      </c>
      <c r="U342">
        <v>1.04412408629635E-2</v>
      </c>
      <c r="V342">
        <v>1.7047482594905101E-3</v>
      </c>
      <c r="W342">
        <v>1.5667211120219598E-2</v>
      </c>
      <c r="X342">
        <v>0.45771270115533103</v>
      </c>
      <c r="Y342">
        <v>5.91456572467439E-2</v>
      </c>
      <c r="Z342">
        <v>0.73870206811860695</v>
      </c>
      <c r="AA342">
        <f t="shared" si="20"/>
        <v>1.1030261056287E-4</v>
      </c>
      <c r="AB342" t="str">
        <f t="shared" si="21"/>
        <v xml:space="preserve"> core09_arw</v>
      </c>
      <c r="AC342">
        <v>0</v>
      </c>
      <c r="AD342">
        <v>0</v>
      </c>
      <c r="AE342">
        <v>2.8683181736878098</v>
      </c>
      <c r="AF342">
        <f t="shared" si="22"/>
        <v>0</v>
      </c>
      <c r="AH342">
        <f t="shared" si="23"/>
        <v>1.1030261056287E-4</v>
      </c>
    </row>
    <row r="343" spans="1:34" x14ac:dyDescent="0.3">
      <c r="A343">
        <v>6</v>
      </c>
      <c r="B343">
        <v>17</v>
      </c>
      <c r="C343">
        <v>71.191485475207401</v>
      </c>
      <c r="D343">
        <v>25.016642897779001</v>
      </c>
      <c r="E343">
        <v>4.2387623334874096</v>
      </c>
      <c r="F343">
        <v>20.018139560367</v>
      </c>
      <c r="G343">
        <v>11.0038234654766</v>
      </c>
      <c r="H343">
        <v>7.6305273148626203</v>
      </c>
      <c r="I343">
        <v>3.3565855432829297E-4</v>
      </c>
      <c r="J343">
        <v>0.55780437901673396</v>
      </c>
      <c r="K343">
        <v>0.14369100382834299</v>
      </c>
      <c r="L343">
        <v>1.9752636645408599E-3</v>
      </c>
      <c r="M343">
        <v>0.50560167030106795</v>
      </c>
      <c r="N343">
        <v>1.11555318022429</v>
      </c>
      <c r="O343">
        <v>3.16047877680468</v>
      </c>
      <c r="P343">
        <v>3.6475176553601697E-2</v>
      </c>
      <c r="Q343">
        <v>3.6386175337573099</v>
      </c>
      <c r="R343">
        <v>2.7386126975841501E-4</v>
      </c>
      <c r="S343">
        <v>0</v>
      </c>
      <c r="T343">
        <v>0</v>
      </c>
      <c r="U343">
        <v>5.1021730179122704E-3</v>
      </c>
      <c r="V343">
        <v>1.30906905372122E-2</v>
      </c>
      <c r="W343">
        <v>3.9864144937353501E-3</v>
      </c>
      <c r="X343">
        <v>0.115110211911263</v>
      </c>
      <c r="Y343">
        <v>1.07942884800205E-3</v>
      </c>
      <c r="Z343">
        <v>5.4943818962532003</v>
      </c>
      <c r="AA343">
        <f t="shared" si="20"/>
        <v>0</v>
      </c>
      <c r="AB343" t="str">
        <f t="shared" si="21"/>
        <v xml:space="preserve"> s_phys_rad03_arw</v>
      </c>
      <c r="AC343">
        <v>0</v>
      </c>
      <c r="AD343">
        <v>0</v>
      </c>
      <c r="AE343">
        <v>4.6828473933944696</v>
      </c>
      <c r="AF343">
        <f t="shared" si="22"/>
        <v>0</v>
      </c>
      <c r="AH343">
        <f t="shared" si="23"/>
        <v>0</v>
      </c>
    </row>
    <row r="344" spans="1:34" x14ac:dyDescent="0.3">
      <c r="A344">
        <v>6</v>
      </c>
      <c r="B344">
        <v>18</v>
      </c>
      <c r="C344">
        <v>141.858828006343</v>
      </c>
      <c r="D344">
        <v>97.822596656737005</v>
      </c>
      <c r="E344">
        <v>144.101100215554</v>
      </c>
      <c r="F344">
        <v>141.16509985356299</v>
      </c>
      <c r="G344">
        <v>60.201426218570603</v>
      </c>
      <c r="H344">
        <v>82.998355907411394</v>
      </c>
      <c r="I344">
        <v>3.7478001902817599</v>
      </c>
      <c r="J344">
        <v>0.65568113830348396</v>
      </c>
      <c r="K344">
        <v>3.4792228526681899</v>
      </c>
      <c r="L344">
        <v>27.5618917638859</v>
      </c>
      <c r="M344">
        <v>3.1770919035915801</v>
      </c>
      <c r="N344">
        <v>1.57565297310882</v>
      </c>
      <c r="O344">
        <v>14.7487397943293</v>
      </c>
      <c r="P344">
        <v>25.0948461259146</v>
      </c>
      <c r="Q344">
        <v>16.1938312103971</v>
      </c>
      <c r="R344">
        <v>1.47555769382715</v>
      </c>
      <c r="S344">
        <v>9.16245789980095</v>
      </c>
      <c r="T344">
        <v>9.3126756485112807</v>
      </c>
      <c r="U344">
        <v>9.8566594417968201</v>
      </c>
      <c r="V344">
        <v>32.648466975239899</v>
      </c>
      <c r="W344">
        <v>5.0652750078300697</v>
      </c>
      <c r="X344">
        <v>6.7905538134786898</v>
      </c>
      <c r="Y344">
        <v>11.3944516606036</v>
      </c>
      <c r="Z344">
        <v>29.709913688096801</v>
      </c>
      <c r="AA344">
        <f t="shared" si="20"/>
        <v>0.65568113830348396</v>
      </c>
      <c r="AB344" t="str">
        <f t="shared" si="21"/>
        <v xml:space="preserve"> core03_arw</v>
      </c>
      <c r="AC344">
        <v>0</v>
      </c>
      <c r="AD344">
        <v>0</v>
      </c>
      <c r="AE344">
        <v>31.138889972990299</v>
      </c>
      <c r="AF344">
        <f t="shared" si="22"/>
        <v>0</v>
      </c>
      <c r="AH344">
        <f t="shared" si="23"/>
        <v>0.65568113830348396</v>
      </c>
    </row>
    <row r="345" spans="1:34" x14ac:dyDescent="0.3">
      <c r="A345">
        <v>6</v>
      </c>
      <c r="B345">
        <v>19</v>
      </c>
      <c r="C345">
        <v>749.31666648131204</v>
      </c>
      <c r="D345">
        <v>684.16160371654803</v>
      </c>
      <c r="E345">
        <v>644.617173212132</v>
      </c>
      <c r="F345">
        <v>561.85282770490699</v>
      </c>
      <c r="G345">
        <v>655.86106252264506</v>
      </c>
      <c r="H345">
        <v>440.65494815482703</v>
      </c>
      <c r="I345">
        <v>182.34548253247101</v>
      </c>
      <c r="J345">
        <v>133.849943967115</v>
      </c>
      <c r="K345">
        <v>110.39979902608501</v>
      </c>
      <c r="L345">
        <v>138.276617389443</v>
      </c>
      <c r="M345">
        <v>164.73270774196601</v>
      </c>
      <c r="N345">
        <v>282.59945152105303</v>
      </c>
      <c r="O345">
        <v>103.844570352362</v>
      </c>
      <c r="P345">
        <v>167.37307380021801</v>
      </c>
      <c r="Q345">
        <v>234.84725532424901</v>
      </c>
      <c r="R345">
        <v>112.77089606809</v>
      </c>
      <c r="S345">
        <v>137.203627563802</v>
      </c>
      <c r="T345">
        <v>187.839359560237</v>
      </c>
      <c r="U345">
        <v>181.183234829642</v>
      </c>
      <c r="V345">
        <v>217.48863955005399</v>
      </c>
      <c r="W345">
        <v>240.210211759061</v>
      </c>
      <c r="X345">
        <v>160.946057215867</v>
      </c>
      <c r="Y345">
        <v>156.54899392841801</v>
      </c>
      <c r="Z345">
        <v>229.17176054944699</v>
      </c>
      <c r="AA345">
        <f t="shared" si="20"/>
        <v>103.844570352362</v>
      </c>
      <c r="AB345" t="str">
        <f t="shared" si="21"/>
        <v xml:space="preserve"> core08_arw</v>
      </c>
      <c r="AC345">
        <v>0</v>
      </c>
      <c r="AD345">
        <v>0</v>
      </c>
      <c r="AE345">
        <v>286.86539562717098</v>
      </c>
      <c r="AF345">
        <f t="shared" si="22"/>
        <v>0</v>
      </c>
      <c r="AH345">
        <f t="shared" si="23"/>
        <v>103.844570352362</v>
      </c>
    </row>
    <row r="346" spans="1:34" x14ac:dyDescent="0.3">
      <c r="A346">
        <v>6</v>
      </c>
      <c r="B346">
        <v>20</v>
      </c>
      <c r="C346">
        <v>900.91264837385802</v>
      </c>
      <c r="D346">
        <v>789.33647240366804</v>
      </c>
      <c r="E346">
        <v>643.34917942488005</v>
      </c>
      <c r="F346">
        <v>749.85483039496796</v>
      </c>
      <c r="G346">
        <v>948.97811706417394</v>
      </c>
      <c r="H346">
        <v>706.84413652044395</v>
      </c>
      <c r="I346">
        <v>386.650854561752</v>
      </c>
      <c r="J346">
        <v>680.27076962044998</v>
      </c>
      <c r="K346">
        <v>531.34950832761604</v>
      </c>
      <c r="L346">
        <v>546.23908074517396</v>
      </c>
      <c r="M346">
        <v>625.79891338991604</v>
      </c>
      <c r="N346">
        <v>814.84235694192205</v>
      </c>
      <c r="O346">
        <v>473.825565653296</v>
      </c>
      <c r="P346">
        <v>751.32500734812902</v>
      </c>
      <c r="Q346">
        <v>232.43983092404699</v>
      </c>
      <c r="R346">
        <v>429.69617173067701</v>
      </c>
      <c r="S346">
        <v>365.07601948087398</v>
      </c>
      <c r="T346">
        <v>358.498070659615</v>
      </c>
      <c r="U346">
        <v>278.50073309299</v>
      </c>
      <c r="V346">
        <v>500.11580325627199</v>
      </c>
      <c r="W346">
        <v>617.22310931029301</v>
      </c>
      <c r="X346">
        <v>433.51478252381003</v>
      </c>
      <c r="Y346">
        <v>471.97657074619002</v>
      </c>
      <c r="Z346">
        <v>247.194617996967</v>
      </c>
      <c r="AA346">
        <f t="shared" si="20"/>
        <v>232.43983092404699</v>
      </c>
      <c r="AB346" t="str">
        <f t="shared" si="21"/>
        <v xml:space="preserve"> core10_arw</v>
      </c>
      <c r="AC346">
        <v>0</v>
      </c>
      <c r="AD346">
        <v>0</v>
      </c>
      <c r="AE346">
        <v>650.71365505079496</v>
      </c>
      <c r="AF346">
        <f t="shared" si="22"/>
        <v>0</v>
      </c>
      <c r="AH346">
        <f t="shared" si="23"/>
        <v>232.43983092404699</v>
      </c>
    </row>
    <row r="347" spans="1:34" x14ac:dyDescent="0.3">
      <c r="A347">
        <v>6</v>
      </c>
      <c r="B347">
        <v>21</v>
      </c>
      <c r="C347">
        <v>664.96107655511105</v>
      </c>
      <c r="D347">
        <v>626.63910400378495</v>
      </c>
      <c r="E347">
        <v>677.06782033510694</v>
      </c>
      <c r="F347">
        <v>790.46513732949199</v>
      </c>
      <c r="G347">
        <v>624.36343582884399</v>
      </c>
      <c r="H347">
        <v>806.09676838454004</v>
      </c>
      <c r="I347">
        <v>1229.21828818155</v>
      </c>
      <c r="J347">
        <v>1336.4147859104201</v>
      </c>
      <c r="K347">
        <v>410.013983501376</v>
      </c>
      <c r="L347">
        <v>515.78075122413497</v>
      </c>
      <c r="M347">
        <v>1117.5452384579301</v>
      </c>
      <c r="N347">
        <v>717.54098605352601</v>
      </c>
      <c r="O347">
        <v>935.76410845183898</v>
      </c>
      <c r="P347">
        <v>1462.68378902162</v>
      </c>
      <c r="Q347">
        <v>462.41685739168202</v>
      </c>
      <c r="R347">
        <v>820.17412785334795</v>
      </c>
      <c r="S347">
        <v>653.21272696317396</v>
      </c>
      <c r="T347">
        <v>497.66447867346602</v>
      </c>
      <c r="U347">
        <v>781.408471927454</v>
      </c>
      <c r="V347">
        <v>487.83130622514699</v>
      </c>
      <c r="W347">
        <v>474.13152183755898</v>
      </c>
      <c r="X347">
        <v>659.41319873556199</v>
      </c>
      <c r="Y347">
        <v>1138.30862833123</v>
      </c>
      <c r="Z347">
        <v>599.34325167914699</v>
      </c>
      <c r="AA347">
        <f t="shared" si="20"/>
        <v>410.013983501376</v>
      </c>
      <c r="AB347" t="str">
        <f t="shared" si="21"/>
        <v xml:space="preserve"> core04_arw</v>
      </c>
      <c r="AC347">
        <v>0</v>
      </c>
      <c r="AD347">
        <v>0</v>
      </c>
      <c r="AE347">
        <v>718.67502803309299</v>
      </c>
      <c r="AF347">
        <f t="shared" si="22"/>
        <v>0</v>
      </c>
      <c r="AH347">
        <f t="shared" si="23"/>
        <v>410.013983501376</v>
      </c>
    </row>
    <row r="348" spans="1:34" x14ac:dyDescent="0.3">
      <c r="A348">
        <v>6</v>
      </c>
      <c r="B348">
        <v>22</v>
      </c>
      <c r="C348">
        <v>120.694211577578</v>
      </c>
      <c r="D348">
        <v>253.95243156937801</v>
      </c>
      <c r="E348">
        <v>525.46138456281096</v>
      </c>
      <c r="F348">
        <v>475.53138697671602</v>
      </c>
      <c r="G348">
        <v>197.81751902532099</v>
      </c>
      <c r="H348">
        <v>303.46715912379398</v>
      </c>
      <c r="I348">
        <v>715.04027858575898</v>
      </c>
      <c r="J348">
        <v>1403.6162438501401</v>
      </c>
      <c r="K348">
        <v>481.05515969238502</v>
      </c>
      <c r="L348">
        <v>277.21094555109698</v>
      </c>
      <c r="M348">
        <v>1097.6149051466</v>
      </c>
      <c r="N348">
        <v>474.90286726164601</v>
      </c>
      <c r="O348">
        <v>634.46218694786398</v>
      </c>
      <c r="P348">
        <v>223.16516678609699</v>
      </c>
      <c r="Q348">
        <v>681.42346109693995</v>
      </c>
      <c r="R348">
        <v>1123.30880289734</v>
      </c>
      <c r="S348">
        <v>306.51408341760299</v>
      </c>
      <c r="T348">
        <v>290.373193781152</v>
      </c>
      <c r="U348">
        <v>594.695019877135</v>
      </c>
      <c r="V348">
        <v>170.560497575884</v>
      </c>
      <c r="W348">
        <v>243.02451008077301</v>
      </c>
      <c r="X348">
        <v>520.91873966419496</v>
      </c>
      <c r="Y348">
        <v>289.10868775139397</v>
      </c>
      <c r="Z348">
        <v>755.28639159813599</v>
      </c>
      <c r="AA348">
        <f t="shared" si="20"/>
        <v>120.694211577578</v>
      </c>
      <c r="AB348" t="str">
        <f t="shared" si="21"/>
        <v xml:space="preserve"> caps_nmmb01</v>
      </c>
      <c r="AC348">
        <v>0</v>
      </c>
      <c r="AD348">
        <v>0</v>
      </c>
      <c r="AE348">
        <v>431.86317277582202</v>
      </c>
      <c r="AF348">
        <f t="shared" si="22"/>
        <v>0</v>
      </c>
      <c r="AH348">
        <f t="shared" si="23"/>
        <v>120.694211577578</v>
      </c>
    </row>
    <row r="349" spans="1:34" x14ac:dyDescent="0.3">
      <c r="A349">
        <v>6</v>
      </c>
      <c r="B349">
        <v>23</v>
      </c>
      <c r="C349">
        <v>541.12995974472994</v>
      </c>
      <c r="D349">
        <v>989.60497169325095</v>
      </c>
      <c r="E349">
        <v>541.85437773138494</v>
      </c>
      <c r="F349">
        <v>547.34050949416599</v>
      </c>
      <c r="G349">
        <v>240.80789369675199</v>
      </c>
      <c r="H349">
        <v>867.75499614426496</v>
      </c>
      <c r="I349">
        <v>187.179693075931</v>
      </c>
      <c r="J349">
        <v>1656.6316669676401</v>
      </c>
      <c r="K349">
        <v>726.01379693042497</v>
      </c>
      <c r="L349">
        <v>920.39147468165197</v>
      </c>
      <c r="M349">
        <v>358.29906502808501</v>
      </c>
      <c r="N349">
        <v>814.47324490536005</v>
      </c>
      <c r="O349">
        <v>242.747073446142</v>
      </c>
      <c r="P349">
        <v>1050.6144551324801</v>
      </c>
      <c r="Q349">
        <v>1224.6540736060899</v>
      </c>
      <c r="R349">
        <v>855.04011601795605</v>
      </c>
      <c r="S349">
        <v>449.45624555307501</v>
      </c>
      <c r="T349">
        <v>664.74935125955506</v>
      </c>
      <c r="U349">
        <v>197.915943858329</v>
      </c>
      <c r="V349">
        <v>181.27965274679801</v>
      </c>
      <c r="W349">
        <v>991.29891220223396</v>
      </c>
      <c r="X349">
        <v>146.15290224054101</v>
      </c>
      <c r="Y349">
        <v>157.29682000387999</v>
      </c>
      <c r="Z349">
        <v>898.22788496758005</v>
      </c>
      <c r="AA349">
        <f t="shared" si="20"/>
        <v>146.15290224054101</v>
      </c>
      <c r="AB349" t="str">
        <f t="shared" si="21"/>
        <v xml:space="preserve"> s_phys_rad08_arw</v>
      </c>
      <c r="AC349">
        <v>0</v>
      </c>
      <c r="AD349">
        <v>0</v>
      </c>
      <c r="AE349">
        <v>616.65542920446796</v>
      </c>
      <c r="AF349">
        <f t="shared" si="22"/>
        <v>0</v>
      </c>
      <c r="AH349">
        <f t="shared" si="23"/>
        <v>146.15290224054101</v>
      </c>
    </row>
    <row r="350" spans="1:34" x14ac:dyDescent="0.3">
      <c r="A350">
        <v>6</v>
      </c>
      <c r="B350">
        <v>24</v>
      </c>
      <c r="C350">
        <v>1029.3201639917399</v>
      </c>
      <c r="D350">
        <v>639.29690546203403</v>
      </c>
      <c r="E350">
        <v>577.05175966574495</v>
      </c>
      <c r="F350">
        <v>260.35549414854501</v>
      </c>
      <c r="G350">
        <v>340.48812999378799</v>
      </c>
      <c r="H350">
        <v>714.93195480409099</v>
      </c>
      <c r="I350">
        <v>242.31303789382301</v>
      </c>
      <c r="J350">
        <v>902.81568440075296</v>
      </c>
      <c r="K350">
        <v>826.80203192783699</v>
      </c>
      <c r="L350">
        <v>1532.17466367252</v>
      </c>
      <c r="M350">
        <v>851.08688158142797</v>
      </c>
      <c r="N350">
        <v>1270.9838184125899</v>
      </c>
      <c r="O350">
        <v>641.51942033477496</v>
      </c>
      <c r="P350">
        <v>1760.81852178657</v>
      </c>
      <c r="Q350">
        <v>475.12771967124797</v>
      </c>
      <c r="R350">
        <v>776.39199721103</v>
      </c>
      <c r="S350">
        <v>862.97288485791898</v>
      </c>
      <c r="T350">
        <v>1399.08741685428</v>
      </c>
      <c r="U350">
        <v>493.23843118718901</v>
      </c>
      <c r="V350">
        <v>528.62004313116995</v>
      </c>
      <c r="W350">
        <v>918.58532537810504</v>
      </c>
      <c r="X350">
        <v>285.308079100469</v>
      </c>
      <c r="Y350">
        <v>333.253869694961</v>
      </c>
      <c r="Z350">
        <v>451.36044354816897</v>
      </c>
      <c r="AA350">
        <f t="shared" si="20"/>
        <v>242.31303789382301</v>
      </c>
      <c r="AB350" t="str">
        <f t="shared" si="21"/>
        <v xml:space="preserve"> core01_arw</v>
      </c>
      <c r="AC350">
        <v>11.6253420200763</v>
      </c>
      <c r="AD350">
        <v>13.1416831143836</v>
      </c>
      <c r="AE350">
        <v>716.46955793737698</v>
      </c>
      <c r="AF350">
        <f t="shared" si="22"/>
        <v>11.6253420200763</v>
      </c>
      <c r="AH350">
        <f t="shared" si="23"/>
        <v>230.68769587374672</v>
      </c>
    </row>
    <row r="351" spans="1:34" x14ac:dyDescent="0.3">
      <c r="A351">
        <v>6</v>
      </c>
      <c r="B351">
        <v>25</v>
      </c>
      <c r="C351">
        <v>502.83277538362501</v>
      </c>
      <c r="D351">
        <v>470.46918071219</v>
      </c>
      <c r="E351">
        <v>942.218870539112</v>
      </c>
      <c r="F351">
        <v>345.87986835508798</v>
      </c>
      <c r="G351">
        <v>238.18103234024801</v>
      </c>
      <c r="H351">
        <v>900.81337319854003</v>
      </c>
      <c r="I351">
        <v>529.88800703544803</v>
      </c>
      <c r="J351">
        <v>1585.99662042515</v>
      </c>
      <c r="K351">
        <v>305.621116198908</v>
      </c>
      <c r="L351">
        <v>575.32926804280203</v>
      </c>
      <c r="M351">
        <v>585.76746239442105</v>
      </c>
      <c r="N351">
        <v>494.07703515409997</v>
      </c>
      <c r="O351">
        <v>796.17045913547895</v>
      </c>
      <c r="P351">
        <v>417.98496783177899</v>
      </c>
      <c r="Q351">
        <v>315.26671248325601</v>
      </c>
      <c r="R351">
        <v>929.59869477819996</v>
      </c>
      <c r="S351">
        <v>305.68271949850202</v>
      </c>
      <c r="T351">
        <v>380.39532068625601</v>
      </c>
      <c r="U351">
        <v>682.42582014457798</v>
      </c>
      <c r="V351">
        <v>404.08402591540198</v>
      </c>
      <c r="W351">
        <v>361.968840740009</v>
      </c>
      <c r="X351">
        <v>479.42397728941302</v>
      </c>
      <c r="Y351">
        <v>513.88829849815897</v>
      </c>
      <c r="Z351">
        <v>376.06765791986498</v>
      </c>
      <c r="AA351">
        <f t="shared" si="20"/>
        <v>238.18103234024801</v>
      </c>
      <c r="AB351" t="str">
        <f t="shared" si="21"/>
        <v xml:space="preserve"> caps_nmmb05</v>
      </c>
      <c r="AC351">
        <v>220.205861262371</v>
      </c>
      <c r="AD351">
        <v>226.551657751249</v>
      </c>
      <c r="AE351">
        <v>434.211017302843</v>
      </c>
      <c r="AF351">
        <f t="shared" si="22"/>
        <v>220.205861262371</v>
      </c>
      <c r="AH351">
        <f t="shared" si="23"/>
        <v>17.975171077877008</v>
      </c>
    </row>
    <row r="352" spans="1:34" x14ac:dyDescent="0.3">
      <c r="A352">
        <v>6</v>
      </c>
      <c r="B352">
        <v>26</v>
      </c>
      <c r="C352">
        <v>994.56275149769499</v>
      </c>
      <c r="D352">
        <v>908.40666370666099</v>
      </c>
      <c r="E352">
        <v>1438.04297571386</v>
      </c>
      <c r="F352">
        <v>904.62927950256596</v>
      </c>
      <c r="G352">
        <v>867.15046752759895</v>
      </c>
      <c r="H352">
        <v>1345.6402689178601</v>
      </c>
      <c r="I352">
        <v>926.68203824181205</v>
      </c>
      <c r="J352">
        <v>1128.7223927963801</v>
      </c>
      <c r="K352">
        <v>718.77402568540197</v>
      </c>
      <c r="L352">
        <v>1332.3018676961501</v>
      </c>
      <c r="M352">
        <v>942.503856756034</v>
      </c>
      <c r="N352">
        <v>850.18307832293704</v>
      </c>
      <c r="O352">
        <v>1046.3697243326501</v>
      </c>
      <c r="P352">
        <v>713.49445220921803</v>
      </c>
      <c r="Q352">
        <v>763.30470106417295</v>
      </c>
      <c r="R352">
        <v>964.79376034466497</v>
      </c>
      <c r="S352">
        <v>902.51773759115997</v>
      </c>
      <c r="T352">
        <v>880.66353771838806</v>
      </c>
      <c r="U352">
        <v>1160.27410554575</v>
      </c>
      <c r="V352">
        <v>845.94416679431799</v>
      </c>
      <c r="W352">
        <v>810.477061160071</v>
      </c>
      <c r="X352">
        <v>962.10785951125695</v>
      </c>
      <c r="Y352">
        <v>1061.1665907544</v>
      </c>
      <c r="Z352">
        <v>776.82803759905505</v>
      </c>
      <c r="AA352">
        <f t="shared" si="20"/>
        <v>713.49445220921803</v>
      </c>
      <c r="AB352" t="str">
        <f t="shared" si="21"/>
        <v xml:space="preserve"> core09_arw</v>
      </c>
      <c r="AC352">
        <v>584.58582234041603</v>
      </c>
      <c r="AD352">
        <v>679.81902049709402</v>
      </c>
      <c r="AE352">
        <v>901.62059221586696</v>
      </c>
      <c r="AF352">
        <f t="shared" si="22"/>
        <v>584.58582234041603</v>
      </c>
      <c r="AH352">
        <f t="shared" si="23"/>
        <v>128.908629868802</v>
      </c>
    </row>
    <row r="353" spans="1:34" x14ac:dyDescent="0.3">
      <c r="A353">
        <v>6</v>
      </c>
      <c r="B353">
        <v>27</v>
      </c>
      <c r="C353">
        <v>1994.2343560039899</v>
      </c>
      <c r="D353">
        <v>1212.86217958458</v>
      </c>
      <c r="E353">
        <v>2127.6182614996201</v>
      </c>
      <c r="F353">
        <v>1799.2991228067999</v>
      </c>
      <c r="G353">
        <v>2027.5802326911701</v>
      </c>
      <c r="H353">
        <v>1601.0620641728201</v>
      </c>
      <c r="I353">
        <v>1614.0071044866299</v>
      </c>
      <c r="J353">
        <v>1119.8033755976901</v>
      </c>
      <c r="K353">
        <v>1677.59105068348</v>
      </c>
      <c r="L353">
        <v>1372.5349297316</v>
      </c>
      <c r="M353">
        <v>1316.4910937792099</v>
      </c>
      <c r="N353">
        <v>1307.7946831721399</v>
      </c>
      <c r="O353">
        <v>1442.43410017003</v>
      </c>
      <c r="P353">
        <v>1614.6682631426099</v>
      </c>
      <c r="Q353">
        <v>1408.8162406786701</v>
      </c>
      <c r="R353">
        <v>1430.5328144902201</v>
      </c>
      <c r="S353">
        <v>1506.7619143934601</v>
      </c>
      <c r="T353">
        <v>1458.5949403449799</v>
      </c>
      <c r="U353">
        <v>1440.4002684439199</v>
      </c>
      <c r="V353">
        <v>1506.4922612922101</v>
      </c>
      <c r="W353">
        <v>1402.3742249009899</v>
      </c>
      <c r="X353">
        <v>1871.4205655953799</v>
      </c>
      <c r="Y353">
        <v>1751.02293912253</v>
      </c>
      <c r="Z353">
        <v>1656.7569928427399</v>
      </c>
      <c r="AA353">
        <f t="shared" si="20"/>
        <v>1119.8033755976901</v>
      </c>
      <c r="AB353" t="str">
        <f t="shared" si="21"/>
        <v xml:space="preserve"> core03_arw</v>
      </c>
      <c r="AC353">
        <v>1081.0491907420801</v>
      </c>
      <c r="AD353">
        <v>1047.5347407130701</v>
      </c>
      <c r="AE353">
        <v>1410.4794284858599</v>
      </c>
      <c r="AF353">
        <f t="shared" si="22"/>
        <v>1047.5347407130701</v>
      </c>
      <c r="AH353">
        <f t="shared" si="23"/>
        <v>72.268634884620042</v>
      </c>
    </row>
    <row r="354" spans="1:34" x14ac:dyDescent="0.3">
      <c r="A354">
        <v>6</v>
      </c>
      <c r="B354">
        <v>28</v>
      </c>
      <c r="C354">
        <v>1844.0380328688</v>
      </c>
      <c r="D354">
        <v>2978.1957849230298</v>
      </c>
      <c r="E354">
        <v>4413.5309522724101</v>
      </c>
      <c r="F354">
        <v>2854.2398871386599</v>
      </c>
      <c r="G354">
        <v>4054.31260100484</v>
      </c>
      <c r="H354">
        <v>3504.6064924134698</v>
      </c>
      <c r="I354">
        <v>2528.8853934754202</v>
      </c>
      <c r="J354">
        <v>1899.6610223932</v>
      </c>
      <c r="K354">
        <v>1767.3731166149701</v>
      </c>
      <c r="L354">
        <v>1368.15759326182</v>
      </c>
      <c r="M354">
        <v>2004.2855684757101</v>
      </c>
      <c r="N354">
        <v>2126.9766963149</v>
      </c>
      <c r="O354">
        <v>2014.48891781513</v>
      </c>
      <c r="P354">
        <v>3046.1161282306098</v>
      </c>
      <c r="Q354">
        <v>2298.3707852882799</v>
      </c>
      <c r="R354">
        <v>2953.2759663352299</v>
      </c>
      <c r="S354">
        <v>2269.1022600726101</v>
      </c>
      <c r="T354">
        <v>1420.92359635086</v>
      </c>
      <c r="U354">
        <v>1642.79720801645</v>
      </c>
      <c r="V354">
        <v>2239.5962731409099</v>
      </c>
      <c r="W354">
        <v>2258.47464748518</v>
      </c>
      <c r="X354">
        <v>2898.7635985019501</v>
      </c>
      <c r="Y354">
        <v>2805.2939477590098</v>
      </c>
      <c r="Z354">
        <v>1926.3996816168001</v>
      </c>
      <c r="AA354">
        <f t="shared" si="20"/>
        <v>1368.15759326182</v>
      </c>
      <c r="AB354" t="str">
        <f t="shared" si="21"/>
        <v xml:space="preserve"> core05_arw</v>
      </c>
      <c r="AC354">
        <v>1162.1559443134699</v>
      </c>
      <c r="AD354">
        <v>1227.58123420272</v>
      </c>
      <c r="AE354">
        <v>1982.7733823395599</v>
      </c>
      <c r="AF354">
        <f t="shared" si="22"/>
        <v>1162.1559443134699</v>
      </c>
      <c r="AH354">
        <f t="shared" si="23"/>
        <v>206.00164894835007</v>
      </c>
    </row>
    <row r="355" spans="1:34" x14ac:dyDescent="0.3">
      <c r="A355">
        <v>6</v>
      </c>
      <c r="B355">
        <v>29</v>
      </c>
      <c r="C355">
        <v>1097.0324820472099</v>
      </c>
      <c r="D355">
        <v>3580.7166508023602</v>
      </c>
      <c r="E355">
        <v>1890.7257865698</v>
      </c>
      <c r="F355">
        <v>1891.82613718421</v>
      </c>
      <c r="G355">
        <v>2379.2140999357998</v>
      </c>
      <c r="H355">
        <v>1732.8401349614801</v>
      </c>
      <c r="I355">
        <v>2274.62571280053</v>
      </c>
      <c r="J355">
        <v>2574.1507648154502</v>
      </c>
      <c r="K355">
        <v>3365.7778892850301</v>
      </c>
      <c r="L355">
        <v>1781.4656138509399</v>
      </c>
      <c r="M355">
        <v>2792.5151387235101</v>
      </c>
      <c r="N355">
        <v>3161.1867813633899</v>
      </c>
      <c r="O355">
        <v>2184.4558742777699</v>
      </c>
      <c r="P355">
        <v>2307.6073611715901</v>
      </c>
      <c r="Q355">
        <v>1920.2830346939299</v>
      </c>
      <c r="R355">
        <v>1982.2213801692201</v>
      </c>
      <c r="S355">
        <v>1599.29384416998</v>
      </c>
      <c r="T355">
        <v>1771.13379882304</v>
      </c>
      <c r="U355">
        <v>1514.2101131172799</v>
      </c>
      <c r="V355">
        <v>2069.57006807372</v>
      </c>
      <c r="W355">
        <v>1193.03774737711</v>
      </c>
      <c r="X355">
        <v>2628.2215025881401</v>
      </c>
      <c r="Y355">
        <v>1929.36362565484</v>
      </c>
      <c r="Z355">
        <v>1560.48727432598</v>
      </c>
      <c r="AA355">
        <f t="shared" si="20"/>
        <v>1097.0324820472099</v>
      </c>
      <c r="AB355" t="str">
        <f t="shared" si="21"/>
        <v xml:space="preserve"> caps_nmmb01</v>
      </c>
      <c r="AC355">
        <v>871.82398134711298</v>
      </c>
      <c r="AD355">
        <v>882.34060903223701</v>
      </c>
      <c r="AE355">
        <v>1584.6123218397299</v>
      </c>
      <c r="AF355">
        <f t="shared" si="22"/>
        <v>871.82398134711298</v>
      </c>
      <c r="AH355">
        <f t="shared" si="23"/>
        <v>225.20850070009692</v>
      </c>
    </row>
    <row r="356" spans="1:34" x14ac:dyDescent="0.3">
      <c r="A356">
        <v>6</v>
      </c>
      <c r="B356">
        <v>30</v>
      </c>
      <c r="C356">
        <v>1185.5132221953399</v>
      </c>
      <c r="D356">
        <v>1074.2356662607399</v>
      </c>
      <c r="E356">
        <v>1553.0469836206901</v>
      </c>
      <c r="F356">
        <v>1283.0766669740799</v>
      </c>
      <c r="G356">
        <v>1386.43961282127</v>
      </c>
      <c r="H356">
        <v>1210.5849274902801</v>
      </c>
      <c r="I356">
        <v>1369.6659933477699</v>
      </c>
      <c r="J356">
        <v>1708.7123573030001</v>
      </c>
      <c r="K356">
        <v>1338.83670898781</v>
      </c>
      <c r="L356">
        <v>1536.0940075399001</v>
      </c>
      <c r="M356">
        <v>1754.9427341084299</v>
      </c>
      <c r="N356">
        <v>1340.52347983912</v>
      </c>
      <c r="O356">
        <v>2248.5390812703199</v>
      </c>
      <c r="P356">
        <v>1505.7840482618999</v>
      </c>
      <c r="Q356">
        <v>2067.4279028138599</v>
      </c>
      <c r="R356">
        <v>1629.9806133816401</v>
      </c>
      <c r="S356">
        <v>1317.42860654129</v>
      </c>
      <c r="T356">
        <v>1412.15962270559</v>
      </c>
      <c r="U356">
        <v>1478.1701300369</v>
      </c>
      <c r="V356">
        <v>1279.3996508779601</v>
      </c>
      <c r="W356">
        <v>1245.42704857945</v>
      </c>
      <c r="X356">
        <v>2040.28429391592</v>
      </c>
      <c r="Y356">
        <v>1269.7742056497</v>
      </c>
      <c r="Z356">
        <v>1523.20863092792</v>
      </c>
      <c r="AA356">
        <f t="shared" si="20"/>
        <v>1074.2356662607399</v>
      </c>
      <c r="AB356" t="str">
        <f t="shared" si="21"/>
        <v xml:space="preserve"> caps_nmmb02</v>
      </c>
      <c r="AC356">
        <v>1190.51789667413</v>
      </c>
      <c r="AD356">
        <v>1336.9847576904201</v>
      </c>
      <c r="AE356">
        <v>1232.9930521566801</v>
      </c>
      <c r="AF356">
        <f t="shared" si="22"/>
        <v>1190.51789667413</v>
      </c>
      <c r="AH356">
        <f t="shared" si="23"/>
        <v>-116.28223041339015</v>
      </c>
    </row>
    <row r="357" spans="1:34" x14ac:dyDescent="0.3">
      <c r="A357">
        <v>6</v>
      </c>
      <c r="B357">
        <v>31</v>
      </c>
      <c r="C357">
        <v>873.23963873994296</v>
      </c>
      <c r="D357">
        <v>1270.7534248101199</v>
      </c>
      <c r="E357">
        <v>1093.06205984228</v>
      </c>
      <c r="F357">
        <v>932.73940626522199</v>
      </c>
      <c r="G357">
        <v>1043.4109129836299</v>
      </c>
      <c r="H357">
        <v>1057.11841027073</v>
      </c>
      <c r="I357">
        <v>835.44227807790503</v>
      </c>
      <c r="J357">
        <v>1627.66473206247</v>
      </c>
      <c r="K357">
        <v>846.97607207445105</v>
      </c>
      <c r="L357">
        <v>832.84404302366204</v>
      </c>
      <c r="M357">
        <v>1918.9245321272999</v>
      </c>
      <c r="N357">
        <v>1160.6772161113499</v>
      </c>
      <c r="O357">
        <v>1189.5998206679899</v>
      </c>
      <c r="P357">
        <v>1425.2053419302999</v>
      </c>
      <c r="Q357">
        <v>800.98377012271601</v>
      </c>
      <c r="R357">
        <v>1020.99079329835</v>
      </c>
      <c r="S357">
        <v>854.88576234878599</v>
      </c>
      <c r="T357">
        <v>788.31854813478299</v>
      </c>
      <c r="U357">
        <v>895.64851736976902</v>
      </c>
      <c r="V357">
        <v>999.01865181119899</v>
      </c>
      <c r="W357">
        <v>859.43849886616795</v>
      </c>
      <c r="X357">
        <v>1674.7436818809001</v>
      </c>
      <c r="Y357">
        <v>986.53751406961999</v>
      </c>
      <c r="Z357">
        <v>834.40094279269204</v>
      </c>
      <c r="AA357">
        <f t="shared" si="20"/>
        <v>788.31854813478299</v>
      </c>
      <c r="AB357" t="str">
        <f t="shared" si="21"/>
        <v xml:space="preserve"> s_phys_rad04_arw</v>
      </c>
      <c r="AC357">
        <v>810.81704951721701</v>
      </c>
      <c r="AD357">
        <v>810.68715294132596</v>
      </c>
      <c r="AE357">
        <v>840.41874483299398</v>
      </c>
      <c r="AF357">
        <f t="shared" si="22"/>
        <v>810.68715294132596</v>
      </c>
      <c r="AH357">
        <f t="shared" si="23"/>
        <v>-22.368604806542976</v>
      </c>
    </row>
    <row r="358" spans="1:34" x14ac:dyDescent="0.3">
      <c r="A358">
        <v>6</v>
      </c>
      <c r="B358">
        <v>32</v>
      </c>
      <c r="C358">
        <v>704.07613224707404</v>
      </c>
      <c r="D358">
        <v>1846.24043215755</v>
      </c>
      <c r="E358">
        <v>1997.3363595882699</v>
      </c>
      <c r="F358">
        <v>532.967822668498</v>
      </c>
      <c r="G358">
        <v>1284.6851754418201</v>
      </c>
      <c r="H358">
        <v>1137.93772530251</v>
      </c>
      <c r="I358">
        <v>1362.8711849131801</v>
      </c>
      <c r="J358">
        <v>1532.4096580222899</v>
      </c>
      <c r="K358">
        <v>1438.0687976125</v>
      </c>
      <c r="L358">
        <v>1136.14476777096</v>
      </c>
      <c r="M358">
        <v>3295.84756929078</v>
      </c>
      <c r="N358">
        <v>510.55256014113399</v>
      </c>
      <c r="O358">
        <v>1667.8858474128201</v>
      </c>
      <c r="P358">
        <v>1771.3193576164199</v>
      </c>
      <c r="Q358">
        <v>1446.9335852070001</v>
      </c>
      <c r="R358">
        <v>1398.36795348482</v>
      </c>
      <c r="S358">
        <v>2361.6905809186701</v>
      </c>
      <c r="T358">
        <v>963.65948342762601</v>
      </c>
      <c r="U358">
        <v>1196.4194359281601</v>
      </c>
      <c r="V358">
        <v>931.52037014764198</v>
      </c>
      <c r="W358">
        <v>473.74326732243202</v>
      </c>
      <c r="X358">
        <v>1513.3071950752901</v>
      </c>
      <c r="Y358">
        <v>1495.8778024959099</v>
      </c>
      <c r="Z358">
        <v>886.86458943854495</v>
      </c>
      <c r="AA358">
        <f t="shared" si="20"/>
        <v>473.74326732243202</v>
      </c>
      <c r="AB358" t="str">
        <f t="shared" si="21"/>
        <v xml:space="preserve"> s_phys_rad07_arw</v>
      </c>
      <c r="AC358">
        <v>471.98447010766398</v>
      </c>
      <c r="AD358">
        <v>535.49139632460196</v>
      </c>
      <c r="AE358">
        <v>932.08257860198898</v>
      </c>
      <c r="AF358">
        <f t="shared" si="22"/>
        <v>471.98447010766398</v>
      </c>
      <c r="AH358">
        <f t="shared" si="23"/>
        <v>1.7587972147680375</v>
      </c>
    </row>
    <row r="359" spans="1:34" x14ac:dyDescent="0.3">
      <c r="A359">
        <v>6</v>
      </c>
      <c r="B359">
        <v>33</v>
      </c>
      <c r="C359">
        <v>1286.68447310649</v>
      </c>
      <c r="D359">
        <v>2494.9806679277699</v>
      </c>
      <c r="E359">
        <v>1173.79748395254</v>
      </c>
      <c r="F359">
        <v>1161.5016716877001</v>
      </c>
      <c r="G359">
        <v>1148.9879024602401</v>
      </c>
      <c r="H359">
        <v>2106.2964653628401</v>
      </c>
      <c r="I359">
        <v>848.61864226518105</v>
      </c>
      <c r="J359">
        <v>1640.66922930857</v>
      </c>
      <c r="K359">
        <v>1226.6320828458099</v>
      </c>
      <c r="L359">
        <v>1366.2237493666</v>
      </c>
      <c r="M359">
        <v>2048.0503118820102</v>
      </c>
      <c r="N359">
        <v>2499.8668764556201</v>
      </c>
      <c r="O359">
        <v>909.67459383378696</v>
      </c>
      <c r="P359">
        <v>1305.45282054414</v>
      </c>
      <c r="Q359">
        <v>5848.7714949380597</v>
      </c>
      <c r="R359">
        <v>1134.52080927</v>
      </c>
      <c r="S359">
        <v>1838.9687689934599</v>
      </c>
      <c r="T359">
        <v>2644.0011094299198</v>
      </c>
      <c r="U359">
        <v>1203.85730051364</v>
      </c>
      <c r="V359">
        <v>1263.5440105776499</v>
      </c>
      <c r="W359">
        <v>2859.0493524946301</v>
      </c>
      <c r="X359">
        <v>762.07068788487902</v>
      </c>
      <c r="Y359">
        <v>1968.0984392724499</v>
      </c>
      <c r="Z359">
        <v>3489.7021840457001</v>
      </c>
      <c r="AA359">
        <f t="shared" si="20"/>
        <v>762.07068788487902</v>
      </c>
      <c r="AB359" t="str">
        <f t="shared" si="21"/>
        <v xml:space="preserve"> s_phys_rad08_arw</v>
      </c>
      <c r="AC359">
        <v>487.431745249882</v>
      </c>
      <c r="AD359">
        <v>1143.8363776399001</v>
      </c>
      <c r="AE359">
        <v>873.19562527534401</v>
      </c>
      <c r="AF359">
        <f t="shared" si="22"/>
        <v>487.431745249882</v>
      </c>
      <c r="AH359">
        <f t="shared" si="23"/>
        <v>274.63894263499702</v>
      </c>
    </row>
    <row r="360" spans="1:34" x14ac:dyDescent="0.3">
      <c r="A360">
        <v>6</v>
      </c>
      <c r="B360">
        <v>34</v>
      </c>
      <c r="C360">
        <v>1327.42492568632</v>
      </c>
      <c r="D360">
        <v>1241.5786724972299</v>
      </c>
      <c r="E360">
        <v>1457.8751661236199</v>
      </c>
      <c r="F360">
        <v>1317.6922250662301</v>
      </c>
      <c r="G360">
        <v>1297.34015071864</v>
      </c>
      <c r="H360">
        <v>1393.39599540116</v>
      </c>
      <c r="I360">
        <v>763.55663400518802</v>
      </c>
      <c r="J360">
        <v>1553.8957493989001</v>
      </c>
      <c r="K360">
        <v>891.48034190328599</v>
      </c>
      <c r="L360">
        <v>968.95435048991499</v>
      </c>
      <c r="M360">
        <v>1696.8844863454899</v>
      </c>
      <c r="N360">
        <v>1437.7367399261</v>
      </c>
      <c r="O360">
        <v>1076.85950801392</v>
      </c>
      <c r="P360">
        <v>1103.3055182798</v>
      </c>
      <c r="Q360">
        <v>3047.1990198650701</v>
      </c>
      <c r="R360">
        <v>1147.5051779113301</v>
      </c>
      <c r="S360">
        <v>881.72682844518204</v>
      </c>
      <c r="T360">
        <v>688.04844790658899</v>
      </c>
      <c r="U360">
        <v>1236.45913802276</v>
      </c>
      <c r="V360">
        <v>1239.2699463797201</v>
      </c>
      <c r="W360">
        <v>848.13163286524502</v>
      </c>
      <c r="X360">
        <v>1024.08479466627</v>
      </c>
      <c r="Y360">
        <v>801.82358824536095</v>
      </c>
      <c r="Z360">
        <v>2516.2651688564101</v>
      </c>
      <c r="AA360">
        <f t="shared" si="20"/>
        <v>688.04844790658899</v>
      </c>
      <c r="AB360" t="str">
        <f t="shared" si="21"/>
        <v xml:space="preserve"> s_phys_rad04_arw</v>
      </c>
      <c r="AC360">
        <v>1073.6991236226099</v>
      </c>
      <c r="AD360">
        <v>1247.8791423237999</v>
      </c>
      <c r="AE360">
        <v>848.53025474660501</v>
      </c>
      <c r="AF360">
        <f t="shared" si="22"/>
        <v>848.53025474660501</v>
      </c>
      <c r="AH360">
        <f t="shared" si="23"/>
        <v>-160.48180684001602</v>
      </c>
    </row>
    <row r="361" spans="1:34" x14ac:dyDescent="0.3">
      <c r="A361">
        <v>6</v>
      </c>
      <c r="B361">
        <v>35</v>
      </c>
      <c r="C361">
        <v>999.83838694060898</v>
      </c>
      <c r="D361">
        <v>972.063955371936</v>
      </c>
      <c r="E361">
        <v>1011.54024470935</v>
      </c>
      <c r="F361">
        <v>952.02566492015603</v>
      </c>
      <c r="G361">
        <v>996.687480273196</v>
      </c>
      <c r="H361">
        <v>966.58615756692802</v>
      </c>
      <c r="I361">
        <v>835.633492228102</v>
      </c>
      <c r="J361">
        <v>1146.8112660765</v>
      </c>
      <c r="K361">
        <v>1499.91688658627</v>
      </c>
      <c r="L361">
        <v>705.64344159544601</v>
      </c>
      <c r="M361">
        <v>1090.23586438898</v>
      </c>
      <c r="N361">
        <v>1861.00646604644</v>
      </c>
      <c r="O361">
        <v>816.18600821136295</v>
      </c>
      <c r="P361">
        <v>740.46237806747001</v>
      </c>
      <c r="Q361">
        <v>2067.2228068917302</v>
      </c>
      <c r="R361">
        <v>856.36503120262103</v>
      </c>
      <c r="S361">
        <v>808.47902467122299</v>
      </c>
      <c r="T361">
        <v>683.35739795024699</v>
      </c>
      <c r="U361">
        <v>972.58494059216503</v>
      </c>
      <c r="V361">
        <v>970.37511647128804</v>
      </c>
      <c r="W361">
        <v>461.19182559971699</v>
      </c>
      <c r="X361">
        <v>1013.15599325408</v>
      </c>
      <c r="Y361">
        <v>577.44324396428703</v>
      </c>
      <c r="Z361">
        <v>1524.7762677411599</v>
      </c>
      <c r="AA361">
        <f t="shared" si="20"/>
        <v>461.19182559971699</v>
      </c>
      <c r="AB361" t="str">
        <f t="shared" si="21"/>
        <v xml:space="preserve"> s_phys_rad07_arw</v>
      </c>
      <c r="AC361">
        <v>781.8971826344</v>
      </c>
      <c r="AD361">
        <v>953.87854483768001</v>
      </c>
      <c r="AE361">
        <v>486.67415054999498</v>
      </c>
      <c r="AF361">
        <f t="shared" si="22"/>
        <v>486.67415054999498</v>
      </c>
      <c r="AH361">
        <f t="shared" si="23"/>
        <v>-25.482324950277984</v>
      </c>
    </row>
    <row r="362" spans="1:34" x14ac:dyDescent="0.3">
      <c r="A362">
        <v>6</v>
      </c>
      <c r="B362">
        <v>36</v>
      </c>
      <c r="C362">
        <v>818.44869519516396</v>
      </c>
      <c r="D362">
        <v>809.09171297202101</v>
      </c>
      <c r="E362">
        <v>819.85734531482103</v>
      </c>
      <c r="F362">
        <v>820.60493946031397</v>
      </c>
      <c r="G362">
        <v>816.64998622420796</v>
      </c>
      <c r="H362">
        <v>784.68337563631303</v>
      </c>
      <c r="I362">
        <v>1540.33736564429</v>
      </c>
      <c r="J362">
        <v>856.67622822160695</v>
      </c>
      <c r="K362">
        <v>819.34327360392695</v>
      </c>
      <c r="L362">
        <v>485.91983220829002</v>
      </c>
      <c r="M362">
        <v>886.94252350420095</v>
      </c>
      <c r="N362">
        <v>994.07752883431203</v>
      </c>
      <c r="O362">
        <v>780.58593377026705</v>
      </c>
      <c r="P362">
        <v>3023.5461740589699</v>
      </c>
      <c r="Q362">
        <v>899.223034995582</v>
      </c>
      <c r="R362">
        <v>798.54559460726205</v>
      </c>
      <c r="S362">
        <v>696.01386480443</v>
      </c>
      <c r="T362">
        <v>1068.3810805762701</v>
      </c>
      <c r="U362">
        <v>810.50478098528197</v>
      </c>
      <c r="V362">
        <v>815.16362365682903</v>
      </c>
      <c r="W362">
        <v>769.07676253197599</v>
      </c>
      <c r="X362">
        <v>940.44989233876697</v>
      </c>
      <c r="Y362">
        <v>1046.4706398174701</v>
      </c>
      <c r="Z362">
        <v>525.59797691137703</v>
      </c>
      <c r="AA362">
        <f t="shared" si="20"/>
        <v>485.91983220829002</v>
      </c>
      <c r="AB362" t="str">
        <f t="shared" si="21"/>
        <v xml:space="preserve"> core05_arw</v>
      </c>
      <c r="AC362">
        <v>511.08155107426597</v>
      </c>
      <c r="AD362">
        <v>800.82673680747303</v>
      </c>
      <c r="AE362">
        <v>507.072118473628</v>
      </c>
      <c r="AF362">
        <f t="shared" si="22"/>
        <v>507.072118473628</v>
      </c>
      <c r="AH362">
        <f t="shared" si="23"/>
        <v>-21.152286265337978</v>
      </c>
    </row>
    <row r="363" spans="1:34" x14ac:dyDescent="0.3">
      <c r="A363">
        <v>6</v>
      </c>
      <c r="B363">
        <v>37</v>
      </c>
      <c r="C363">
        <v>415.34275002701003</v>
      </c>
      <c r="D363">
        <v>469.862462145395</v>
      </c>
      <c r="E363">
        <v>413.36801601801102</v>
      </c>
      <c r="F363">
        <v>297.414623603704</v>
      </c>
      <c r="G363">
        <v>413.17254265016197</v>
      </c>
      <c r="H363">
        <v>752.20600015332604</v>
      </c>
      <c r="I363">
        <v>808.16165874574006</v>
      </c>
      <c r="J363">
        <v>428.06723770921701</v>
      </c>
      <c r="K363">
        <v>405.07544564768</v>
      </c>
      <c r="L363">
        <v>565.674936101409</v>
      </c>
      <c r="M363">
        <v>454.76079426441299</v>
      </c>
      <c r="N363">
        <v>1052.6119576241399</v>
      </c>
      <c r="O363">
        <v>345.66497508425698</v>
      </c>
      <c r="P363">
        <v>2665.9691421069801</v>
      </c>
      <c r="Q363">
        <v>1402.71717272822</v>
      </c>
      <c r="R363">
        <v>487.86152406873202</v>
      </c>
      <c r="S363">
        <v>324.16015846080302</v>
      </c>
      <c r="T363">
        <v>358.04648208484502</v>
      </c>
      <c r="U363">
        <v>401.47160547166902</v>
      </c>
      <c r="V363">
        <v>414.01849797643899</v>
      </c>
      <c r="W363">
        <v>753.26033569632</v>
      </c>
      <c r="X363">
        <v>384.09258866406998</v>
      </c>
      <c r="Y363">
        <v>1125.1770231093999</v>
      </c>
      <c r="Z363">
        <v>227.34980389992199</v>
      </c>
      <c r="AA363">
        <f t="shared" si="20"/>
        <v>227.34980389992199</v>
      </c>
      <c r="AB363" t="str">
        <f t="shared" si="21"/>
        <v xml:space="preserve"> s_phys_rad10_arw</v>
      </c>
      <c r="AC363">
        <v>285.00772478907197</v>
      </c>
      <c r="AD363">
        <v>402.51281955547603</v>
      </c>
      <c r="AE363">
        <v>230.69998555122001</v>
      </c>
      <c r="AF363">
        <f t="shared" si="22"/>
        <v>230.69998555122001</v>
      </c>
      <c r="AH363">
        <f t="shared" si="23"/>
        <v>-3.3501816512980156</v>
      </c>
    </row>
    <row r="364" spans="1:34" x14ac:dyDescent="0.3">
      <c r="A364">
        <v>6</v>
      </c>
      <c r="B364">
        <v>38</v>
      </c>
      <c r="C364">
        <v>1428.2676219812499</v>
      </c>
      <c r="D364">
        <v>1109.6858414284</v>
      </c>
      <c r="E364">
        <v>1425.61055925756</v>
      </c>
      <c r="F364">
        <v>1116.43521979557</v>
      </c>
      <c r="G364">
        <v>1422.4094581612801</v>
      </c>
      <c r="H364">
        <v>2071.6827298921298</v>
      </c>
      <c r="I364">
        <v>1039.50860185634</v>
      </c>
      <c r="J364">
        <v>1521.1481979084001</v>
      </c>
      <c r="K364">
        <v>1383.9785643811999</v>
      </c>
      <c r="L364">
        <v>2074.9667949150398</v>
      </c>
      <c r="M364">
        <v>1566.11166907088</v>
      </c>
      <c r="N364">
        <v>1126.4047821868101</v>
      </c>
      <c r="O364">
        <v>1309.05844025391</v>
      </c>
      <c r="P364">
        <v>1090.91680098285</v>
      </c>
      <c r="Q364">
        <v>998.75402377161902</v>
      </c>
      <c r="R364">
        <v>1384.16159942881</v>
      </c>
      <c r="S364">
        <v>1890.58904401071</v>
      </c>
      <c r="T364">
        <v>1102.2327038031999</v>
      </c>
      <c r="U364">
        <v>1388.0368871179101</v>
      </c>
      <c r="V364">
        <v>1430.2212882394499</v>
      </c>
      <c r="W364">
        <v>973.55876384872897</v>
      </c>
      <c r="X364">
        <v>1410.7468471227101</v>
      </c>
      <c r="Y364">
        <v>1148.9710759341699</v>
      </c>
      <c r="Z364">
        <v>1321.27514167186</v>
      </c>
      <c r="AA364">
        <f t="shared" si="20"/>
        <v>973.55876384872897</v>
      </c>
      <c r="AB364" t="str">
        <f t="shared" si="21"/>
        <v xml:space="preserve"> s_phys_rad07_arw</v>
      </c>
      <c r="AC364">
        <v>1409.2708831227201</v>
      </c>
      <c r="AD364">
        <v>1408.4722828363299</v>
      </c>
      <c r="AE364">
        <v>1004.83268922409</v>
      </c>
      <c r="AF364">
        <f t="shared" si="22"/>
        <v>1004.83268922409</v>
      </c>
      <c r="AH364">
        <f t="shared" si="23"/>
        <v>-31.273925375361046</v>
      </c>
    </row>
    <row r="365" spans="1:34" x14ac:dyDescent="0.3">
      <c r="A365">
        <v>6</v>
      </c>
      <c r="B365">
        <v>39</v>
      </c>
      <c r="C365">
        <v>1291.9404527041199</v>
      </c>
      <c r="D365">
        <v>1059.06921397989</v>
      </c>
      <c r="E365">
        <v>1062.1614441003401</v>
      </c>
      <c r="F365">
        <v>1544.6976834750899</v>
      </c>
      <c r="G365">
        <v>1143.1676459149201</v>
      </c>
      <c r="H365">
        <v>3267.4251636418498</v>
      </c>
      <c r="I365">
        <v>1240.24535207084</v>
      </c>
      <c r="J365">
        <v>1101.0245410525599</v>
      </c>
      <c r="K365">
        <v>2014.3059681521399</v>
      </c>
      <c r="L365">
        <v>5894.2497628338297</v>
      </c>
      <c r="M365">
        <v>1156.7941217001401</v>
      </c>
      <c r="N365">
        <v>4305.5536229386298</v>
      </c>
      <c r="O365">
        <v>1045.48256800388</v>
      </c>
      <c r="P365">
        <v>1599.83765843079</v>
      </c>
      <c r="Q365">
        <v>1044.1860945252999</v>
      </c>
      <c r="R365">
        <v>1195.32271793018</v>
      </c>
      <c r="S365">
        <v>1415.08501511393</v>
      </c>
      <c r="T365">
        <v>1240.6634246778301</v>
      </c>
      <c r="U365">
        <v>1050.80032990732</v>
      </c>
      <c r="V365">
        <v>1057.1140903421899</v>
      </c>
      <c r="W365">
        <v>624.67951783294404</v>
      </c>
      <c r="X365">
        <v>1053.4975715839701</v>
      </c>
      <c r="Y365">
        <v>897.52934956653803</v>
      </c>
      <c r="Z365">
        <v>1047.9077249452801</v>
      </c>
      <c r="AA365">
        <f t="shared" si="20"/>
        <v>624.67951783294404</v>
      </c>
      <c r="AB365" t="str">
        <f t="shared" si="21"/>
        <v xml:space="preserve"> s_phys_rad07_arw</v>
      </c>
      <c r="AC365">
        <v>1050.94395235615</v>
      </c>
      <c r="AD365">
        <v>1050.5500155463999</v>
      </c>
      <c r="AE365">
        <v>1099.9019956341499</v>
      </c>
      <c r="AF365">
        <f t="shared" si="22"/>
        <v>1050.5500155463999</v>
      </c>
      <c r="AH365">
        <f t="shared" si="23"/>
        <v>-425.87049771345585</v>
      </c>
    </row>
    <row r="366" spans="1:34" x14ac:dyDescent="0.3">
      <c r="A366">
        <v>6</v>
      </c>
      <c r="B366">
        <v>40</v>
      </c>
      <c r="C366">
        <v>363.58200588037897</v>
      </c>
      <c r="D366">
        <v>402.39831013561599</v>
      </c>
      <c r="E366">
        <v>396.059023379091</v>
      </c>
      <c r="F366">
        <v>800.39760952499898</v>
      </c>
      <c r="G366">
        <v>1696.7245307748999</v>
      </c>
      <c r="H366">
        <v>576.27522359835405</v>
      </c>
      <c r="I366">
        <v>968.02396664545404</v>
      </c>
      <c r="J366">
        <v>473.795040075347</v>
      </c>
      <c r="K366">
        <v>1673.7772850651299</v>
      </c>
      <c r="L366">
        <v>5518.1593066287296</v>
      </c>
      <c r="M366">
        <v>368.66536316828001</v>
      </c>
      <c r="N366">
        <v>4115.8416555223903</v>
      </c>
      <c r="O366">
        <v>440.91526018801602</v>
      </c>
      <c r="P366">
        <v>3295.8938494233498</v>
      </c>
      <c r="Q366">
        <v>336.79051352435602</v>
      </c>
      <c r="R366">
        <v>1199.91444139433</v>
      </c>
      <c r="S366">
        <v>2230.9886597649902</v>
      </c>
      <c r="T366">
        <v>1438.35721108028</v>
      </c>
      <c r="U366">
        <v>339.29321144598998</v>
      </c>
      <c r="V366">
        <v>339.122028184545</v>
      </c>
      <c r="W366">
        <v>1642.3883422219801</v>
      </c>
      <c r="X366">
        <v>340.76146349022503</v>
      </c>
      <c r="Y366">
        <v>457.50493622109298</v>
      </c>
      <c r="Z366">
        <v>336.62237744986498</v>
      </c>
      <c r="AA366">
        <f t="shared" si="20"/>
        <v>336.62237744986498</v>
      </c>
      <c r="AB366" t="str">
        <f t="shared" si="21"/>
        <v xml:space="preserve"> s_phys_rad10_arw</v>
      </c>
      <c r="AC366">
        <v>335.78630129024202</v>
      </c>
      <c r="AD366">
        <v>335.66101641795302</v>
      </c>
      <c r="AE366">
        <v>803.072599457857</v>
      </c>
      <c r="AF366">
        <f t="shared" si="22"/>
        <v>335.66101641795302</v>
      </c>
      <c r="AH366">
        <f t="shared" si="23"/>
        <v>0.96136103191196298</v>
      </c>
    </row>
    <row r="367" spans="1:34" x14ac:dyDescent="0.3">
      <c r="A367">
        <v>6</v>
      </c>
      <c r="B367">
        <v>41</v>
      </c>
      <c r="C367">
        <v>149.891842951287</v>
      </c>
      <c r="D367">
        <v>547.84791076842896</v>
      </c>
      <c r="E367">
        <v>202.794898440107</v>
      </c>
      <c r="F367">
        <v>84.292953936455007</v>
      </c>
      <c r="G367">
        <v>834.96015873014301</v>
      </c>
      <c r="H367">
        <v>549.93408695951905</v>
      </c>
      <c r="I367">
        <v>1359.8824458998799</v>
      </c>
      <c r="J367">
        <v>228.825981916389</v>
      </c>
      <c r="K367">
        <v>2575.2219321837001</v>
      </c>
      <c r="L367">
        <v>2332.5077777648098</v>
      </c>
      <c r="M367">
        <v>31.720727155126799</v>
      </c>
      <c r="N367">
        <v>4122.1210074426399</v>
      </c>
      <c r="O367">
        <v>415.79884960559099</v>
      </c>
      <c r="P367">
        <v>1306.1241390720299</v>
      </c>
      <c r="Q367">
        <v>211.32755972659999</v>
      </c>
      <c r="R367">
        <v>992.33724106273405</v>
      </c>
      <c r="S367">
        <v>1879.54795983857</v>
      </c>
      <c r="T367">
        <v>998.33067334091902</v>
      </c>
      <c r="U367">
        <v>44.109980328530298</v>
      </c>
      <c r="V367">
        <v>94.174173742061498</v>
      </c>
      <c r="W367">
        <v>410.88599392045398</v>
      </c>
      <c r="X367">
        <v>55.272264085012203</v>
      </c>
      <c r="Y367">
        <v>387.70596676691298</v>
      </c>
      <c r="Z367">
        <v>85.535637675181903</v>
      </c>
      <c r="AA367">
        <f t="shared" si="20"/>
        <v>31.720727155126799</v>
      </c>
      <c r="AB367" t="str">
        <f t="shared" si="21"/>
        <v xml:space="preserve"> core06_arw</v>
      </c>
      <c r="AC367">
        <v>33.389378133859999</v>
      </c>
      <c r="AD367">
        <v>33.025517510763002</v>
      </c>
      <c r="AE367">
        <v>667.21101110018606</v>
      </c>
      <c r="AF367">
        <f t="shared" si="22"/>
        <v>33.025517510763002</v>
      </c>
      <c r="AH367">
        <f t="shared" si="23"/>
        <v>-1.3047903556362037</v>
      </c>
    </row>
    <row r="368" spans="1:34" x14ac:dyDescent="0.3">
      <c r="A368">
        <v>6</v>
      </c>
      <c r="B368">
        <v>42</v>
      </c>
      <c r="C368">
        <v>211.35176050051399</v>
      </c>
      <c r="D368">
        <v>957.09073063459698</v>
      </c>
      <c r="E368">
        <v>212.892324114014</v>
      </c>
      <c r="F368">
        <v>202.399059204005</v>
      </c>
      <c r="G368">
        <v>595.82774356352297</v>
      </c>
      <c r="H368">
        <v>361.09643218028799</v>
      </c>
      <c r="I368">
        <v>1406.07230729195</v>
      </c>
      <c r="J368">
        <v>128.93895842607</v>
      </c>
      <c r="K368">
        <v>2490.9691821993001</v>
      </c>
      <c r="L368">
        <v>675.78998216901596</v>
      </c>
      <c r="M368">
        <v>166.11091174272599</v>
      </c>
      <c r="N368">
        <v>2162.0450812444501</v>
      </c>
      <c r="O368">
        <v>195.54695727625099</v>
      </c>
      <c r="P368">
        <v>895.839978269928</v>
      </c>
      <c r="Q368">
        <v>516.05721582010597</v>
      </c>
      <c r="R368">
        <v>182.12563772480399</v>
      </c>
      <c r="S368">
        <v>1748.0305107939801</v>
      </c>
      <c r="T368">
        <v>104.266120855881</v>
      </c>
      <c r="U368">
        <v>196.730070994073</v>
      </c>
      <c r="V368">
        <v>195.80481352612301</v>
      </c>
      <c r="W368">
        <v>700.91730372895302</v>
      </c>
      <c r="X368">
        <v>190.707083420272</v>
      </c>
      <c r="Y368">
        <v>140.589221374423</v>
      </c>
      <c r="Z368">
        <v>534.550652417523</v>
      </c>
      <c r="AA368">
        <f t="shared" si="20"/>
        <v>104.266120855881</v>
      </c>
      <c r="AB368" t="str">
        <f t="shared" si="21"/>
        <v xml:space="preserve"> s_phys_rad04_arw</v>
      </c>
      <c r="AC368">
        <v>178.249228640615</v>
      </c>
      <c r="AD368">
        <v>203.079127814374</v>
      </c>
      <c r="AE368">
        <v>319.69207841296202</v>
      </c>
      <c r="AF368">
        <f t="shared" si="22"/>
        <v>178.249228640615</v>
      </c>
      <c r="AH368">
        <f t="shared" si="23"/>
        <v>-73.983107784734003</v>
      </c>
    </row>
    <row r="369" spans="1:34" x14ac:dyDescent="0.3">
      <c r="A369">
        <v>6</v>
      </c>
      <c r="B369">
        <v>43</v>
      </c>
      <c r="C369">
        <v>244.16560295558901</v>
      </c>
      <c r="D369">
        <v>1443.42781830844</v>
      </c>
      <c r="E369">
        <v>335.09297217339503</v>
      </c>
      <c r="F369">
        <v>222.36587717843099</v>
      </c>
      <c r="G369">
        <v>250.4025425856</v>
      </c>
      <c r="H369">
        <v>210.260889531711</v>
      </c>
      <c r="I369">
        <v>175.98200073681701</v>
      </c>
      <c r="J369">
        <v>198.12538328038599</v>
      </c>
      <c r="K369">
        <v>1755.8454753574699</v>
      </c>
      <c r="L369">
        <v>855.33432060218399</v>
      </c>
      <c r="M369">
        <v>197.623138827415</v>
      </c>
      <c r="N369">
        <v>2998.14449284886</v>
      </c>
      <c r="O369">
        <v>255.65359864472799</v>
      </c>
      <c r="P369">
        <v>241.450529784743</v>
      </c>
      <c r="Q369">
        <v>875.02876143206402</v>
      </c>
      <c r="R369">
        <v>221.420913270028</v>
      </c>
      <c r="S369">
        <v>1305.2241697629299</v>
      </c>
      <c r="T369">
        <v>649.02580842367104</v>
      </c>
      <c r="U369">
        <v>226.654417561184</v>
      </c>
      <c r="V369">
        <v>215.6062383142</v>
      </c>
      <c r="W369">
        <v>958.60805337739498</v>
      </c>
      <c r="X369">
        <v>230.54328949967999</v>
      </c>
      <c r="Y369">
        <v>218.340597843522</v>
      </c>
      <c r="Z369">
        <v>377.47785807028902</v>
      </c>
      <c r="AA369">
        <f t="shared" si="20"/>
        <v>175.98200073681701</v>
      </c>
      <c r="AB369" t="str">
        <f t="shared" si="21"/>
        <v xml:space="preserve"> core01_arw</v>
      </c>
      <c r="AC369">
        <v>132.25076031364799</v>
      </c>
      <c r="AD369">
        <v>223.496349559317</v>
      </c>
      <c r="AE369">
        <v>276.83263596139301</v>
      </c>
      <c r="AF369">
        <f t="shared" si="22"/>
        <v>132.25076031364799</v>
      </c>
      <c r="AH369">
        <f t="shared" si="23"/>
        <v>43.731240423169027</v>
      </c>
    </row>
    <row r="370" spans="1:34" x14ac:dyDescent="0.3">
      <c r="A370">
        <v>6</v>
      </c>
      <c r="B370">
        <v>44</v>
      </c>
      <c r="C370">
        <v>153.406228143883</v>
      </c>
      <c r="D370">
        <v>1038.69796700805</v>
      </c>
      <c r="E370">
        <v>232.31470214631901</v>
      </c>
      <c r="F370">
        <v>276.06356454024598</v>
      </c>
      <c r="G370">
        <v>179.92369910603699</v>
      </c>
      <c r="H370">
        <v>179.06298938269299</v>
      </c>
      <c r="I370">
        <v>260.96497210672999</v>
      </c>
      <c r="J370">
        <v>27.081694982496899</v>
      </c>
      <c r="K370">
        <v>686.37781141292703</v>
      </c>
      <c r="L370">
        <v>348.79227342359502</v>
      </c>
      <c r="M370">
        <v>16.7618888544444</v>
      </c>
      <c r="N370">
        <v>965.19175987641597</v>
      </c>
      <c r="O370">
        <v>163.16588568079999</v>
      </c>
      <c r="P370">
        <v>451.053673820163</v>
      </c>
      <c r="Q370">
        <v>524.38134978277003</v>
      </c>
      <c r="R370">
        <v>149.94747691552899</v>
      </c>
      <c r="S370">
        <v>462.30430093896598</v>
      </c>
      <c r="T370">
        <v>231.50905309872101</v>
      </c>
      <c r="U370">
        <v>157.697792470281</v>
      </c>
      <c r="V370">
        <v>157.76421621098501</v>
      </c>
      <c r="W370">
        <v>1407.4914327744</v>
      </c>
      <c r="X370">
        <v>158.074501158999</v>
      </c>
      <c r="Y370">
        <v>242.40564315488399</v>
      </c>
      <c r="Z370">
        <v>170.12196605181001</v>
      </c>
      <c r="AA370">
        <f t="shared" si="20"/>
        <v>16.7618888544444</v>
      </c>
      <c r="AB370" t="str">
        <f t="shared" si="21"/>
        <v xml:space="preserve"> core06_arw</v>
      </c>
      <c r="AC370">
        <v>154.466170418339</v>
      </c>
      <c r="AD370">
        <v>155.21604537765401</v>
      </c>
      <c r="AE370">
        <v>151.42240174425899</v>
      </c>
      <c r="AF370">
        <f t="shared" si="22"/>
        <v>151.42240174425899</v>
      </c>
      <c r="AH370">
        <f t="shared" si="23"/>
        <v>-134.66051288981458</v>
      </c>
    </row>
    <row r="371" spans="1:34" x14ac:dyDescent="0.3">
      <c r="A371">
        <v>6</v>
      </c>
      <c r="B371">
        <v>45</v>
      </c>
      <c r="C371">
        <v>102.36730740329099</v>
      </c>
      <c r="D371">
        <v>583.785776919353</v>
      </c>
      <c r="E371">
        <v>196.68641496893801</v>
      </c>
      <c r="F371">
        <v>616.49011887188101</v>
      </c>
      <c r="G371">
        <v>500.06392924638402</v>
      </c>
      <c r="H371">
        <v>121.145147963094</v>
      </c>
      <c r="I371">
        <v>81.370260358642895</v>
      </c>
      <c r="J371">
        <v>72.686802447211804</v>
      </c>
      <c r="K371">
        <v>346.929988134013</v>
      </c>
      <c r="L371">
        <v>149.25526930955101</v>
      </c>
      <c r="M371">
        <v>583.07556971631004</v>
      </c>
      <c r="N371">
        <v>444.73879974654699</v>
      </c>
      <c r="O371">
        <v>107.151003261752</v>
      </c>
      <c r="P371">
        <v>442.67676318807003</v>
      </c>
      <c r="Q371">
        <v>100.249402533547</v>
      </c>
      <c r="R371">
        <v>91.594975753767898</v>
      </c>
      <c r="S371">
        <v>145.076603328494</v>
      </c>
      <c r="T371">
        <v>151.05325357855301</v>
      </c>
      <c r="U371">
        <v>302.04256046678802</v>
      </c>
      <c r="V371">
        <v>99.836298300434393</v>
      </c>
      <c r="W371">
        <v>427.57457439219399</v>
      </c>
      <c r="X371">
        <v>167.05991939021899</v>
      </c>
      <c r="Y371">
        <v>273.51844849418598</v>
      </c>
      <c r="Z371">
        <v>117.00628544370301</v>
      </c>
      <c r="AA371">
        <f t="shared" si="20"/>
        <v>72.686802447211804</v>
      </c>
      <c r="AB371" t="str">
        <f t="shared" si="21"/>
        <v xml:space="preserve"> core03_arw</v>
      </c>
      <c r="AC371">
        <v>96.798950808603095</v>
      </c>
      <c r="AD371">
        <v>96.851452882537799</v>
      </c>
      <c r="AE371">
        <v>125.874012207256</v>
      </c>
      <c r="AF371">
        <f t="shared" si="22"/>
        <v>96.798950808603095</v>
      </c>
      <c r="AH371">
        <f t="shared" si="23"/>
        <v>-24.112148361391291</v>
      </c>
    </row>
    <row r="372" spans="1:34" x14ac:dyDescent="0.3">
      <c r="A372">
        <v>6</v>
      </c>
      <c r="B372">
        <v>46</v>
      </c>
      <c r="C372">
        <v>94.082366395975896</v>
      </c>
      <c r="D372">
        <v>310.23927593606402</v>
      </c>
      <c r="E372">
        <v>92.785429553890594</v>
      </c>
      <c r="F372">
        <v>223.06689953165699</v>
      </c>
      <c r="G372">
        <v>130.63260344696999</v>
      </c>
      <c r="H372">
        <v>197.28611836619399</v>
      </c>
      <c r="I372">
        <v>200.729741609624</v>
      </c>
      <c r="J372">
        <v>113.53116862782601</v>
      </c>
      <c r="K372">
        <v>215.33260126294499</v>
      </c>
      <c r="L372">
        <v>221.05310447944399</v>
      </c>
      <c r="M372">
        <v>20.166481899119098</v>
      </c>
      <c r="N372">
        <v>203.980656762677</v>
      </c>
      <c r="O372">
        <v>53.614252030904296</v>
      </c>
      <c r="P372">
        <v>139.87135458460801</v>
      </c>
      <c r="Q372">
        <v>746.11779677653203</v>
      </c>
      <c r="R372">
        <v>42.9150308142924</v>
      </c>
      <c r="S372">
        <v>108.333517628048</v>
      </c>
      <c r="T372">
        <v>288.53102086257502</v>
      </c>
      <c r="U372">
        <v>27.0273841166232</v>
      </c>
      <c r="V372">
        <v>21.552189563939901</v>
      </c>
      <c r="W372">
        <v>65.857368370972694</v>
      </c>
      <c r="X372">
        <v>104.300247682671</v>
      </c>
      <c r="Y372">
        <v>64.407370502140495</v>
      </c>
      <c r="Z372">
        <v>1152.95417659737</v>
      </c>
      <c r="AA372">
        <f t="shared" si="20"/>
        <v>20.166481899119098</v>
      </c>
      <c r="AB372" t="str">
        <f t="shared" si="21"/>
        <v xml:space="preserve"> core06_arw</v>
      </c>
      <c r="AC372">
        <v>21.0013543140251</v>
      </c>
      <c r="AD372">
        <v>20.966648307659</v>
      </c>
      <c r="AE372">
        <v>177.58113128836399</v>
      </c>
      <c r="AF372">
        <f t="shared" si="22"/>
        <v>20.966648307659</v>
      </c>
      <c r="AH372">
        <f t="shared" si="23"/>
        <v>-0.8001664085399014</v>
      </c>
    </row>
    <row r="373" spans="1:34" x14ac:dyDescent="0.3">
      <c r="A373">
        <v>6</v>
      </c>
      <c r="B373">
        <v>47</v>
      </c>
      <c r="C373">
        <v>69.010498899322002</v>
      </c>
      <c r="D373">
        <v>628.26631826532503</v>
      </c>
      <c r="E373">
        <v>100.177212769837</v>
      </c>
      <c r="F373">
        <v>234.15943642455801</v>
      </c>
      <c r="G373">
        <v>163.673697235281</v>
      </c>
      <c r="H373">
        <v>122.114461333073</v>
      </c>
      <c r="I373">
        <v>157.09167970753001</v>
      </c>
      <c r="J373">
        <v>200.31938872710199</v>
      </c>
      <c r="K373">
        <v>80.145024798798303</v>
      </c>
      <c r="L373">
        <v>95.895255357082107</v>
      </c>
      <c r="M373">
        <v>33.532460952038697</v>
      </c>
      <c r="N373">
        <v>556.53140073135103</v>
      </c>
      <c r="O373">
        <v>176.50897049914099</v>
      </c>
      <c r="P373">
        <v>129.54821335446201</v>
      </c>
      <c r="Q373">
        <v>444.861963609687</v>
      </c>
      <c r="R373">
        <v>26.502362070436199</v>
      </c>
      <c r="S373">
        <v>26.134746985574498</v>
      </c>
      <c r="T373">
        <v>79.625680269202903</v>
      </c>
      <c r="U373">
        <v>25.0280103500724</v>
      </c>
      <c r="V373">
        <v>23.107822308104101</v>
      </c>
      <c r="W373">
        <v>120.969598453495</v>
      </c>
      <c r="X373">
        <v>23.709021665461702</v>
      </c>
      <c r="Y373">
        <v>129.88585132723199</v>
      </c>
      <c r="Z373">
        <v>382.03468428926698</v>
      </c>
      <c r="AA373">
        <f t="shared" si="20"/>
        <v>23.107822308104101</v>
      </c>
      <c r="AB373" t="str">
        <f t="shared" si="21"/>
        <v xml:space="preserve"> s_phys_rad06_arw</v>
      </c>
      <c r="AC373">
        <v>21.881296677594801</v>
      </c>
      <c r="AD373">
        <v>37.656358162155698</v>
      </c>
      <c r="AE373">
        <v>129.950541818668</v>
      </c>
      <c r="AF373">
        <f t="shared" si="22"/>
        <v>21.881296677594801</v>
      </c>
      <c r="AH373">
        <f t="shared" si="23"/>
        <v>1.2265256305093004</v>
      </c>
    </row>
    <row r="374" spans="1:34" x14ac:dyDescent="0.3">
      <c r="A374">
        <v>6</v>
      </c>
      <c r="B374">
        <v>48</v>
      </c>
      <c r="C374">
        <v>322.07262379780099</v>
      </c>
      <c r="D374">
        <v>881.52655471441506</v>
      </c>
      <c r="E374">
        <v>106.955452175193</v>
      </c>
      <c r="F374">
        <v>166.67280822017699</v>
      </c>
      <c r="G374">
        <v>519.94600681224495</v>
      </c>
      <c r="H374">
        <v>521.82640791742199</v>
      </c>
      <c r="I374">
        <v>98.749657172400603</v>
      </c>
      <c r="J374">
        <v>86.913861811565994</v>
      </c>
      <c r="K374">
        <v>109.40736187904901</v>
      </c>
      <c r="L374">
        <v>432.00833325295901</v>
      </c>
      <c r="M374">
        <v>76.377659528162994</v>
      </c>
      <c r="N374">
        <v>218.39674333652499</v>
      </c>
      <c r="O374">
        <v>69.530036974437607</v>
      </c>
      <c r="P374">
        <v>202.341800344532</v>
      </c>
      <c r="Q374">
        <v>71.571002042261</v>
      </c>
      <c r="R374">
        <v>71.150819127399998</v>
      </c>
      <c r="S374">
        <v>182.81916155953999</v>
      </c>
      <c r="T374">
        <v>208.26605580362801</v>
      </c>
      <c r="U374">
        <v>69.910914294550594</v>
      </c>
      <c r="V374">
        <v>77.264642625200807</v>
      </c>
      <c r="W374">
        <v>189.38973265025001</v>
      </c>
      <c r="X374">
        <v>61.420256566271902</v>
      </c>
      <c r="Y374">
        <v>92.361952168267393</v>
      </c>
      <c r="Z374">
        <v>42.769802309378598</v>
      </c>
      <c r="AA374">
        <f t="shared" si="20"/>
        <v>42.769802309378598</v>
      </c>
      <c r="AB374" t="str">
        <f t="shared" si="21"/>
        <v xml:space="preserve"> s_phys_rad10_arw</v>
      </c>
      <c r="AC374">
        <v>69.036149469642098</v>
      </c>
      <c r="AD374">
        <v>233.63407005924299</v>
      </c>
      <c r="AE374">
        <v>167.060366062962</v>
      </c>
      <c r="AF374">
        <f t="shared" si="22"/>
        <v>69.036149469642098</v>
      </c>
      <c r="AH374">
        <f t="shared" si="23"/>
        <v>-26.2663471602635</v>
      </c>
    </row>
    <row r="375" spans="1:34" x14ac:dyDescent="0.3">
      <c r="A375">
        <v>6</v>
      </c>
      <c r="B375">
        <v>49</v>
      </c>
      <c r="C375">
        <v>265.36413661231597</v>
      </c>
      <c r="D375">
        <v>138.74790538959499</v>
      </c>
      <c r="E375">
        <v>1100.93965926082</v>
      </c>
      <c r="F375">
        <v>74.590528051489201</v>
      </c>
      <c r="G375">
        <v>195.098500763076</v>
      </c>
      <c r="H375">
        <v>188.72610223990301</v>
      </c>
      <c r="I375">
        <v>134.42408018406999</v>
      </c>
      <c r="J375">
        <v>35.890134002953999</v>
      </c>
      <c r="K375">
        <v>251.175121512196</v>
      </c>
      <c r="L375">
        <v>347.42150192525497</v>
      </c>
      <c r="M375">
        <v>12.0370051170338</v>
      </c>
      <c r="N375">
        <v>311.94594884370503</v>
      </c>
      <c r="O375">
        <v>162.05129074874199</v>
      </c>
      <c r="P375">
        <v>54.987496211260002</v>
      </c>
      <c r="Q375">
        <v>137.94379894241899</v>
      </c>
      <c r="R375">
        <v>25.180898897196499</v>
      </c>
      <c r="S375">
        <v>130.19328579718101</v>
      </c>
      <c r="T375">
        <v>304.56935444438</v>
      </c>
      <c r="U375">
        <v>22.729487232310099</v>
      </c>
      <c r="V375">
        <v>25.061049157923001</v>
      </c>
      <c r="W375">
        <v>314.530337699455</v>
      </c>
      <c r="X375">
        <v>44.588268321106597</v>
      </c>
      <c r="Y375">
        <v>31.962084878675601</v>
      </c>
      <c r="Z375">
        <v>187.58390344945201</v>
      </c>
      <c r="AA375">
        <f t="shared" si="20"/>
        <v>12.0370051170338</v>
      </c>
      <c r="AB375" t="str">
        <f t="shared" si="21"/>
        <v xml:space="preserve"> core06_arw</v>
      </c>
      <c r="AC375">
        <v>19.3483758444507</v>
      </c>
      <c r="AD375">
        <v>258.05824645010199</v>
      </c>
      <c r="AE375">
        <v>165.66312572933899</v>
      </c>
      <c r="AF375">
        <f t="shared" si="22"/>
        <v>19.3483758444507</v>
      </c>
      <c r="AH375">
        <f t="shared" si="23"/>
        <v>-7.3113707274169002</v>
      </c>
    </row>
    <row r="376" spans="1:34" x14ac:dyDescent="0.3">
      <c r="A376">
        <v>6</v>
      </c>
      <c r="B376">
        <v>50</v>
      </c>
      <c r="C376">
        <v>81.363174383951602</v>
      </c>
      <c r="D376">
        <v>164.65331634477701</v>
      </c>
      <c r="E376">
        <v>511.55134965449298</v>
      </c>
      <c r="F376">
        <v>170.287086024356</v>
      </c>
      <c r="G376">
        <v>165.04248821641801</v>
      </c>
      <c r="H376">
        <v>121.50087448244901</v>
      </c>
      <c r="I376">
        <v>66.112317624378093</v>
      </c>
      <c r="J376">
        <v>186.42696291041099</v>
      </c>
      <c r="K376">
        <v>265.06274414435001</v>
      </c>
      <c r="L376">
        <v>174.811052758876</v>
      </c>
      <c r="M376">
        <v>239.54884679329999</v>
      </c>
      <c r="N376">
        <v>216.48407370212399</v>
      </c>
      <c r="O376">
        <v>243.327051859563</v>
      </c>
      <c r="P376">
        <v>168.295740439263</v>
      </c>
      <c r="Q376">
        <v>437.40776170525299</v>
      </c>
      <c r="R376">
        <v>153.49115745431899</v>
      </c>
      <c r="S376">
        <v>214.81040089654201</v>
      </c>
      <c r="T376">
        <v>212.54375039820201</v>
      </c>
      <c r="U376">
        <v>157.38017928993801</v>
      </c>
      <c r="V376">
        <v>170.83935558490799</v>
      </c>
      <c r="W376">
        <v>144.85910539785399</v>
      </c>
      <c r="X376">
        <v>144.102314635585</v>
      </c>
      <c r="Y376">
        <v>171.954414986453</v>
      </c>
      <c r="Z376">
        <v>700.287298185537</v>
      </c>
      <c r="AA376">
        <f t="shared" si="20"/>
        <v>66.112317624378093</v>
      </c>
      <c r="AB376" t="str">
        <f t="shared" si="21"/>
        <v xml:space="preserve"> core01_arw</v>
      </c>
      <c r="AC376">
        <v>163.41366123609899</v>
      </c>
      <c r="AD376">
        <v>176.41423617810901</v>
      </c>
      <c r="AE376">
        <v>109.625493480096</v>
      </c>
      <c r="AF376">
        <f t="shared" si="22"/>
        <v>109.625493480096</v>
      </c>
      <c r="AH376">
        <f t="shared" si="23"/>
        <v>-43.513175855717904</v>
      </c>
    </row>
    <row r="377" spans="1:34" x14ac:dyDescent="0.3">
      <c r="A377">
        <v>6</v>
      </c>
      <c r="B377">
        <v>51</v>
      </c>
      <c r="C377">
        <v>173.50847121490401</v>
      </c>
      <c r="D377">
        <v>195.68998654334101</v>
      </c>
      <c r="E377">
        <v>116.75959543009699</v>
      </c>
      <c r="F377">
        <v>391.66771631065001</v>
      </c>
      <c r="G377">
        <v>114.383364903584</v>
      </c>
      <c r="H377">
        <v>85.341931736397896</v>
      </c>
      <c r="I377">
        <v>144.38021274860799</v>
      </c>
      <c r="J377">
        <v>317.45796572144701</v>
      </c>
      <c r="K377">
        <v>197.144469023776</v>
      </c>
      <c r="L377">
        <v>42.917462573525903</v>
      </c>
      <c r="M377">
        <v>200.82493620066199</v>
      </c>
      <c r="N377">
        <v>45.852459550988101</v>
      </c>
      <c r="O377">
        <v>64.733172282455001</v>
      </c>
      <c r="P377">
        <v>63.658770507291401</v>
      </c>
      <c r="Q377">
        <v>364.91224972587497</v>
      </c>
      <c r="R377">
        <v>117.792141255971</v>
      </c>
      <c r="S377">
        <v>83.337941539253293</v>
      </c>
      <c r="T377">
        <v>40.313394692914002</v>
      </c>
      <c r="U377">
        <v>82.819095649292507</v>
      </c>
      <c r="V377">
        <v>66.938346166453798</v>
      </c>
      <c r="W377">
        <v>39.097284512482403</v>
      </c>
      <c r="X377">
        <v>54.563719440363101</v>
      </c>
      <c r="Y377">
        <v>38.047990871726697</v>
      </c>
      <c r="Z377">
        <v>61.011384695808999</v>
      </c>
      <c r="AA377">
        <f t="shared" si="20"/>
        <v>38.047990871726697</v>
      </c>
      <c r="AB377" t="str">
        <f t="shared" si="21"/>
        <v xml:space="preserve"> s_phys_rad09_arw</v>
      </c>
      <c r="AC377">
        <v>36.750090436443699</v>
      </c>
      <c r="AD377">
        <v>37.385808627258498</v>
      </c>
      <c r="AE377">
        <v>98.289857226744601</v>
      </c>
      <c r="AF377">
        <f t="shared" si="22"/>
        <v>36.750090436443699</v>
      </c>
      <c r="AH377">
        <f t="shared" si="23"/>
        <v>1.2979004352829975</v>
      </c>
    </row>
    <row r="378" spans="1:34" x14ac:dyDescent="0.3">
      <c r="A378">
        <v>6</v>
      </c>
      <c r="B378">
        <v>52</v>
      </c>
      <c r="C378">
        <v>790.72380344424505</v>
      </c>
      <c r="D378">
        <v>580.20898533775403</v>
      </c>
      <c r="E378">
        <v>174.687775044506</v>
      </c>
      <c r="F378">
        <v>520.97092049364903</v>
      </c>
      <c r="G378">
        <v>159.67250337278901</v>
      </c>
      <c r="H378">
        <v>495.89054571884401</v>
      </c>
      <c r="I378">
        <v>273.82352893788999</v>
      </c>
      <c r="J378">
        <v>443.66392686356602</v>
      </c>
      <c r="K378">
        <v>2311.1990538823402</v>
      </c>
      <c r="L378">
        <v>832.09714977679505</v>
      </c>
      <c r="M378">
        <v>199.609681628923</v>
      </c>
      <c r="N378">
        <v>890.25041420939499</v>
      </c>
      <c r="O378">
        <v>188.42477499876</v>
      </c>
      <c r="P378">
        <v>1252.5979402825101</v>
      </c>
      <c r="Q378">
        <v>215.68963041061201</v>
      </c>
      <c r="R378">
        <v>170.16687887678501</v>
      </c>
      <c r="S378">
        <v>643.52371103687096</v>
      </c>
      <c r="T378">
        <v>994.97276344631598</v>
      </c>
      <c r="U378">
        <v>125.48537431376801</v>
      </c>
      <c r="V378">
        <v>432.42527292778101</v>
      </c>
      <c r="W378">
        <v>392.66073142090403</v>
      </c>
      <c r="X378">
        <v>132.54772725324199</v>
      </c>
      <c r="Y378">
        <v>1244.09929935944</v>
      </c>
      <c r="Z378">
        <v>256.88555331119699</v>
      </c>
      <c r="AA378">
        <f t="shared" si="20"/>
        <v>125.48537431376801</v>
      </c>
      <c r="AB378" t="str">
        <f t="shared" si="21"/>
        <v xml:space="preserve"> s_phys_rad05_arw</v>
      </c>
      <c r="AC378">
        <v>53.706351866712403</v>
      </c>
      <c r="AD378">
        <v>933.94104160968595</v>
      </c>
      <c r="AE378">
        <v>511.67962277545899</v>
      </c>
      <c r="AF378">
        <f t="shared" si="22"/>
        <v>53.706351866712403</v>
      </c>
      <c r="AH378">
        <f t="shared" si="23"/>
        <v>71.77902244705561</v>
      </c>
    </row>
    <row r="379" spans="1:34" x14ac:dyDescent="0.3">
      <c r="A379">
        <v>6</v>
      </c>
      <c r="B379">
        <v>53</v>
      </c>
      <c r="C379">
        <v>871.45024719333901</v>
      </c>
      <c r="D379">
        <v>410.85830890953099</v>
      </c>
      <c r="E379">
        <v>893.54716346331304</v>
      </c>
      <c r="F379">
        <v>157.26970597246799</v>
      </c>
      <c r="G379">
        <v>310.94282700629401</v>
      </c>
      <c r="H379">
        <v>577.39541621549597</v>
      </c>
      <c r="I379">
        <v>1106.1489351197899</v>
      </c>
      <c r="J379">
        <v>109.532575063311</v>
      </c>
      <c r="K379">
        <v>1408.6454013223699</v>
      </c>
      <c r="L379">
        <v>624.98418646661196</v>
      </c>
      <c r="M379">
        <v>133.97856171791</v>
      </c>
      <c r="N379">
        <v>724.94254944788497</v>
      </c>
      <c r="O379">
        <v>663.20419178409895</v>
      </c>
      <c r="P379">
        <v>286.17793124790899</v>
      </c>
      <c r="Q379">
        <v>1059.56481632791</v>
      </c>
      <c r="R379">
        <v>99.173931806700097</v>
      </c>
      <c r="S379">
        <v>480.64550346383101</v>
      </c>
      <c r="T379">
        <v>283.09528725619299</v>
      </c>
      <c r="U379">
        <v>97.456047785655599</v>
      </c>
      <c r="V379">
        <v>150.50416660899</v>
      </c>
      <c r="W379">
        <v>954.43400330597296</v>
      </c>
      <c r="X379">
        <v>539.01119345210805</v>
      </c>
      <c r="Y379">
        <v>719.574920815523</v>
      </c>
      <c r="Z379">
        <v>156.055572366598</v>
      </c>
      <c r="AA379">
        <f t="shared" si="20"/>
        <v>97.456047785655599</v>
      </c>
      <c r="AB379" t="str">
        <f t="shared" si="21"/>
        <v xml:space="preserve"> s_phys_rad05_arw</v>
      </c>
      <c r="AC379">
        <v>75.505149188700898</v>
      </c>
      <c r="AD379">
        <v>189.338985369764</v>
      </c>
      <c r="AE379">
        <v>404.107040275222</v>
      </c>
      <c r="AF379">
        <f t="shared" si="22"/>
        <v>75.505149188700898</v>
      </c>
      <c r="AH379">
        <f t="shared" si="23"/>
        <v>21.950898596954701</v>
      </c>
    </row>
    <row r="380" spans="1:34" x14ac:dyDescent="0.3">
      <c r="A380">
        <v>6</v>
      </c>
      <c r="B380">
        <v>54</v>
      </c>
      <c r="C380">
        <v>625.27535267805501</v>
      </c>
      <c r="D380">
        <v>461.27423152249298</v>
      </c>
      <c r="E380">
        <v>711.79866067121304</v>
      </c>
      <c r="F380">
        <v>353.49542665594203</v>
      </c>
      <c r="G380">
        <v>1111.6239771913199</v>
      </c>
      <c r="H380">
        <v>1077.52754025129</v>
      </c>
      <c r="I380">
        <v>726.74406315657802</v>
      </c>
      <c r="J380">
        <v>1036.21928181249</v>
      </c>
      <c r="K380">
        <v>598.30187475331604</v>
      </c>
      <c r="L380">
        <v>774.88149631626402</v>
      </c>
      <c r="M380">
        <v>661.86046867901098</v>
      </c>
      <c r="N380">
        <v>505.08981049578301</v>
      </c>
      <c r="O380">
        <v>987.75746010850196</v>
      </c>
      <c r="P380">
        <v>606.18803463391896</v>
      </c>
      <c r="Q380">
        <v>931.24318342024196</v>
      </c>
      <c r="R380">
        <v>737.28517775236196</v>
      </c>
      <c r="S380">
        <v>541.56160006657296</v>
      </c>
      <c r="T380">
        <v>812.95329919169797</v>
      </c>
      <c r="U380">
        <v>543.11244998925702</v>
      </c>
      <c r="V380">
        <v>626.23020261455497</v>
      </c>
      <c r="W380">
        <v>452.13773712590398</v>
      </c>
      <c r="X380">
        <v>861.83358795844799</v>
      </c>
      <c r="Y380">
        <v>433.24661952903102</v>
      </c>
      <c r="Z380">
        <v>974.37990537572102</v>
      </c>
      <c r="AA380">
        <f t="shared" si="20"/>
        <v>353.49542665594203</v>
      </c>
      <c r="AB380" t="str">
        <f t="shared" si="21"/>
        <v xml:space="preserve"> caps_nmmb04</v>
      </c>
      <c r="AC380">
        <v>240.788541722102</v>
      </c>
      <c r="AD380">
        <v>310.59986553651697</v>
      </c>
      <c r="AE380">
        <v>612.00831321036503</v>
      </c>
      <c r="AF380">
        <f t="shared" si="22"/>
        <v>240.788541722102</v>
      </c>
      <c r="AH380">
        <f t="shared" si="23"/>
        <v>112.70688493384003</v>
      </c>
    </row>
    <row r="381" spans="1:34" x14ac:dyDescent="0.3">
      <c r="A381">
        <v>6</v>
      </c>
      <c r="B381">
        <v>55</v>
      </c>
      <c r="C381">
        <v>1406.7196830451501</v>
      </c>
      <c r="D381">
        <v>1879.2675878295399</v>
      </c>
      <c r="E381">
        <v>1398.7457715158</v>
      </c>
      <c r="F381">
        <v>2013.0400227847699</v>
      </c>
      <c r="G381">
        <v>807.09404656458696</v>
      </c>
      <c r="H381">
        <v>2423.19469571335</v>
      </c>
      <c r="I381">
        <v>1420.67129672325</v>
      </c>
      <c r="J381">
        <v>1059.90784505069</v>
      </c>
      <c r="K381">
        <v>1575.1826983982901</v>
      </c>
      <c r="L381">
        <v>2372.0167509245498</v>
      </c>
      <c r="M381">
        <v>1712.4239661952799</v>
      </c>
      <c r="N381">
        <v>1476.8264172429499</v>
      </c>
      <c r="O381">
        <v>1019.44625491816</v>
      </c>
      <c r="P381">
        <v>1561.69975774261</v>
      </c>
      <c r="Q381">
        <v>787.67704888065202</v>
      </c>
      <c r="R381">
        <v>788.60044805127097</v>
      </c>
      <c r="S381">
        <v>1746.24969577663</v>
      </c>
      <c r="T381">
        <v>1845.5224373240901</v>
      </c>
      <c r="U381">
        <v>1245.34648458437</v>
      </c>
      <c r="V381">
        <v>789.44094142627205</v>
      </c>
      <c r="W381">
        <v>1360.4726139593299</v>
      </c>
      <c r="X381">
        <v>1412.90886707765</v>
      </c>
      <c r="Y381">
        <v>1146.24499998909</v>
      </c>
      <c r="Z381">
        <v>795.40945430639601</v>
      </c>
      <c r="AA381">
        <f t="shared" si="20"/>
        <v>787.67704888065202</v>
      </c>
      <c r="AB381" t="str">
        <f t="shared" si="21"/>
        <v xml:space="preserve"> core10_arw</v>
      </c>
      <c r="AC381">
        <v>479.11980935949498</v>
      </c>
      <c r="AD381">
        <v>615.34404213193</v>
      </c>
      <c r="AE381">
        <v>1064.7441007115201</v>
      </c>
      <c r="AF381">
        <f t="shared" si="22"/>
        <v>479.11980935949498</v>
      </c>
      <c r="AH381">
        <f t="shared" si="23"/>
        <v>308.55723952115704</v>
      </c>
    </row>
    <row r="382" spans="1:34" x14ac:dyDescent="0.3">
      <c r="A382">
        <v>6</v>
      </c>
      <c r="B382">
        <v>56</v>
      </c>
      <c r="C382">
        <v>948.36399481774197</v>
      </c>
      <c r="D382">
        <v>256.86978705172697</v>
      </c>
      <c r="E382">
        <v>185.50964148348999</v>
      </c>
      <c r="F382">
        <v>342.467090876383</v>
      </c>
      <c r="G382">
        <v>143.398454199013</v>
      </c>
      <c r="H382">
        <v>510.18419876223697</v>
      </c>
      <c r="I382">
        <v>422.20163034581702</v>
      </c>
      <c r="J382">
        <v>227.775569365987</v>
      </c>
      <c r="K382">
        <v>909.94955904159804</v>
      </c>
      <c r="L382">
        <v>456.244780792065</v>
      </c>
      <c r="M382">
        <v>64.138836226579599</v>
      </c>
      <c r="N382">
        <v>173.114768049021</v>
      </c>
      <c r="O382">
        <v>1795.8081560493399</v>
      </c>
      <c r="P382">
        <v>1714.7007513460301</v>
      </c>
      <c r="Q382">
        <v>54.431043914908201</v>
      </c>
      <c r="R382">
        <v>148.146809224273</v>
      </c>
      <c r="S382">
        <v>213.500595237265</v>
      </c>
      <c r="T382">
        <v>1251.86937550741</v>
      </c>
      <c r="U382">
        <v>36.168089929752497</v>
      </c>
      <c r="V382">
        <v>32.894728316884802</v>
      </c>
      <c r="W382">
        <v>233.78260022222901</v>
      </c>
      <c r="X382">
        <v>1841.1613001943399</v>
      </c>
      <c r="Y382">
        <v>1423.4712969826001</v>
      </c>
      <c r="Z382">
        <v>130.71207624010799</v>
      </c>
      <c r="AA382">
        <f t="shared" si="20"/>
        <v>32.894728316884802</v>
      </c>
      <c r="AB382" t="str">
        <f t="shared" si="21"/>
        <v xml:space="preserve"> s_phys_rad06_arw</v>
      </c>
      <c r="AC382">
        <v>26.396625959243401</v>
      </c>
      <c r="AD382">
        <v>27.297299530445699</v>
      </c>
      <c r="AE382">
        <v>443.70489505785798</v>
      </c>
      <c r="AF382">
        <f t="shared" si="22"/>
        <v>26.396625959243401</v>
      </c>
      <c r="AH382">
        <f t="shared" si="23"/>
        <v>6.4981023576414003</v>
      </c>
    </row>
    <row r="383" spans="1:34" x14ac:dyDescent="0.3">
      <c r="A383">
        <v>6</v>
      </c>
      <c r="B383">
        <v>57</v>
      </c>
      <c r="C383">
        <v>143.095335353742</v>
      </c>
      <c r="D383">
        <v>65.212910515607703</v>
      </c>
      <c r="E383">
        <v>99.040101305817799</v>
      </c>
      <c r="F383">
        <v>134.15482349385201</v>
      </c>
      <c r="G383">
        <v>76.858334914525201</v>
      </c>
      <c r="H383">
        <v>96.601889215480597</v>
      </c>
      <c r="I383">
        <v>423.67483600830798</v>
      </c>
      <c r="J383">
        <v>20.585387148715402</v>
      </c>
      <c r="K383">
        <v>47.6576003907036</v>
      </c>
      <c r="L383">
        <v>217.90015871188899</v>
      </c>
      <c r="M383">
        <v>23.828434629135799</v>
      </c>
      <c r="N383">
        <v>18.580217414407901</v>
      </c>
      <c r="O383">
        <v>678.752581333335</v>
      </c>
      <c r="P383">
        <v>91.734132369945399</v>
      </c>
      <c r="Q383">
        <v>43.395345252496</v>
      </c>
      <c r="R383">
        <v>17.674263488014098</v>
      </c>
      <c r="S383">
        <v>51.906915383052102</v>
      </c>
      <c r="T383">
        <v>76.768517038779194</v>
      </c>
      <c r="U383">
        <v>19.769191460188299</v>
      </c>
      <c r="V383">
        <v>20.545769536168098</v>
      </c>
      <c r="W383">
        <v>19.105661519123899</v>
      </c>
      <c r="X383">
        <v>20.195536648498098</v>
      </c>
      <c r="Y383">
        <v>50.321487292540603</v>
      </c>
      <c r="Z383">
        <v>21.455382331470599</v>
      </c>
      <c r="AA383">
        <f t="shared" si="20"/>
        <v>17.674263488014098</v>
      </c>
      <c r="AB383" t="str">
        <f t="shared" si="21"/>
        <v xml:space="preserve"> s_phys_rad02_arw</v>
      </c>
      <c r="AC383">
        <v>17.688556020617501</v>
      </c>
      <c r="AD383">
        <v>463.35766375498099</v>
      </c>
      <c r="AE383">
        <v>57.6915807512962</v>
      </c>
      <c r="AF383">
        <f t="shared" si="22"/>
        <v>17.688556020617501</v>
      </c>
      <c r="AH383">
        <f t="shared" si="23"/>
        <v>-1.4292532603402464E-2</v>
      </c>
    </row>
    <row r="384" spans="1:34" x14ac:dyDescent="0.3">
      <c r="A384">
        <v>6</v>
      </c>
      <c r="B384">
        <v>58</v>
      </c>
      <c r="C384">
        <v>183.12483788388701</v>
      </c>
      <c r="D384">
        <v>79.690292434733394</v>
      </c>
      <c r="E384">
        <v>100.984141700566</v>
      </c>
      <c r="F384">
        <v>125.313008103708</v>
      </c>
      <c r="G384">
        <v>127.04864553915201</v>
      </c>
      <c r="H384">
        <v>129.284078357184</v>
      </c>
      <c r="I384">
        <v>34.9392012853518</v>
      </c>
      <c r="J384">
        <v>6.6381668244374801</v>
      </c>
      <c r="K384">
        <v>43.138513885023102</v>
      </c>
      <c r="L384">
        <v>59.1923506460083</v>
      </c>
      <c r="M384">
        <v>17.2879236661751</v>
      </c>
      <c r="N384">
        <v>7.7905282179942397</v>
      </c>
      <c r="O384">
        <v>11.558576896391299</v>
      </c>
      <c r="P384">
        <v>13.054352896918701</v>
      </c>
      <c r="Q384">
        <v>15.0108744219468</v>
      </c>
      <c r="R384">
        <v>5.8694222885478302</v>
      </c>
      <c r="S384">
        <v>46.823188032213203</v>
      </c>
      <c r="T384">
        <v>8.2826124075843808</v>
      </c>
      <c r="U384">
        <v>11.615378803103299</v>
      </c>
      <c r="V384">
        <v>8.35233104703536</v>
      </c>
      <c r="W384">
        <v>13.2319790727725</v>
      </c>
      <c r="X384">
        <v>27.6631241456925</v>
      </c>
      <c r="Y384">
        <v>11.1616802260569</v>
      </c>
      <c r="Z384">
        <v>17.466678656265699</v>
      </c>
      <c r="AA384">
        <f t="shared" si="20"/>
        <v>5.8694222885478302</v>
      </c>
      <c r="AB384" t="str">
        <f t="shared" si="21"/>
        <v xml:space="preserve"> s_phys_rad02_arw</v>
      </c>
      <c r="AC384">
        <v>4.7185314289831801</v>
      </c>
      <c r="AD384">
        <v>260.44373324270202</v>
      </c>
      <c r="AE384">
        <v>46.122498803006401</v>
      </c>
      <c r="AF384">
        <f t="shared" si="22"/>
        <v>4.7185314289831801</v>
      </c>
      <c r="AH384">
        <f t="shared" si="23"/>
        <v>1.1508908595646501</v>
      </c>
    </row>
    <row r="385" spans="1:34" x14ac:dyDescent="0.3">
      <c r="A385">
        <v>6</v>
      </c>
      <c r="B385">
        <v>59</v>
      </c>
      <c r="C385">
        <v>105.911032829446</v>
      </c>
      <c r="D385">
        <v>103.595341553887</v>
      </c>
      <c r="E385">
        <v>151.88924144476599</v>
      </c>
      <c r="F385">
        <v>101.594147633283</v>
      </c>
      <c r="G385">
        <v>113.303841138183</v>
      </c>
      <c r="H385">
        <v>104.127666032295</v>
      </c>
      <c r="I385">
        <v>148.05608453105401</v>
      </c>
      <c r="J385">
        <v>14.9157320470703</v>
      </c>
      <c r="K385">
        <v>142.975784662998</v>
      </c>
      <c r="L385">
        <v>418.88725611234901</v>
      </c>
      <c r="M385">
        <v>15.009111815827</v>
      </c>
      <c r="N385">
        <v>107.41529608642</v>
      </c>
      <c r="O385">
        <v>147.84322355116501</v>
      </c>
      <c r="P385">
        <v>196.680928155223</v>
      </c>
      <c r="Q385">
        <v>24.481510082866599</v>
      </c>
      <c r="R385">
        <v>16.747945691810401</v>
      </c>
      <c r="S385">
        <v>172.290464526237</v>
      </c>
      <c r="T385">
        <v>123.02708881922401</v>
      </c>
      <c r="U385">
        <v>7.3270618787300803</v>
      </c>
      <c r="V385">
        <v>6.4051301104482503</v>
      </c>
      <c r="W385">
        <v>60.781040595183399</v>
      </c>
      <c r="X385">
        <v>153.12726188805601</v>
      </c>
      <c r="Y385">
        <v>115.91107852573801</v>
      </c>
      <c r="Z385">
        <v>18.3664777927183</v>
      </c>
      <c r="AA385">
        <f t="shared" si="20"/>
        <v>6.4051301104482503</v>
      </c>
      <c r="AB385" t="str">
        <f t="shared" si="21"/>
        <v xml:space="preserve"> s_phys_rad06_arw</v>
      </c>
      <c r="AC385">
        <v>1.9793375090886101</v>
      </c>
      <c r="AD385">
        <v>284.066694020922</v>
      </c>
      <c r="AE385">
        <v>62.782152702154598</v>
      </c>
      <c r="AF385">
        <f t="shared" si="22"/>
        <v>1.9793375090886101</v>
      </c>
      <c r="AH385">
        <f t="shared" si="23"/>
        <v>4.4257926013596407</v>
      </c>
    </row>
    <row r="386" spans="1:34" x14ac:dyDescent="0.3">
      <c r="A386">
        <v>6</v>
      </c>
      <c r="B386">
        <v>60</v>
      </c>
      <c r="C386">
        <v>101.154116121556</v>
      </c>
      <c r="D386">
        <v>83.731916580039297</v>
      </c>
      <c r="E386">
        <v>129.66131763817</v>
      </c>
      <c r="F386">
        <v>105.68399733008999</v>
      </c>
      <c r="G386">
        <v>109.842775896581</v>
      </c>
      <c r="H386">
        <v>81.040627671146098</v>
      </c>
      <c r="I386">
        <v>9.4152361388060299</v>
      </c>
      <c r="J386">
        <v>132.91420635131499</v>
      </c>
      <c r="K386">
        <v>25.277769383392901</v>
      </c>
      <c r="L386">
        <v>22.001927886645898</v>
      </c>
      <c r="M386">
        <v>29.260110432122399</v>
      </c>
      <c r="N386">
        <v>16.840945576679001</v>
      </c>
      <c r="O386">
        <v>136.67939981333399</v>
      </c>
      <c r="P386">
        <v>33.254698916092998</v>
      </c>
      <c r="Q386">
        <v>27.992286418910702</v>
      </c>
      <c r="R386">
        <v>53.934460613476602</v>
      </c>
      <c r="S386">
        <v>25.200362462257601</v>
      </c>
      <c r="T386">
        <v>8.5961578066283906</v>
      </c>
      <c r="U386">
        <v>11.387609983346399</v>
      </c>
      <c r="V386">
        <v>7.73523459028016</v>
      </c>
      <c r="W386">
        <v>15.7940897643509</v>
      </c>
      <c r="X386">
        <v>9.2898770055714799</v>
      </c>
      <c r="Y386">
        <v>12.028132713039801</v>
      </c>
      <c r="Z386">
        <v>72.778663454110401</v>
      </c>
      <c r="AA386">
        <f t="shared" si="20"/>
        <v>7.73523459028016</v>
      </c>
      <c r="AB386" t="str">
        <f t="shared" si="21"/>
        <v xml:space="preserve"> s_phys_rad06_arw</v>
      </c>
      <c r="AC386">
        <v>4.65499997138977E-2</v>
      </c>
      <c r="AD386">
        <v>1701.3779257083499</v>
      </c>
      <c r="AE386">
        <v>32.370469956611103</v>
      </c>
      <c r="AF386">
        <f t="shared" si="22"/>
        <v>4.65499997138977E-2</v>
      </c>
      <c r="AH386">
        <f t="shared" si="23"/>
        <v>7.688684590566262</v>
      </c>
    </row>
    <row r="387" spans="1:34" x14ac:dyDescent="0.3">
      <c r="A387">
        <v>6</v>
      </c>
      <c r="B387">
        <v>61</v>
      </c>
      <c r="C387">
        <v>137.19672615141599</v>
      </c>
      <c r="D387">
        <v>96.638954361064904</v>
      </c>
      <c r="E387">
        <v>183.14257879222501</v>
      </c>
      <c r="F387">
        <v>119.562657910681</v>
      </c>
      <c r="G387">
        <v>132.83840433649701</v>
      </c>
      <c r="H387">
        <v>123.955994375692</v>
      </c>
      <c r="I387">
        <v>6.8772380353446803</v>
      </c>
      <c r="J387">
        <v>226.50724050237301</v>
      </c>
      <c r="K387">
        <v>44.117307816301903</v>
      </c>
      <c r="L387">
        <v>49.637855177945198</v>
      </c>
      <c r="M387">
        <v>42.004201798748603</v>
      </c>
      <c r="N387">
        <v>117.42996139543401</v>
      </c>
      <c r="O387">
        <v>56.532464400997</v>
      </c>
      <c r="P387">
        <v>149.410055161402</v>
      </c>
      <c r="Q387">
        <v>80.741282424172496</v>
      </c>
      <c r="R387">
        <v>120.410119487524</v>
      </c>
      <c r="S387">
        <v>44.502785493344803</v>
      </c>
      <c r="T387">
        <v>23.281482101751301</v>
      </c>
      <c r="U387">
        <v>20.995442213728101</v>
      </c>
      <c r="V387">
        <v>26.633489696949201</v>
      </c>
      <c r="W387">
        <v>60.263358650454698</v>
      </c>
      <c r="X387">
        <v>29.0985506690911</v>
      </c>
      <c r="Y387">
        <v>34.098704001520801</v>
      </c>
      <c r="Z387">
        <v>97.112424110752499</v>
      </c>
      <c r="AA387">
        <f t="shared" ref="AA387:AA450" si="24">MIN(C387:Z387)</f>
        <v>6.8772380353446803</v>
      </c>
      <c r="AB387" t="str">
        <f t="shared" ref="AB387:AB450" si="25">INDEX($C$1:$Z$1,0,MATCH(MIN($C387:$Z387),$C387:$Z387,0))</f>
        <v xml:space="preserve"> core01_arw</v>
      </c>
      <c r="AC387">
        <v>0</v>
      </c>
      <c r="AD387">
        <v>0.28570398854623402</v>
      </c>
      <c r="AE387">
        <v>57.477296242371501</v>
      </c>
      <c r="AF387">
        <f t="shared" ref="AF387:AF450" si="26">MIN(AC387:AE387)</f>
        <v>0</v>
      </c>
      <c r="AH387">
        <f t="shared" ref="AH387:AH450" si="27">(AA387-AF387)</f>
        <v>6.8772380353446803</v>
      </c>
    </row>
    <row r="388" spans="1:34" x14ac:dyDescent="0.3">
      <c r="A388">
        <v>6</v>
      </c>
      <c r="B388">
        <v>62</v>
      </c>
      <c r="C388">
        <v>181.00817200704799</v>
      </c>
      <c r="D388">
        <v>198.14850281207401</v>
      </c>
      <c r="E388">
        <v>213.547935680336</v>
      </c>
      <c r="F388">
        <v>160.312721734739</v>
      </c>
      <c r="G388">
        <v>213.91184905625599</v>
      </c>
      <c r="H388">
        <v>213.370364624518</v>
      </c>
      <c r="I388">
        <v>80.639039475306205</v>
      </c>
      <c r="J388">
        <v>303.12774534839201</v>
      </c>
      <c r="K388">
        <v>80.8239824917909</v>
      </c>
      <c r="L388">
        <v>204.26108701039101</v>
      </c>
      <c r="M388">
        <v>52.6642341869698</v>
      </c>
      <c r="N388">
        <v>160.66200287145199</v>
      </c>
      <c r="O388">
        <v>107.343922549594</v>
      </c>
      <c r="P388">
        <v>145.06777869901501</v>
      </c>
      <c r="Q388">
        <v>116.459162191445</v>
      </c>
      <c r="R388">
        <v>178.48706185603399</v>
      </c>
      <c r="S388">
        <v>29.948080072017898</v>
      </c>
      <c r="T388">
        <v>179.259448844405</v>
      </c>
      <c r="U388">
        <v>34.990067415029799</v>
      </c>
      <c r="V388">
        <v>25.930196009752098</v>
      </c>
      <c r="W388">
        <v>108.215443868547</v>
      </c>
      <c r="X388">
        <v>89.410124217003499</v>
      </c>
      <c r="Y388">
        <v>58.261665051587102</v>
      </c>
      <c r="Z388">
        <v>122.710911121763</v>
      </c>
      <c r="AA388">
        <f t="shared" si="24"/>
        <v>25.930196009752098</v>
      </c>
      <c r="AB388" t="str">
        <f t="shared" si="25"/>
        <v xml:space="preserve"> s_phys_rad06_arw</v>
      </c>
      <c r="AC388">
        <v>0</v>
      </c>
      <c r="AD388">
        <v>3.0763860903222301E-3</v>
      </c>
      <c r="AE388">
        <v>94.766764128218099</v>
      </c>
      <c r="AF388">
        <f t="shared" si="26"/>
        <v>0</v>
      </c>
      <c r="AH388">
        <f t="shared" si="27"/>
        <v>25.930196009752098</v>
      </c>
    </row>
    <row r="389" spans="1:34" x14ac:dyDescent="0.3">
      <c r="A389">
        <v>6</v>
      </c>
      <c r="B389">
        <v>63</v>
      </c>
      <c r="C389">
        <v>277.06918510244498</v>
      </c>
      <c r="D389">
        <v>275.42821206259799</v>
      </c>
      <c r="E389">
        <v>284.190605052313</v>
      </c>
      <c r="F389">
        <v>254.865062336915</v>
      </c>
      <c r="G389">
        <v>292.40915968325299</v>
      </c>
      <c r="H389">
        <v>316.79480740693901</v>
      </c>
      <c r="I389">
        <v>149.00392891911699</v>
      </c>
      <c r="J389">
        <v>167.195245147701</v>
      </c>
      <c r="K389">
        <v>84.898315403389006</v>
      </c>
      <c r="L389">
        <v>113.036355692906</v>
      </c>
      <c r="M389">
        <v>127.61950771727599</v>
      </c>
      <c r="N389">
        <v>260.40930922939998</v>
      </c>
      <c r="O389">
        <v>238.18830960677499</v>
      </c>
      <c r="P389">
        <v>170.118928987928</v>
      </c>
      <c r="Q389">
        <v>78.711309940185799</v>
      </c>
      <c r="R389">
        <v>131.737894763301</v>
      </c>
      <c r="S389">
        <v>37.9155517235342</v>
      </c>
      <c r="T389">
        <v>69.005906299147</v>
      </c>
      <c r="U389">
        <v>74.389742936554498</v>
      </c>
      <c r="V389">
        <v>64.800260014267394</v>
      </c>
      <c r="W389">
        <v>165.495159798305</v>
      </c>
      <c r="X389">
        <v>126.255940454301</v>
      </c>
      <c r="Y389">
        <v>97.724575764407007</v>
      </c>
      <c r="Z389">
        <v>105.176894642628</v>
      </c>
      <c r="AA389">
        <f t="shared" si="24"/>
        <v>37.9155517235342</v>
      </c>
      <c r="AB389" t="str">
        <f t="shared" si="25"/>
        <v xml:space="preserve"> s_phys_rad03_arw</v>
      </c>
      <c r="AC389">
        <v>0</v>
      </c>
      <c r="AD389">
        <v>0</v>
      </c>
      <c r="AE389">
        <v>112.87650423508499</v>
      </c>
      <c r="AF389">
        <f t="shared" si="26"/>
        <v>0</v>
      </c>
      <c r="AH389">
        <f t="shared" si="27"/>
        <v>37.9155517235342</v>
      </c>
    </row>
    <row r="390" spans="1:34" x14ac:dyDescent="0.3">
      <c r="A390">
        <v>6</v>
      </c>
      <c r="B390">
        <v>64</v>
      </c>
      <c r="C390">
        <v>339.77195783838999</v>
      </c>
      <c r="D390">
        <v>373.58818682251302</v>
      </c>
      <c r="E390">
        <v>352.75269902109397</v>
      </c>
      <c r="F390">
        <v>341.45958765276998</v>
      </c>
      <c r="G390">
        <v>345.56219893578202</v>
      </c>
      <c r="H390">
        <v>492.70973537503102</v>
      </c>
      <c r="I390">
        <v>124.684664754732</v>
      </c>
      <c r="J390">
        <v>116.37767719799101</v>
      </c>
      <c r="K390">
        <v>144.38798282174699</v>
      </c>
      <c r="L390">
        <v>58.122358810960101</v>
      </c>
      <c r="M390">
        <v>608.70475601887597</v>
      </c>
      <c r="N390">
        <v>273.37384354274502</v>
      </c>
      <c r="O390">
        <v>626.434247680206</v>
      </c>
      <c r="P390">
        <v>126.049717373741</v>
      </c>
      <c r="Q390">
        <v>58.264447421505103</v>
      </c>
      <c r="R390">
        <v>103.724921667842</v>
      </c>
      <c r="S390">
        <v>167.81063236080499</v>
      </c>
      <c r="T390">
        <v>50.628937604068497</v>
      </c>
      <c r="U390">
        <v>282.35850438759502</v>
      </c>
      <c r="V390">
        <v>183.29600945828901</v>
      </c>
      <c r="W390">
        <v>345.71182604398501</v>
      </c>
      <c r="X390">
        <v>335.64086709855002</v>
      </c>
      <c r="Y390">
        <v>114.102183736041</v>
      </c>
      <c r="Z390">
        <v>111.421618563604</v>
      </c>
      <c r="AA390">
        <f t="shared" si="24"/>
        <v>50.628937604068497</v>
      </c>
      <c r="AB390" t="str">
        <f t="shared" si="25"/>
        <v xml:space="preserve"> s_phys_rad04_arw</v>
      </c>
      <c r="AC390">
        <v>0</v>
      </c>
      <c r="AD390">
        <v>0</v>
      </c>
      <c r="AE390">
        <v>147.91164310718199</v>
      </c>
      <c r="AF390">
        <f t="shared" si="26"/>
        <v>0</v>
      </c>
      <c r="AH390">
        <f t="shared" si="27"/>
        <v>50.628937604068497</v>
      </c>
    </row>
    <row r="391" spans="1:34" x14ac:dyDescent="0.3">
      <c r="A391">
        <v>6</v>
      </c>
      <c r="B391">
        <v>65</v>
      </c>
      <c r="C391">
        <v>327.58837230076801</v>
      </c>
      <c r="D391">
        <v>393.58664865566698</v>
      </c>
      <c r="E391">
        <v>396.12643183710901</v>
      </c>
      <c r="F391">
        <v>409.31304238524598</v>
      </c>
      <c r="G391">
        <v>390.26920196192702</v>
      </c>
      <c r="H391">
        <v>362.118707516379</v>
      </c>
      <c r="I391">
        <v>760.113237178075</v>
      </c>
      <c r="J391">
        <v>227.15253685574299</v>
      </c>
      <c r="K391">
        <v>264.766390742228</v>
      </c>
      <c r="L391">
        <v>47.952632335635798</v>
      </c>
      <c r="M391">
        <v>566.93057776062801</v>
      </c>
      <c r="N391">
        <v>76.049730166078305</v>
      </c>
      <c r="O391">
        <v>182.41415789351399</v>
      </c>
      <c r="P391">
        <v>209.34864261959399</v>
      </c>
      <c r="Q391">
        <v>69.867672543649704</v>
      </c>
      <c r="R391">
        <v>150.97052002515801</v>
      </c>
      <c r="S391">
        <v>268.221115251328</v>
      </c>
      <c r="T391">
        <v>36.9291992224084</v>
      </c>
      <c r="U391">
        <v>413.54447564117299</v>
      </c>
      <c r="V391">
        <v>205.20812605742401</v>
      </c>
      <c r="W391">
        <v>111.973471560603</v>
      </c>
      <c r="X391">
        <v>202.482499243761</v>
      </c>
      <c r="Y391">
        <v>86.832561576864705</v>
      </c>
      <c r="Z391">
        <v>143.40813697276701</v>
      </c>
      <c r="AA391">
        <f t="shared" si="24"/>
        <v>36.9291992224084</v>
      </c>
      <c r="AB391" t="str">
        <f t="shared" si="25"/>
        <v xml:space="preserve"> s_phys_rad04_arw</v>
      </c>
      <c r="AC391">
        <v>0</v>
      </c>
      <c r="AD391">
        <v>0</v>
      </c>
      <c r="AE391">
        <v>180.72592624376401</v>
      </c>
      <c r="AF391">
        <f t="shared" si="26"/>
        <v>0</v>
      </c>
      <c r="AH391">
        <f t="shared" si="27"/>
        <v>36.9291992224084</v>
      </c>
    </row>
    <row r="392" spans="1:34" x14ac:dyDescent="0.3">
      <c r="A392">
        <v>7</v>
      </c>
      <c r="B392">
        <v>1</v>
      </c>
      <c r="C392">
        <v>115.975536213461</v>
      </c>
      <c r="D392">
        <v>87.9717876177736</v>
      </c>
      <c r="E392">
        <v>183.63547451404901</v>
      </c>
      <c r="F392">
        <v>143.740934496753</v>
      </c>
      <c r="G392">
        <v>132.98568218671701</v>
      </c>
      <c r="H392">
        <v>146.786295908939</v>
      </c>
      <c r="I392">
        <v>44.6023445642154</v>
      </c>
      <c r="J392">
        <v>61.819841576147702</v>
      </c>
      <c r="K392">
        <v>48.371320381158299</v>
      </c>
      <c r="L392">
        <v>9.5231672524548792</v>
      </c>
      <c r="M392">
        <v>46.048842955062398</v>
      </c>
      <c r="N392">
        <v>24.057622611745401</v>
      </c>
      <c r="O392">
        <v>100.635982837485</v>
      </c>
      <c r="P392">
        <v>58.270916755988402</v>
      </c>
      <c r="Q392">
        <v>79.796133469402307</v>
      </c>
      <c r="R392">
        <v>39.192797688159402</v>
      </c>
      <c r="S392">
        <v>55.872275753871499</v>
      </c>
      <c r="T392">
        <v>6.8142187720939997</v>
      </c>
      <c r="U392">
        <v>39.597271120726603</v>
      </c>
      <c r="V392">
        <v>17.168098898587001</v>
      </c>
      <c r="W392">
        <v>27.173848344578701</v>
      </c>
      <c r="X392">
        <v>65.305539900276898</v>
      </c>
      <c r="Y392">
        <v>41.102498276665997</v>
      </c>
      <c r="Z392">
        <v>69.493652288056694</v>
      </c>
      <c r="AA392">
        <f t="shared" si="24"/>
        <v>6.8142187720939997</v>
      </c>
      <c r="AB392" t="str">
        <f t="shared" si="25"/>
        <v xml:space="preserve"> s_phys_rad04_arw</v>
      </c>
      <c r="AC392">
        <v>0</v>
      </c>
      <c r="AD392">
        <v>0</v>
      </c>
      <c r="AE392">
        <v>30.263141730425598</v>
      </c>
      <c r="AF392">
        <f t="shared" si="26"/>
        <v>0</v>
      </c>
      <c r="AH392">
        <f t="shared" si="27"/>
        <v>6.8142187720939997</v>
      </c>
    </row>
    <row r="393" spans="1:34" x14ac:dyDescent="0.3">
      <c r="A393">
        <v>7</v>
      </c>
      <c r="B393">
        <v>2</v>
      </c>
      <c r="C393">
        <v>78.397152637494798</v>
      </c>
      <c r="D393">
        <v>85.412692997001301</v>
      </c>
      <c r="E393">
        <v>130.841073284857</v>
      </c>
      <c r="F393">
        <v>144.298951832645</v>
      </c>
      <c r="G393">
        <v>109.990558306914</v>
      </c>
      <c r="H393">
        <v>117.491542248793</v>
      </c>
      <c r="I393">
        <v>27.892111013167</v>
      </c>
      <c r="J393">
        <v>29.728304852026099</v>
      </c>
      <c r="K393">
        <v>46.635180970664898</v>
      </c>
      <c r="L393">
        <v>7.3047479386982701</v>
      </c>
      <c r="M393">
        <v>36.549371574624899</v>
      </c>
      <c r="N393">
        <v>25.580465620355</v>
      </c>
      <c r="O393">
        <v>28.010931878241699</v>
      </c>
      <c r="P393">
        <v>57.456901873636198</v>
      </c>
      <c r="Q393">
        <v>39.830864746554603</v>
      </c>
      <c r="R393">
        <v>28.777991355519099</v>
      </c>
      <c r="S393">
        <v>41.455049074268302</v>
      </c>
      <c r="T393">
        <v>6.2174841022070897</v>
      </c>
      <c r="U393">
        <v>24.006360376818101</v>
      </c>
      <c r="V393">
        <v>11.244998164693399</v>
      </c>
      <c r="W393">
        <v>20.907241817529702</v>
      </c>
      <c r="X393">
        <v>21.417478046805901</v>
      </c>
      <c r="Y393">
        <v>42.102223998560902</v>
      </c>
      <c r="Z393">
        <v>34.761669952933303</v>
      </c>
      <c r="AA393">
        <f t="shared" si="24"/>
        <v>6.2174841022070897</v>
      </c>
      <c r="AB393" t="str">
        <f t="shared" si="25"/>
        <v xml:space="preserve"> s_phys_rad04_arw</v>
      </c>
      <c r="AC393">
        <v>0</v>
      </c>
      <c r="AD393">
        <v>0</v>
      </c>
      <c r="AE393">
        <v>23.149603325210201</v>
      </c>
      <c r="AF393">
        <f t="shared" si="26"/>
        <v>0</v>
      </c>
      <c r="AH393">
        <f t="shared" si="27"/>
        <v>6.2174841022070897</v>
      </c>
    </row>
    <row r="394" spans="1:34" x14ac:dyDescent="0.3">
      <c r="A394">
        <v>7</v>
      </c>
      <c r="B394">
        <v>3</v>
      </c>
      <c r="C394">
        <v>75.5399900990638</v>
      </c>
      <c r="D394">
        <v>87.060437580261805</v>
      </c>
      <c r="E394">
        <v>86.076770482323894</v>
      </c>
      <c r="F394">
        <v>107.564999728846</v>
      </c>
      <c r="G394">
        <v>102.679466869801</v>
      </c>
      <c r="H394">
        <v>92.223313664893496</v>
      </c>
      <c r="I394">
        <v>19.9050717534606</v>
      </c>
      <c r="J394">
        <v>20.018872931249099</v>
      </c>
      <c r="K394">
        <v>43.632355218060297</v>
      </c>
      <c r="L394">
        <v>10.2748765231074</v>
      </c>
      <c r="M394">
        <v>35.123034864957198</v>
      </c>
      <c r="N394">
        <v>21.8125977493034</v>
      </c>
      <c r="O394">
        <v>42.977931594792501</v>
      </c>
      <c r="P394">
        <v>38.8933906124592</v>
      </c>
      <c r="Q394">
        <v>20.594059020190301</v>
      </c>
      <c r="R394">
        <v>26.117050475136601</v>
      </c>
      <c r="S394">
        <v>25.904670488639599</v>
      </c>
      <c r="T394">
        <v>8.4401640277369108</v>
      </c>
      <c r="U394">
        <v>26.179294657228599</v>
      </c>
      <c r="V394">
        <v>8.9446413048772708</v>
      </c>
      <c r="W394">
        <v>15.0325162971459</v>
      </c>
      <c r="X394">
        <v>29.303503416827098</v>
      </c>
      <c r="Y394">
        <v>25.370768838534101</v>
      </c>
      <c r="Z394">
        <v>14.7401555027344</v>
      </c>
      <c r="AA394">
        <f t="shared" si="24"/>
        <v>8.4401640277369108</v>
      </c>
      <c r="AB394" t="str">
        <f t="shared" si="25"/>
        <v xml:space="preserve"> s_phys_rad04_arw</v>
      </c>
      <c r="AC394">
        <v>0</v>
      </c>
      <c r="AD394">
        <v>0</v>
      </c>
      <c r="AE394">
        <v>19.7399689386259</v>
      </c>
      <c r="AF394">
        <f t="shared" si="26"/>
        <v>0</v>
      </c>
      <c r="AH394">
        <f t="shared" si="27"/>
        <v>8.4401640277369108</v>
      </c>
    </row>
    <row r="395" spans="1:34" x14ac:dyDescent="0.3">
      <c r="A395">
        <v>7</v>
      </c>
      <c r="B395">
        <v>4</v>
      </c>
      <c r="C395">
        <v>79.115428594343499</v>
      </c>
      <c r="D395">
        <v>75.499486063372203</v>
      </c>
      <c r="E395">
        <v>89.414801743521906</v>
      </c>
      <c r="F395">
        <v>94.137676215919697</v>
      </c>
      <c r="G395">
        <v>92.550805304438001</v>
      </c>
      <c r="H395">
        <v>92.789729249344504</v>
      </c>
      <c r="I395">
        <v>17.8345249431521</v>
      </c>
      <c r="J395">
        <v>22.3820554518569</v>
      </c>
      <c r="K395">
        <v>13.043943657722201</v>
      </c>
      <c r="L395">
        <v>14.789469283673</v>
      </c>
      <c r="M395">
        <v>33.035188388671202</v>
      </c>
      <c r="N395">
        <v>18.805080555198298</v>
      </c>
      <c r="O395">
        <v>67.415340427828397</v>
      </c>
      <c r="P395">
        <v>42.257209382443399</v>
      </c>
      <c r="Q395">
        <v>19.486411030349998</v>
      </c>
      <c r="R395">
        <v>22.333941611741199</v>
      </c>
      <c r="S395">
        <v>12.6010737854706</v>
      </c>
      <c r="T395">
        <v>13.4693554098275</v>
      </c>
      <c r="U395">
        <v>24.695367944549101</v>
      </c>
      <c r="V395">
        <v>12.370630673300701</v>
      </c>
      <c r="W395">
        <v>14.4209360022951</v>
      </c>
      <c r="X395">
        <v>33.088747851422198</v>
      </c>
      <c r="Y395">
        <v>33.817736809500801</v>
      </c>
      <c r="Z395">
        <v>12.213702468735301</v>
      </c>
      <c r="AA395">
        <f t="shared" si="24"/>
        <v>12.213702468735301</v>
      </c>
      <c r="AB395" t="str">
        <f t="shared" si="25"/>
        <v xml:space="preserve"> s_phys_rad10_arw</v>
      </c>
      <c r="AC395">
        <v>0</v>
      </c>
      <c r="AD395">
        <v>0</v>
      </c>
      <c r="AE395">
        <v>19.0208167898796</v>
      </c>
      <c r="AF395">
        <f t="shared" si="26"/>
        <v>0</v>
      </c>
      <c r="AH395">
        <f t="shared" si="27"/>
        <v>12.213702468735301</v>
      </c>
    </row>
    <row r="396" spans="1:34" x14ac:dyDescent="0.3">
      <c r="A396">
        <v>7</v>
      </c>
      <c r="B396">
        <v>5</v>
      </c>
      <c r="C396">
        <v>84.034433046817099</v>
      </c>
      <c r="D396">
        <v>80.388036786161905</v>
      </c>
      <c r="E396">
        <v>88.552026844862894</v>
      </c>
      <c r="F396">
        <v>98.188201514574303</v>
      </c>
      <c r="G396">
        <v>85.424457977989704</v>
      </c>
      <c r="H396">
        <v>93.782955318828201</v>
      </c>
      <c r="I396">
        <v>12.1294484161567</v>
      </c>
      <c r="J396">
        <v>21.140713460642701</v>
      </c>
      <c r="K396">
        <v>12.315985388662501</v>
      </c>
      <c r="L396">
        <v>14.009017510681501</v>
      </c>
      <c r="M396">
        <v>26.346529361094198</v>
      </c>
      <c r="N396">
        <v>16.561862212562801</v>
      </c>
      <c r="O396">
        <v>54.925529602210702</v>
      </c>
      <c r="P396">
        <v>19.991960460968201</v>
      </c>
      <c r="Q396">
        <v>21.9385468351844</v>
      </c>
      <c r="R396">
        <v>23.748255144238101</v>
      </c>
      <c r="S396">
        <v>8.4334466537079305</v>
      </c>
      <c r="T396">
        <v>14.260546398849799</v>
      </c>
      <c r="U396">
        <v>16.1921446039429</v>
      </c>
      <c r="V396">
        <v>14.017961297288901</v>
      </c>
      <c r="W396">
        <v>9.0979425472878201</v>
      </c>
      <c r="X396">
        <v>36.986052762606697</v>
      </c>
      <c r="Y396">
        <v>15.5972978387216</v>
      </c>
      <c r="Z396">
        <v>16.106030913009899</v>
      </c>
      <c r="AA396">
        <f t="shared" si="24"/>
        <v>8.4334466537079305</v>
      </c>
      <c r="AB396" t="str">
        <f t="shared" si="25"/>
        <v xml:space="preserve"> s_phys_rad03_arw</v>
      </c>
      <c r="AC396">
        <v>0</v>
      </c>
      <c r="AD396">
        <v>0</v>
      </c>
      <c r="AE396">
        <v>17.947592093936599</v>
      </c>
      <c r="AF396">
        <f t="shared" si="26"/>
        <v>0</v>
      </c>
      <c r="AH396">
        <f t="shared" si="27"/>
        <v>8.4334466537079305</v>
      </c>
    </row>
    <row r="397" spans="1:34" x14ac:dyDescent="0.3">
      <c r="A397">
        <v>7</v>
      </c>
      <c r="B397">
        <v>6</v>
      </c>
      <c r="C397">
        <v>66.394335695901006</v>
      </c>
      <c r="D397">
        <v>68.054412972267997</v>
      </c>
      <c r="E397">
        <v>83.981992117358104</v>
      </c>
      <c r="F397">
        <v>73.850898493744296</v>
      </c>
      <c r="G397">
        <v>88.760061049438207</v>
      </c>
      <c r="H397">
        <v>78.065927666940496</v>
      </c>
      <c r="I397">
        <v>9.3415971774381692</v>
      </c>
      <c r="J397">
        <v>15.5459041782313</v>
      </c>
      <c r="K397">
        <v>14.758666790828601</v>
      </c>
      <c r="L397">
        <v>9.0524324467584396</v>
      </c>
      <c r="M397">
        <v>12.063192985275499</v>
      </c>
      <c r="N397">
        <v>19.590947101488801</v>
      </c>
      <c r="O397">
        <v>24.828439989086402</v>
      </c>
      <c r="P397">
        <v>10.7713178888425</v>
      </c>
      <c r="Q397">
        <v>23.4678386973534</v>
      </c>
      <c r="R397">
        <v>16.553611018760101</v>
      </c>
      <c r="S397">
        <v>10.432827827793099</v>
      </c>
      <c r="T397">
        <v>6.2740140872432697</v>
      </c>
      <c r="U397">
        <v>11.7751994575728</v>
      </c>
      <c r="V397">
        <v>9.6725901728048793</v>
      </c>
      <c r="W397">
        <v>6.2887215228476299</v>
      </c>
      <c r="X397">
        <v>11.137802427034</v>
      </c>
      <c r="Y397">
        <v>8.5588567180618504</v>
      </c>
      <c r="Z397">
        <v>11.3136081553228</v>
      </c>
      <c r="AA397">
        <f t="shared" si="24"/>
        <v>6.2740140872432697</v>
      </c>
      <c r="AB397" t="str">
        <f t="shared" si="25"/>
        <v xml:space="preserve"> s_phys_rad04_arw</v>
      </c>
      <c r="AC397">
        <v>0</v>
      </c>
      <c r="AD397">
        <v>0</v>
      </c>
      <c r="AE397">
        <v>11.9404270366636</v>
      </c>
      <c r="AF397">
        <f t="shared" si="26"/>
        <v>0</v>
      </c>
      <c r="AH397">
        <f t="shared" si="27"/>
        <v>6.2740140872432697</v>
      </c>
    </row>
    <row r="398" spans="1:34" x14ac:dyDescent="0.3">
      <c r="A398">
        <v>7</v>
      </c>
      <c r="B398">
        <v>7</v>
      </c>
      <c r="C398">
        <v>61.5608671526265</v>
      </c>
      <c r="D398">
        <v>64.580235140740498</v>
      </c>
      <c r="E398">
        <v>70.559335255277603</v>
      </c>
      <c r="F398">
        <v>62.606891926262101</v>
      </c>
      <c r="G398">
        <v>87.466026142535199</v>
      </c>
      <c r="H398">
        <v>72.530377974795201</v>
      </c>
      <c r="I398">
        <v>4.8904731572540996</v>
      </c>
      <c r="J398">
        <v>21.081341720820301</v>
      </c>
      <c r="K398">
        <v>14.0885817159011</v>
      </c>
      <c r="L398">
        <v>5.0707049154771102</v>
      </c>
      <c r="M398">
        <v>9.3653773532490394</v>
      </c>
      <c r="N398">
        <v>20.547824360196799</v>
      </c>
      <c r="O398">
        <v>6.0546038300670402</v>
      </c>
      <c r="P398">
        <v>10.361709845603601</v>
      </c>
      <c r="Q398">
        <v>17.143065668684599</v>
      </c>
      <c r="R398">
        <v>10.8501572089225</v>
      </c>
      <c r="S398">
        <v>4.8276271065418497</v>
      </c>
      <c r="T398">
        <v>4.57553165313651</v>
      </c>
      <c r="U398">
        <v>9.2116316974054993</v>
      </c>
      <c r="V398">
        <v>6.2967622379274797</v>
      </c>
      <c r="W398">
        <v>4.9795292210228901</v>
      </c>
      <c r="X398">
        <v>7.8042193094471601</v>
      </c>
      <c r="Y398">
        <v>8.5456294796302092</v>
      </c>
      <c r="Z398">
        <v>5.7042345167889099</v>
      </c>
      <c r="AA398">
        <f t="shared" si="24"/>
        <v>4.57553165313651</v>
      </c>
      <c r="AB398" t="str">
        <f t="shared" si="25"/>
        <v xml:space="preserve"> s_phys_rad04_arw</v>
      </c>
      <c r="AC398">
        <v>0</v>
      </c>
      <c r="AD398">
        <v>0</v>
      </c>
      <c r="AE398">
        <v>8.0047377665147792</v>
      </c>
      <c r="AF398">
        <f t="shared" si="26"/>
        <v>0</v>
      </c>
      <c r="AH398">
        <f t="shared" si="27"/>
        <v>4.57553165313651</v>
      </c>
    </row>
    <row r="399" spans="1:34" x14ac:dyDescent="0.3">
      <c r="A399">
        <v>7</v>
      </c>
      <c r="B399">
        <v>8</v>
      </c>
      <c r="C399">
        <v>60.907509714183298</v>
      </c>
      <c r="D399">
        <v>75.593509283756106</v>
      </c>
      <c r="E399">
        <v>66.118403105086102</v>
      </c>
      <c r="F399">
        <v>61.188936397848899</v>
      </c>
      <c r="G399">
        <v>56.973191338119697</v>
      </c>
      <c r="H399">
        <v>69.936544899644502</v>
      </c>
      <c r="I399">
        <v>4.3177961327522603</v>
      </c>
      <c r="J399">
        <v>47.243079850386501</v>
      </c>
      <c r="K399">
        <v>13.7002265558746</v>
      </c>
      <c r="L399">
        <v>4.1796867698597397</v>
      </c>
      <c r="M399">
        <v>13.2042429260446</v>
      </c>
      <c r="N399">
        <v>17.0830576705401</v>
      </c>
      <c r="O399">
        <v>3.6148352514128099</v>
      </c>
      <c r="P399">
        <v>6.7130929430463802</v>
      </c>
      <c r="Q399">
        <v>17.847190269642802</v>
      </c>
      <c r="R399">
        <v>26.605735646112699</v>
      </c>
      <c r="S399">
        <v>4.6441990918863603</v>
      </c>
      <c r="T399">
        <v>3.54315235765515</v>
      </c>
      <c r="U399">
        <v>5.6676893919497502</v>
      </c>
      <c r="V399">
        <v>10.958251148297601</v>
      </c>
      <c r="W399">
        <v>3.65071766386597</v>
      </c>
      <c r="X399">
        <v>3.67032796532501</v>
      </c>
      <c r="Y399">
        <v>3.7770889801190699</v>
      </c>
      <c r="Z399">
        <v>3.8451129760812099</v>
      </c>
      <c r="AA399">
        <f t="shared" si="24"/>
        <v>3.54315235765515</v>
      </c>
      <c r="AB399" t="str">
        <f t="shared" si="25"/>
        <v xml:space="preserve"> s_phys_rad04_arw</v>
      </c>
      <c r="AC399">
        <v>0</v>
      </c>
      <c r="AD399">
        <v>0</v>
      </c>
      <c r="AE399">
        <v>6.9563859887048096</v>
      </c>
      <c r="AF399">
        <f t="shared" si="26"/>
        <v>0</v>
      </c>
      <c r="AH399">
        <f t="shared" si="27"/>
        <v>3.54315235765515</v>
      </c>
    </row>
    <row r="400" spans="1:34" x14ac:dyDescent="0.3">
      <c r="A400">
        <v>7</v>
      </c>
      <c r="B400">
        <v>9</v>
      </c>
      <c r="C400">
        <v>61.841223946221</v>
      </c>
      <c r="D400">
        <v>51.478031823455197</v>
      </c>
      <c r="E400">
        <v>60.417986336162002</v>
      </c>
      <c r="F400">
        <v>58.016861773108602</v>
      </c>
      <c r="G400">
        <v>55.201630882459703</v>
      </c>
      <c r="H400">
        <v>74.984817907804896</v>
      </c>
      <c r="I400">
        <v>3.5438031622629</v>
      </c>
      <c r="J400">
        <v>33.414933974197801</v>
      </c>
      <c r="K400">
        <v>11.253477110222899</v>
      </c>
      <c r="L400">
        <v>3.6662351412146301</v>
      </c>
      <c r="M400">
        <v>14.729373819853899</v>
      </c>
      <c r="N400">
        <v>17.352673192539601</v>
      </c>
      <c r="O400">
        <v>3.8945713440346701</v>
      </c>
      <c r="P400">
        <v>5.4090205449053599</v>
      </c>
      <c r="Q400">
        <v>19.7756179449383</v>
      </c>
      <c r="R400">
        <v>19.602212752433498</v>
      </c>
      <c r="S400">
        <v>5.3746343443938098</v>
      </c>
      <c r="T400">
        <v>3.7085751801111502</v>
      </c>
      <c r="U400">
        <v>9.2061637244203496</v>
      </c>
      <c r="V400">
        <v>7.4589070644668896</v>
      </c>
      <c r="W400">
        <v>10.0289619664748</v>
      </c>
      <c r="X400">
        <v>4.3142388270587197</v>
      </c>
      <c r="Y400">
        <v>4.1379701099523798</v>
      </c>
      <c r="Z400">
        <v>6.6203440301939702</v>
      </c>
      <c r="AA400">
        <f t="shared" si="24"/>
        <v>3.5438031622629</v>
      </c>
      <c r="AB400" t="str">
        <f t="shared" si="25"/>
        <v xml:space="preserve"> core01_arw</v>
      </c>
      <c r="AC400">
        <v>0</v>
      </c>
      <c r="AD400">
        <v>0</v>
      </c>
      <c r="AE400">
        <v>7.5309963626223402</v>
      </c>
      <c r="AF400">
        <f t="shared" si="26"/>
        <v>0</v>
      </c>
      <c r="AH400">
        <f t="shared" si="27"/>
        <v>3.5438031622629</v>
      </c>
    </row>
    <row r="401" spans="1:34" x14ac:dyDescent="0.3">
      <c r="A401">
        <v>7</v>
      </c>
      <c r="B401">
        <v>10</v>
      </c>
      <c r="C401">
        <v>47.181727019931401</v>
      </c>
      <c r="D401">
        <v>41.457021545410903</v>
      </c>
      <c r="E401">
        <v>54.4156122281709</v>
      </c>
      <c r="F401">
        <v>55.735192820604802</v>
      </c>
      <c r="G401">
        <v>66.524087116372101</v>
      </c>
      <c r="H401">
        <v>63.151811550289899</v>
      </c>
      <c r="I401">
        <v>5.1816463427770296</v>
      </c>
      <c r="J401">
        <v>13.0781507616233</v>
      </c>
      <c r="K401">
        <v>11.6103962931216</v>
      </c>
      <c r="L401">
        <v>6.0841898833335497</v>
      </c>
      <c r="M401">
        <v>12.561457124001301</v>
      </c>
      <c r="N401">
        <v>18.450794112596199</v>
      </c>
      <c r="O401">
        <v>9.9767083077964198</v>
      </c>
      <c r="P401">
        <v>9.4637393060906803</v>
      </c>
      <c r="Q401">
        <v>17.096185460261701</v>
      </c>
      <c r="R401">
        <v>4.7366954056478399</v>
      </c>
      <c r="S401">
        <v>7.2418118947007404</v>
      </c>
      <c r="T401">
        <v>5.0379825635413704</v>
      </c>
      <c r="U401">
        <v>5.6097288000656897</v>
      </c>
      <c r="V401">
        <v>6.3199271745952501</v>
      </c>
      <c r="W401">
        <v>6.7265576606641497</v>
      </c>
      <c r="X401">
        <v>5.4905506688432801</v>
      </c>
      <c r="Y401">
        <v>7.0175488615854702</v>
      </c>
      <c r="Z401">
        <v>5.2655278258219402</v>
      </c>
      <c r="AA401">
        <f t="shared" si="24"/>
        <v>4.7366954056478399</v>
      </c>
      <c r="AB401" t="str">
        <f t="shared" si="25"/>
        <v xml:space="preserve"> s_phys_rad02_arw</v>
      </c>
      <c r="AC401">
        <v>0</v>
      </c>
      <c r="AD401">
        <v>0</v>
      </c>
      <c r="AE401">
        <v>7.7672031194231899</v>
      </c>
      <c r="AF401">
        <f t="shared" si="26"/>
        <v>0</v>
      </c>
      <c r="AH401">
        <f t="shared" si="27"/>
        <v>4.7366954056478399</v>
      </c>
    </row>
    <row r="402" spans="1:34" x14ac:dyDescent="0.3">
      <c r="A402">
        <v>7</v>
      </c>
      <c r="B402">
        <v>11</v>
      </c>
      <c r="C402">
        <v>44.590214616923802</v>
      </c>
      <c r="D402">
        <v>34.253290216050701</v>
      </c>
      <c r="E402">
        <v>53.0074631144835</v>
      </c>
      <c r="F402">
        <v>49.8034234725217</v>
      </c>
      <c r="G402">
        <v>40.980278221664101</v>
      </c>
      <c r="H402">
        <v>36.141979861835601</v>
      </c>
      <c r="I402">
        <v>2.4174534361022602</v>
      </c>
      <c r="J402">
        <v>4.3891389834026597</v>
      </c>
      <c r="K402">
        <v>10.3421358414507</v>
      </c>
      <c r="L402">
        <v>5.8840172792444996</v>
      </c>
      <c r="M402">
        <v>4.7048398036622796</v>
      </c>
      <c r="N402">
        <v>15.604379622768001</v>
      </c>
      <c r="O402">
        <v>4.5966185594401399</v>
      </c>
      <c r="P402">
        <v>10.0186780318167</v>
      </c>
      <c r="Q402">
        <v>10.6507557775405</v>
      </c>
      <c r="R402">
        <v>2.7628531896204298</v>
      </c>
      <c r="S402">
        <v>3.5778065724395498</v>
      </c>
      <c r="T402">
        <v>3.9769869974390701</v>
      </c>
      <c r="U402">
        <v>2.3210983298577599</v>
      </c>
      <c r="V402">
        <v>1.9884509740510099</v>
      </c>
      <c r="W402">
        <v>2.6854621672246699</v>
      </c>
      <c r="X402">
        <v>4.0818802304600101</v>
      </c>
      <c r="Y402">
        <v>4.9493553281273401</v>
      </c>
      <c r="Z402">
        <v>2.7029900842414798</v>
      </c>
      <c r="AA402">
        <f t="shared" si="24"/>
        <v>1.9884509740510099</v>
      </c>
      <c r="AB402" t="str">
        <f t="shared" si="25"/>
        <v xml:space="preserve"> s_phys_rad06_arw</v>
      </c>
      <c r="AC402">
        <v>0</v>
      </c>
      <c r="AD402">
        <v>0</v>
      </c>
      <c r="AE402">
        <v>6.1817143232627396</v>
      </c>
      <c r="AF402">
        <f t="shared" si="26"/>
        <v>0</v>
      </c>
      <c r="AH402">
        <f t="shared" si="27"/>
        <v>1.9884509740510099</v>
      </c>
    </row>
    <row r="403" spans="1:34" x14ac:dyDescent="0.3">
      <c r="A403">
        <v>7</v>
      </c>
      <c r="B403">
        <v>12</v>
      </c>
      <c r="C403">
        <v>26.802157824744199</v>
      </c>
      <c r="D403">
        <v>29.671161073998501</v>
      </c>
      <c r="E403">
        <v>40.7736143873502</v>
      </c>
      <c r="F403">
        <v>33.337037554597799</v>
      </c>
      <c r="G403">
        <v>33.7673007354501</v>
      </c>
      <c r="H403">
        <v>29.795391666889198</v>
      </c>
      <c r="I403">
        <v>0.50056654304265202</v>
      </c>
      <c r="J403">
        <v>0.68516493544950996</v>
      </c>
      <c r="K403">
        <v>2.6948046396535701</v>
      </c>
      <c r="L403">
        <v>0.42197509331747202</v>
      </c>
      <c r="M403">
        <v>1.8136614005324201</v>
      </c>
      <c r="N403">
        <v>7.3704849129187204</v>
      </c>
      <c r="O403">
        <v>2.24018198454795</v>
      </c>
      <c r="P403">
        <v>2.2208755269673599</v>
      </c>
      <c r="Q403">
        <v>1.3648115515663899</v>
      </c>
      <c r="R403">
        <v>0.303132325178955</v>
      </c>
      <c r="S403">
        <v>0.67029879896126598</v>
      </c>
      <c r="T403">
        <v>0.50144241812786094</v>
      </c>
      <c r="U403">
        <v>0.66291996822178401</v>
      </c>
      <c r="V403">
        <v>0.21304672071476699</v>
      </c>
      <c r="W403">
        <v>0.26194710709140001</v>
      </c>
      <c r="X403">
        <v>2.1941674337978498</v>
      </c>
      <c r="Y403">
        <v>1.1259219312689901</v>
      </c>
      <c r="Z403">
        <v>0.36708002343708002</v>
      </c>
      <c r="AA403">
        <f t="shared" si="24"/>
        <v>0.21304672071476699</v>
      </c>
      <c r="AB403" t="str">
        <f t="shared" si="25"/>
        <v xml:space="preserve"> s_phys_rad06_arw</v>
      </c>
      <c r="AC403">
        <v>0</v>
      </c>
      <c r="AD403">
        <v>0</v>
      </c>
      <c r="AE403">
        <v>3.12814912942325</v>
      </c>
      <c r="AF403">
        <f t="shared" si="26"/>
        <v>0</v>
      </c>
      <c r="AH403">
        <f t="shared" si="27"/>
        <v>0.21304672071476699</v>
      </c>
    </row>
    <row r="404" spans="1:34" x14ac:dyDescent="0.3">
      <c r="A404">
        <v>7</v>
      </c>
      <c r="B404">
        <v>13</v>
      </c>
      <c r="C404">
        <v>16.1293518029502</v>
      </c>
      <c r="D404">
        <v>11.1525433705864</v>
      </c>
      <c r="E404">
        <v>19.749884625190401</v>
      </c>
      <c r="F404">
        <v>17.1369027977636</v>
      </c>
      <c r="G404">
        <v>12.976443501109999</v>
      </c>
      <c r="H404">
        <v>10.7948208670678</v>
      </c>
      <c r="I404">
        <v>1.6947772452657699E-2</v>
      </c>
      <c r="J404">
        <v>1.6289691047525301</v>
      </c>
      <c r="K404">
        <v>1.1605544788612601</v>
      </c>
      <c r="L404">
        <v>0.38267861444870399</v>
      </c>
      <c r="M404">
        <v>4.7946135816114101E-2</v>
      </c>
      <c r="N404">
        <v>0.54438461744861999</v>
      </c>
      <c r="O404">
        <v>0.31007122985242203</v>
      </c>
      <c r="P404">
        <v>1.8867151106331299</v>
      </c>
      <c r="Q404">
        <v>8.3868751111532604E-3</v>
      </c>
      <c r="R404">
        <v>9.9292834193699994E-3</v>
      </c>
      <c r="S404">
        <v>3.3226033330094398E-2</v>
      </c>
      <c r="T404">
        <v>5.2416578556839802E-2</v>
      </c>
      <c r="U404">
        <v>3.8025211559526298E-3</v>
      </c>
      <c r="V404">
        <v>1.8832449139474801E-2</v>
      </c>
      <c r="W404">
        <v>0.15224738048101799</v>
      </c>
      <c r="X404">
        <v>2.3907027387757299E-2</v>
      </c>
      <c r="Y404">
        <v>0.57166998963275295</v>
      </c>
      <c r="Z404">
        <v>1.59192131585798E-2</v>
      </c>
      <c r="AA404">
        <f t="shared" si="24"/>
        <v>3.8025211559526298E-3</v>
      </c>
      <c r="AB404" t="str">
        <f t="shared" si="25"/>
        <v xml:space="preserve"> s_phys_rad05_arw</v>
      </c>
      <c r="AC404">
        <v>0</v>
      </c>
      <c r="AD404">
        <v>0</v>
      </c>
      <c r="AE404">
        <v>3.4350152213193201</v>
      </c>
      <c r="AF404">
        <f t="shared" si="26"/>
        <v>0</v>
      </c>
      <c r="AH404">
        <f t="shared" si="27"/>
        <v>3.8025211559526298E-3</v>
      </c>
    </row>
    <row r="405" spans="1:34" x14ac:dyDescent="0.3">
      <c r="A405">
        <v>7</v>
      </c>
      <c r="B405">
        <v>14</v>
      </c>
      <c r="C405">
        <v>1.0167995136787</v>
      </c>
      <c r="D405">
        <v>2.5753531303359098</v>
      </c>
      <c r="E405">
        <v>5.24567557358509</v>
      </c>
      <c r="F405">
        <v>15.3354398745465</v>
      </c>
      <c r="G405">
        <v>1.84779519330904</v>
      </c>
      <c r="H405">
        <v>0.78204281061947001</v>
      </c>
      <c r="I405" s="1">
        <v>2.5819887749622801E-5</v>
      </c>
      <c r="J405">
        <v>0</v>
      </c>
      <c r="K405">
        <v>4.0802774205647204E-3</v>
      </c>
      <c r="L405">
        <v>0.12365144626354101</v>
      </c>
      <c r="M405">
        <v>2.2627415924351499E-4</v>
      </c>
      <c r="N405">
        <v>3.4178696913215699E-3</v>
      </c>
      <c r="O405">
        <v>0.84775082577712302</v>
      </c>
      <c r="P405">
        <v>5.6140049127459297E-2</v>
      </c>
      <c r="Q405">
        <v>2.4141596281870101E-3</v>
      </c>
      <c r="R405">
        <v>1.7973128102665699E-3</v>
      </c>
      <c r="S405" s="1">
        <v>2.5819887749622801E-5</v>
      </c>
      <c r="T405" s="1">
        <v>3.8729835064334503E-5</v>
      </c>
      <c r="U405" s="1">
        <v>4.0824830735316997E-5</v>
      </c>
      <c r="V405" s="1">
        <v>2.88675126025754E-5</v>
      </c>
      <c r="W405">
        <v>2.59285337010009E-2</v>
      </c>
      <c r="X405">
        <v>0.23549205338177101</v>
      </c>
      <c r="Y405">
        <v>2.4489300824922001E-2</v>
      </c>
      <c r="Z405">
        <v>2.5948668804583002E-4</v>
      </c>
      <c r="AA405">
        <f t="shared" si="24"/>
        <v>0</v>
      </c>
      <c r="AB405" t="str">
        <f t="shared" si="25"/>
        <v xml:space="preserve"> core03_arw</v>
      </c>
      <c r="AC405">
        <v>0</v>
      </c>
      <c r="AD405">
        <v>0</v>
      </c>
      <c r="AE405">
        <v>2.3830778976720399</v>
      </c>
      <c r="AF405">
        <f t="shared" si="26"/>
        <v>0</v>
      </c>
      <c r="AH405">
        <f t="shared" si="27"/>
        <v>0</v>
      </c>
    </row>
    <row r="406" spans="1:34" x14ac:dyDescent="0.3">
      <c r="A406">
        <v>7</v>
      </c>
      <c r="B406">
        <v>15</v>
      </c>
      <c r="C406">
        <v>20.275401217515999</v>
      </c>
      <c r="D406">
        <v>8.3769941849998197</v>
      </c>
      <c r="E406">
        <v>10.0532809088003</v>
      </c>
      <c r="F406">
        <v>10.1636335340557</v>
      </c>
      <c r="G406">
        <v>11.344233876846999</v>
      </c>
      <c r="H406">
        <v>7.6038141149723</v>
      </c>
      <c r="I406">
        <v>2.2620050279768499E-4</v>
      </c>
      <c r="J406">
        <v>5.6664628253780503E-3</v>
      </c>
      <c r="K406">
        <v>0.216504405469466</v>
      </c>
      <c r="L406">
        <v>0.23395735935496401</v>
      </c>
      <c r="M406">
        <v>0</v>
      </c>
      <c r="N406">
        <v>0.21003475340630601</v>
      </c>
      <c r="O406">
        <v>3.7117436076221502</v>
      </c>
      <c r="P406">
        <v>6.67189695904086E-2</v>
      </c>
      <c r="Q406">
        <v>7.74596682940556E-4</v>
      </c>
      <c r="R406">
        <v>1.4200938564586801E-4</v>
      </c>
      <c r="S406">
        <v>8.1491151590693006E-2</v>
      </c>
      <c r="T406">
        <v>0.13311851252835499</v>
      </c>
      <c r="U406" s="1">
        <v>5.0000000884271303E-5</v>
      </c>
      <c r="V406">
        <v>0.62212233233568104</v>
      </c>
      <c r="W406">
        <v>0.181222293095302</v>
      </c>
      <c r="X406">
        <v>0.63315548491070395</v>
      </c>
      <c r="Y406">
        <v>7.5068875317607503E-2</v>
      </c>
      <c r="Z406">
        <v>1.03279550998491E-4</v>
      </c>
      <c r="AA406">
        <f t="shared" si="24"/>
        <v>0</v>
      </c>
      <c r="AB406" t="str">
        <f t="shared" si="25"/>
        <v xml:space="preserve"> core06_arw</v>
      </c>
      <c r="AC406">
        <v>0</v>
      </c>
      <c r="AD406">
        <v>0</v>
      </c>
      <c r="AE406">
        <v>1.3276011911296199</v>
      </c>
      <c r="AF406">
        <f t="shared" si="26"/>
        <v>0</v>
      </c>
      <c r="AH406">
        <f t="shared" si="27"/>
        <v>0</v>
      </c>
    </row>
    <row r="407" spans="1:34" x14ac:dyDescent="0.3">
      <c r="A407">
        <v>7</v>
      </c>
      <c r="B407">
        <v>16</v>
      </c>
      <c r="C407">
        <v>28.447524560949599</v>
      </c>
      <c r="D407">
        <v>68.055117062079404</v>
      </c>
      <c r="E407">
        <v>15.696883087793999</v>
      </c>
      <c r="F407">
        <v>35.631927323562799</v>
      </c>
      <c r="G407">
        <v>17.199150407493399</v>
      </c>
      <c r="H407">
        <v>43.332414854048103</v>
      </c>
      <c r="I407">
        <v>1.8202284451070999E-2</v>
      </c>
      <c r="J407">
        <v>0.52367557406523901</v>
      </c>
      <c r="K407">
        <v>2.36264691039035</v>
      </c>
      <c r="L407">
        <v>1.2346008866695399</v>
      </c>
      <c r="M407">
        <v>0.93195831192495704</v>
      </c>
      <c r="N407">
        <v>1.41262214605132</v>
      </c>
      <c r="O407">
        <v>3.1857065777845199</v>
      </c>
      <c r="P407">
        <v>6.0079445876080703E-2</v>
      </c>
      <c r="Q407">
        <v>0.14284320036652201</v>
      </c>
      <c r="R407">
        <v>4.4251164573675401E-2</v>
      </c>
      <c r="S407">
        <v>2.2398427508426999</v>
      </c>
      <c r="T407">
        <v>0.53361809201660404</v>
      </c>
      <c r="U407">
        <v>3.4367662065644199E-2</v>
      </c>
      <c r="V407">
        <v>2.5585332173182902</v>
      </c>
      <c r="W407">
        <v>4.88469526201321</v>
      </c>
      <c r="X407">
        <v>2.1432958112036899E-2</v>
      </c>
      <c r="Y407">
        <v>1.0264124992475701</v>
      </c>
      <c r="Z407">
        <v>2.97992891644898E-2</v>
      </c>
      <c r="AA407">
        <f t="shared" si="24"/>
        <v>1.8202284451070999E-2</v>
      </c>
      <c r="AB407" t="str">
        <f t="shared" si="25"/>
        <v xml:space="preserve"> core01_arw</v>
      </c>
      <c r="AC407">
        <v>0</v>
      </c>
      <c r="AD407">
        <v>0</v>
      </c>
      <c r="AE407">
        <v>3.3739442911404698</v>
      </c>
      <c r="AF407">
        <f t="shared" si="26"/>
        <v>0</v>
      </c>
      <c r="AH407">
        <f t="shared" si="27"/>
        <v>1.8202284451070999E-2</v>
      </c>
    </row>
    <row r="408" spans="1:34" x14ac:dyDescent="0.3">
      <c r="A408">
        <v>7</v>
      </c>
      <c r="B408">
        <v>17</v>
      </c>
      <c r="C408">
        <v>99.132261188441205</v>
      </c>
      <c r="D408">
        <v>125.449471069696</v>
      </c>
      <c r="E408">
        <v>7.5566954307642504</v>
      </c>
      <c r="F408">
        <v>35.0997740822501</v>
      </c>
      <c r="G408">
        <v>14.1150937792078</v>
      </c>
      <c r="H408">
        <v>17.427342658461001</v>
      </c>
      <c r="I408">
        <v>0.16052299625128499</v>
      </c>
      <c r="J408">
        <v>6.3229945071695895E-2</v>
      </c>
      <c r="K408">
        <v>0.15125294958343899</v>
      </c>
      <c r="L408">
        <v>2.68294769276772E-2</v>
      </c>
      <c r="M408">
        <v>1.69705634505524E-4</v>
      </c>
      <c r="N408">
        <v>1.9321034739962799</v>
      </c>
      <c r="O408">
        <v>0.249196254627785</v>
      </c>
      <c r="P408">
        <v>2.47434673486213</v>
      </c>
      <c r="Q408">
        <v>6.5644067688682001E-2</v>
      </c>
      <c r="R408" s="1">
        <v>2.5819887749622801E-5</v>
      </c>
      <c r="S408">
        <v>1.93649170735139E-4</v>
      </c>
      <c r="T408" s="1">
        <v>3.8729835064334503E-5</v>
      </c>
      <c r="U408">
        <v>3.5237291655536599E-4</v>
      </c>
      <c r="V408">
        <v>0</v>
      </c>
      <c r="W408">
        <v>1.49096774699895</v>
      </c>
      <c r="X408">
        <v>0.235439105919624</v>
      </c>
      <c r="Y408">
        <v>0.60609366377347695</v>
      </c>
      <c r="Z408">
        <v>2.31545525194436E-3</v>
      </c>
      <c r="AA408">
        <f t="shared" si="24"/>
        <v>0</v>
      </c>
      <c r="AB408" t="str">
        <f t="shared" si="25"/>
        <v xml:space="preserve"> s_phys_rad06_arw</v>
      </c>
      <c r="AC408">
        <v>0</v>
      </c>
      <c r="AD408">
        <v>0</v>
      </c>
      <c r="AE408">
        <v>18.208663990966901</v>
      </c>
      <c r="AF408">
        <f t="shared" si="26"/>
        <v>0</v>
      </c>
      <c r="AH408">
        <f t="shared" si="27"/>
        <v>0</v>
      </c>
    </row>
    <row r="409" spans="1:34" x14ac:dyDescent="0.3">
      <c r="A409">
        <v>7</v>
      </c>
      <c r="B409">
        <v>18</v>
      </c>
      <c r="C409">
        <v>296.30886194419901</v>
      </c>
      <c r="D409">
        <v>272.59995108828099</v>
      </c>
      <c r="E409">
        <v>179.61420461645</v>
      </c>
      <c r="F409">
        <v>314.49520399098799</v>
      </c>
      <c r="G409">
        <v>173.824576321455</v>
      </c>
      <c r="H409">
        <v>225.84443392152301</v>
      </c>
      <c r="I409">
        <v>55.012664261664902</v>
      </c>
      <c r="J409">
        <v>38.616916629891598</v>
      </c>
      <c r="K409">
        <v>12.689778761902801</v>
      </c>
      <c r="L409">
        <v>45.729472284476003</v>
      </c>
      <c r="M409">
        <v>51.495782594305702</v>
      </c>
      <c r="N409">
        <v>55.156422922297303</v>
      </c>
      <c r="O409">
        <v>14.425237171288201</v>
      </c>
      <c r="P409">
        <v>79.438429380873302</v>
      </c>
      <c r="Q409">
        <v>74.739986787528906</v>
      </c>
      <c r="R409">
        <v>34.914199147099602</v>
      </c>
      <c r="S409">
        <v>42.419927633326601</v>
      </c>
      <c r="T409">
        <v>63.171560798748601</v>
      </c>
      <c r="U409">
        <v>48.459352597477597</v>
      </c>
      <c r="V409">
        <v>80.3897828551613</v>
      </c>
      <c r="W409">
        <v>88.690208732418697</v>
      </c>
      <c r="X409">
        <v>25.859839812036</v>
      </c>
      <c r="Y409">
        <v>69.929424988102497</v>
      </c>
      <c r="Z409">
        <v>75.02274307946</v>
      </c>
      <c r="AA409">
        <f t="shared" si="24"/>
        <v>12.689778761902801</v>
      </c>
      <c r="AB409" t="str">
        <f t="shared" si="25"/>
        <v xml:space="preserve"> core04_arw</v>
      </c>
      <c r="AC409">
        <v>0</v>
      </c>
      <c r="AD409">
        <v>0</v>
      </c>
      <c r="AE409">
        <v>130.26067322029601</v>
      </c>
      <c r="AF409">
        <f t="shared" si="26"/>
        <v>0</v>
      </c>
      <c r="AH409">
        <f t="shared" si="27"/>
        <v>12.689778761902801</v>
      </c>
    </row>
    <row r="410" spans="1:34" x14ac:dyDescent="0.3">
      <c r="A410">
        <v>7</v>
      </c>
      <c r="B410">
        <v>19</v>
      </c>
      <c r="C410">
        <v>615.24090132781805</v>
      </c>
      <c r="D410">
        <v>528.10963192630095</v>
      </c>
      <c r="E410">
        <v>262.79951959621201</v>
      </c>
      <c r="F410">
        <v>389.363604702168</v>
      </c>
      <c r="G410">
        <v>674.98044416116204</v>
      </c>
      <c r="H410">
        <v>202.73005450598501</v>
      </c>
      <c r="I410">
        <v>71.521332773282793</v>
      </c>
      <c r="J410">
        <v>315.21048523169401</v>
      </c>
      <c r="K410">
        <v>229.938587815674</v>
      </c>
      <c r="L410">
        <v>94.931296428873594</v>
      </c>
      <c r="M410">
        <v>116.324159141598</v>
      </c>
      <c r="N410">
        <v>401.27353513532302</v>
      </c>
      <c r="O410">
        <v>43.648745925093102</v>
      </c>
      <c r="P410">
        <v>183.26011795623501</v>
      </c>
      <c r="Q410">
        <v>150.15242255787899</v>
      </c>
      <c r="R410">
        <v>259.33233183182699</v>
      </c>
      <c r="S410">
        <v>75.268304805763506</v>
      </c>
      <c r="T410">
        <v>67.688679198715803</v>
      </c>
      <c r="U410">
        <v>167.931763175801</v>
      </c>
      <c r="V410">
        <v>231.67279368396501</v>
      </c>
      <c r="W410">
        <v>252.363296327602</v>
      </c>
      <c r="X410">
        <v>52.945212936739303</v>
      </c>
      <c r="Y410">
        <v>55.707733417363102</v>
      </c>
      <c r="Z410">
        <v>139.153901610171</v>
      </c>
      <c r="AA410">
        <f t="shared" si="24"/>
        <v>43.648745925093102</v>
      </c>
      <c r="AB410" t="str">
        <f t="shared" si="25"/>
        <v xml:space="preserve"> core08_arw</v>
      </c>
      <c r="AC410">
        <v>0</v>
      </c>
      <c r="AD410">
        <v>0</v>
      </c>
      <c r="AE410">
        <v>204.25540712907301</v>
      </c>
      <c r="AF410">
        <f t="shared" si="26"/>
        <v>0</v>
      </c>
      <c r="AH410">
        <f t="shared" si="27"/>
        <v>43.648745925093102</v>
      </c>
    </row>
    <row r="411" spans="1:34" x14ac:dyDescent="0.3">
      <c r="A411">
        <v>7</v>
      </c>
      <c r="B411">
        <v>20</v>
      </c>
      <c r="C411">
        <v>314.54770438414101</v>
      </c>
      <c r="D411">
        <v>477.32001843626801</v>
      </c>
      <c r="E411">
        <v>677.87370996865297</v>
      </c>
      <c r="F411">
        <v>483.28544015588398</v>
      </c>
      <c r="G411">
        <v>839.35217082382405</v>
      </c>
      <c r="H411">
        <v>856.17315226925098</v>
      </c>
      <c r="I411">
        <v>344.03178147762202</v>
      </c>
      <c r="J411">
        <v>825.71777260756596</v>
      </c>
      <c r="K411">
        <v>228.11397005298301</v>
      </c>
      <c r="L411">
        <v>336.51669101744898</v>
      </c>
      <c r="M411">
        <v>569.50525897483999</v>
      </c>
      <c r="N411">
        <v>762.53231625507703</v>
      </c>
      <c r="O411">
        <v>237.61839154408901</v>
      </c>
      <c r="P411">
        <v>394.142106352518</v>
      </c>
      <c r="Q411">
        <v>293.35045878039199</v>
      </c>
      <c r="R411">
        <v>221.275149229791</v>
      </c>
      <c r="S411">
        <v>594.12476243069796</v>
      </c>
      <c r="T411">
        <v>180.19144911269601</v>
      </c>
      <c r="U411">
        <v>220.008456276874</v>
      </c>
      <c r="V411">
        <v>412.52702941746702</v>
      </c>
      <c r="W411">
        <v>460.851675343235</v>
      </c>
      <c r="X411">
        <v>336.76101813204701</v>
      </c>
      <c r="Y411">
        <v>395.68733447845699</v>
      </c>
      <c r="Z411">
        <v>345.09567513951799</v>
      </c>
      <c r="AA411">
        <f t="shared" si="24"/>
        <v>180.19144911269601</v>
      </c>
      <c r="AB411" t="str">
        <f t="shared" si="25"/>
        <v xml:space="preserve"> s_phys_rad04_arw</v>
      </c>
      <c r="AC411">
        <v>0</v>
      </c>
      <c r="AD411">
        <v>0</v>
      </c>
      <c r="AE411">
        <v>477.46472667349002</v>
      </c>
      <c r="AF411">
        <f t="shared" si="26"/>
        <v>0</v>
      </c>
      <c r="AH411">
        <f t="shared" si="27"/>
        <v>180.19144911269601</v>
      </c>
    </row>
    <row r="412" spans="1:34" x14ac:dyDescent="0.3">
      <c r="A412">
        <v>7</v>
      </c>
      <c r="B412">
        <v>21</v>
      </c>
      <c r="C412">
        <v>580.39411896859599</v>
      </c>
      <c r="D412">
        <v>921.27668663292002</v>
      </c>
      <c r="E412">
        <v>623.04823248284697</v>
      </c>
      <c r="F412">
        <v>512.07540134892895</v>
      </c>
      <c r="G412">
        <v>534.44123468659598</v>
      </c>
      <c r="H412">
        <v>1085.3927092685501</v>
      </c>
      <c r="I412">
        <v>425.16412517207198</v>
      </c>
      <c r="J412">
        <v>824.00902907674504</v>
      </c>
      <c r="K412">
        <v>538.85984572366601</v>
      </c>
      <c r="L412">
        <v>403.52513345928401</v>
      </c>
      <c r="M412">
        <v>1357.0570511220201</v>
      </c>
      <c r="N412">
        <v>956.26798893754994</v>
      </c>
      <c r="O412">
        <v>191.62770980906299</v>
      </c>
      <c r="P412">
        <v>171.14815097842299</v>
      </c>
      <c r="Q412">
        <v>864.40935518614799</v>
      </c>
      <c r="R412">
        <v>487.052786324713</v>
      </c>
      <c r="S412">
        <v>278.19242441159298</v>
      </c>
      <c r="T412">
        <v>376.30200637254097</v>
      </c>
      <c r="U412">
        <v>565.56199188653602</v>
      </c>
      <c r="V412">
        <v>335.69702361901602</v>
      </c>
      <c r="W412">
        <v>408.59009614363703</v>
      </c>
      <c r="X412">
        <v>112.69654128085099</v>
      </c>
      <c r="Y412">
        <v>191.75290089070299</v>
      </c>
      <c r="Z412">
        <v>1096.04269989813</v>
      </c>
      <c r="AA412">
        <f t="shared" si="24"/>
        <v>112.69654128085099</v>
      </c>
      <c r="AB412" t="str">
        <f t="shared" si="25"/>
        <v xml:space="preserve"> s_phys_rad08_arw</v>
      </c>
      <c r="AC412">
        <v>0</v>
      </c>
      <c r="AD412">
        <v>0</v>
      </c>
      <c r="AE412">
        <v>599.91893761350502</v>
      </c>
      <c r="AF412">
        <f t="shared" si="26"/>
        <v>0</v>
      </c>
      <c r="AH412">
        <f t="shared" si="27"/>
        <v>112.69654128085099</v>
      </c>
    </row>
    <row r="413" spans="1:34" x14ac:dyDescent="0.3">
      <c r="A413">
        <v>7</v>
      </c>
      <c r="B413">
        <v>22</v>
      </c>
      <c r="C413">
        <v>397.57315888609298</v>
      </c>
      <c r="D413">
        <v>521.90490832462297</v>
      </c>
      <c r="E413">
        <v>1133.68149554155</v>
      </c>
      <c r="F413">
        <v>676.26592402693097</v>
      </c>
      <c r="G413">
        <v>222.555985465829</v>
      </c>
      <c r="H413">
        <v>686.34364570526895</v>
      </c>
      <c r="I413">
        <v>327.33070688016198</v>
      </c>
      <c r="J413">
        <v>1856.9230463322899</v>
      </c>
      <c r="K413">
        <v>571.97467892672705</v>
      </c>
      <c r="L413">
        <v>421.06529580735202</v>
      </c>
      <c r="M413">
        <v>1044.74892677618</v>
      </c>
      <c r="N413">
        <v>871.79959470817198</v>
      </c>
      <c r="O413">
        <v>473.26424965340402</v>
      </c>
      <c r="P413">
        <v>277.70845023753401</v>
      </c>
      <c r="Q413">
        <v>1080.92324735231</v>
      </c>
      <c r="R413">
        <v>1635.88068024535</v>
      </c>
      <c r="S413">
        <v>359.24544766310697</v>
      </c>
      <c r="T413">
        <v>371.01987817366302</v>
      </c>
      <c r="U413">
        <v>1000.6355313832599</v>
      </c>
      <c r="V413">
        <v>649.07675457786399</v>
      </c>
      <c r="W413">
        <v>709.93654646031496</v>
      </c>
      <c r="X413">
        <v>291.86456619466497</v>
      </c>
      <c r="Y413">
        <v>174.17497189129401</v>
      </c>
      <c r="Z413">
        <v>776.96816751610402</v>
      </c>
      <c r="AA413">
        <f t="shared" si="24"/>
        <v>174.17497189129401</v>
      </c>
      <c r="AB413" t="str">
        <f t="shared" si="25"/>
        <v xml:space="preserve"> s_phys_rad09_arw</v>
      </c>
      <c r="AC413">
        <v>0</v>
      </c>
      <c r="AD413">
        <v>0</v>
      </c>
      <c r="AE413">
        <v>767.42616512529605</v>
      </c>
      <c r="AF413">
        <f t="shared" si="26"/>
        <v>0</v>
      </c>
      <c r="AH413">
        <f t="shared" si="27"/>
        <v>174.17497189129401</v>
      </c>
    </row>
    <row r="414" spans="1:34" x14ac:dyDescent="0.3">
      <c r="A414">
        <v>7</v>
      </c>
      <c r="B414">
        <v>23</v>
      </c>
      <c r="C414">
        <v>631.25562703762603</v>
      </c>
      <c r="D414">
        <v>1413.7666002562</v>
      </c>
      <c r="E414">
        <v>1038.9055138301301</v>
      </c>
      <c r="F414">
        <v>1319.1733269993999</v>
      </c>
      <c r="G414">
        <v>370.83148688678801</v>
      </c>
      <c r="H414">
        <v>1558.65309375327</v>
      </c>
      <c r="I414">
        <v>459.045023209416</v>
      </c>
      <c r="J414">
        <v>1206.89074899097</v>
      </c>
      <c r="K414">
        <v>1268.2703181893</v>
      </c>
      <c r="L414">
        <v>939.37425981341403</v>
      </c>
      <c r="M414">
        <v>588.74959023340296</v>
      </c>
      <c r="N414">
        <v>344.23333898195602</v>
      </c>
      <c r="O414">
        <v>927.29344510426301</v>
      </c>
      <c r="P414">
        <v>990.57333566643695</v>
      </c>
      <c r="Q414">
        <v>1023.91926765085</v>
      </c>
      <c r="R414">
        <v>1198.5834973000401</v>
      </c>
      <c r="S414">
        <v>454.98397407674298</v>
      </c>
      <c r="T414">
        <v>606.57813456580595</v>
      </c>
      <c r="U414">
        <v>862.02111343052297</v>
      </c>
      <c r="V414">
        <v>309.98119566623097</v>
      </c>
      <c r="W414">
        <v>978.77174731054197</v>
      </c>
      <c r="X414">
        <v>183.214542954428</v>
      </c>
      <c r="Y414">
        <v>308.46073494044498</v>
      </c>
      <c r="Z414">
        <v>1259.10640270524</v>
      </c>
      <c r="AA414">
        <f t="shared" si="24"/>
        <v>183.214542954428</v>
      </c>
      <c r="AB414" t="str">
        <f t="shared" si="25"/>
        <v xml:space="preserve"> s_phys_rad08_arw</v>
      </c>
      <c r="AC414">
        <v>0</v>
      </c>
      <c r="AD414">
        <v>3.0932609726586301E-2</v>
      </c>
      <c r="AE414">
        <v>871.32288760716301</v>
      </c>
      <c r="AF414">
        <f t="shared" si="26"/>
        <v>0</v>
      </c>
      <c r="AH414">
        <f t="shared" si="27"/>
        <v>183.214542954428</v>
      </c>
    </row>
    <row r="415" spans="1:34" x14ac:dyDescent="0.3">
      <c r="A415">
        <v>7</v>
      </c>
      <c r="B415">
        <v>24</v>
      </c>
      <c r="C415">
        <v>844.22220613611705</v>
      </c>
      <c r="D415">
        <v>363.74653492049401</v>
      </c>
      <c r="E415">
        <v>882.21784913553699</v>
      </c>
      <c r="F415">
        <v>1187.17434833024</v>
      </c>
      <c r="G415">
        <v>842.50020771510697</v>
      </c>
      <c r="H415">
        <v>635.65910675455598</v>
      </c>
      <c r="I415">
        <v>567.37536076216702</v>
      </c>
      <c r="J415">
        <v>719.88335166191996</v>
      </c>
      <c r="K415">
        <v>1517.49969796811</v>
      </c>
      <c r="L415">
        <v>965.49679785417504</v>
      </c>
      <c r="M415">
        <v>2695.5458371172199</v>
      </c>
      <c r="N415">
        <v>294.13340227409202</v>
      </c>
      <c r="O415">
        <v>1214.7162082835</v>
      </c>
      <c r="P415">
        <v>1259.26295903595</v>
      </c>
      <c r="Q415">
        <v>364.80477655864098</v>
      </c>
      <c r="R415">
        <v>600.13048581120995</v>
      </c>
      <c r="S415">
        <v>657.74399781880697</v>
      </c>
      <c r="T415">
        <v>1767.6325409993999</v>
      </c>
      <c r="U415">
        <v>1011.82271174351</v>
      </c>
      <c r="V415">
        <v>764.00510469498795</v>
      </c>
      <c r="W415">
        <v>905.89892740121195</v>
      </c>
      <c r="X415">
        <v>780.49240867544597</v>
      </c>
      <c r="Y415">
        <v>685.60333526998897</v>
      </c>
      <c r="Z415">
        <v>319.85784602955499</v>
      </c>
      <c r="AA415">
        <f t="shared" si="24"/>
        <v>294.13340227409202</v>
      </c>
      <c r="AB415" t="str">
        <f t="shared" si="25"/>
        <v xml:space="preserve"> core07_arw</v>
      </c>
      <c r="AC415">
        <v>144.107324872248</v>
      </c>
      <c r="AD415">
        <v>144.888452123447</v>
      </c>
      <c r="AE415">
        <v>818.06289609099395</v>
      </c>
      <c r="AF415">
        <f t="shared" si="26"/>
        <v>144.107324872248</v>
      </c>
      <c r="AH415">
        <f t="shared" si="27"/>
        <v>150.02607740184402</v>
      </c>
    </row>
    <row r="416" spans="1:34" x14ac:dyDescent="0.3">
      <c r="A416">
        <v>7</v>
      </c>
      <c r="B416">
        <v>25</v>
      </c>
      <c r="C416">
        <v>1321.7377954798701</v>
      </c>
      <c r="D416">
        <v>853.73524389395197</v>
      </c>
      <c r="E416">
        <v>1232.29704211281</v>
      </c>
      <c r="F416">
        <v>1293.48464750585</v>
      </c>
      <c r="G416">
        <v>1613.6222606297899</v>
      </c>
      <c r="H416">
        <v>1110.9634857485901</v>
      </c>
      <c r="I416">
        <v>485.70833154613803</v>
      </c>
      <c r="J416">
        <v>1230.57840059055</v>
      </c>
      <c r="K416">
        <v>321.97217788705399</v>
      </c>
      <c r="L416">
        <v>663.81767075003302</v>
      </c>
      <c r="M416">
        <v>918.81179792164096</v>
      </c>
      <c r="N416">
        <v>406.63183594007899</v>
      </c>
      <c r="O416">
        <v>747.22401817214904</v>
      </c>
      <c r="P416">
        <v>1003.41161377904</v>
      </c>
      <c r="Q416">
        <v>340.76135344255198</v>
      </c>
      <c r="R416">
        <v>848.57181978506196</v>
      </c>
      <c r="S416">
        <v>261.53249479430502</v>
      </c>
      <c r="T416">
        <v>420.40238660914599</v>
      </c>
      <c r="U416">
        <v>1258.90592711819</v>
      </c>
      <c r="V416">
        <v>506.12263006772002</v>
      </c>
      <c r="W416">
        <v>306.67659404221399</v>
      </c>
      <c r="X416">
        <v>638.27222509939497</v>
      </c>
      <c r="Y416">
        <v>665.60088140967196</v>
      </c>
      <c r="Z416">
        <v>347.12796631789797</v>
      </c>
      <c r="AA416">
        <f t="shared" si="24"/>
        <v>261.53249479430502</v>
      </c>
      <c r="AB416" t="str">
        <f t="shared" si="25"/>
        <v xml:space="preserve"> s_phys_rad03_arw</v>
      </c>
      <c r="AC416">
        <v>269.42958115527603</v>
      </c>
      <c r="AD416">
        <v>280.61499297794097</v>
      </c>
      <c r="AE416">
        <v>761.89166267939697</v>
      </c>
      <c r="AF416">
        <f t="shared" si="26"/>
        <v>269.42958115527603</v>
      </c>
      <c r="AH416">
        <f t="shared" si="27"/>
        <v>-7.8970863609710023</v>
      </c>
    </row>
    <row r="417" spans="1:34" x14ac:dyDescent="0.3">
      <c r="A417">
        <v>7</v>
      </c>
      <c r="B417">
        <v>26</v>
      </c>
      <c r="C417">
        <v>1954.5466993653499</v>
      </c>
      <c r="D417">
        <v>1554.42671104172</v>
      </c>
      <c r="E417">
        <v>1917.1827942756699</v>
      </c>
      <c r="F417">
        <v>1945.66170406539</v>
      </c>
      <c r="G417">
        <v>1622.39304732238</v>
      </c>
      <c r="H417">
        <v>1637.58985504103</v>
      </c>
      <c r="I417">
        <v>1110.08366051092</v>
      </c>
      <c r="J417">
        <v>896.02763350244902</v>
      </c>
      <c r="K417">
        <v>993.91954738130903</v>
      </c>
      <c r="L417">
        <v>992.37304813596495</v>
      </c>
      <c r="M417">
        <v>1168.33796480299</v>
      </c>
      <c r="N417">
        <v>957.66486831250097</v>
      </c>
      <c r="O417">
        <v>1300.0002051281799</v>
      </c>
      <c r="P417">
        <v>1588.08429667109</v>
      </c>
      <c r="Q417">
        <v>1005.41842036039</v>
      </c>
      <c r="R417">
        <v>1089.3237045678</v>
      </c>
      <c r="S417">
        <v>908.77466954135502</v>
      </c>
      <c r="T417">
        <v>831.46870055342401</v>
      </c>
      <c r="U417">
        <v>1047.5045902842901</v>
      </c>
      <c r="V417">
        <v>1257.9883942230899</v>
      </c>
      <c r="W417">
        <v>1012.29027457543</v>
      </c>
      <c r="X417">
        <v>1055.5659777263199</v>
      </c>
      <c r="Y417">
        <v>1169.5551290982301</v>
      </c>
      <c r="Z417">
        <v>1011.6885555018</v>
      </c>
      <c r="AA417">
        <f t="shared" si="24"/>
        <v>831.46870055342401</v>
      </c>
      <c r="AB417" t="str">
        <f t="shared" si="25"/>
        <v xml:space="preserve"> s_phys_rad04_arw</v>
      </c>
      <c r="AC417">
        <v>840.62392505154196</v>
      </c>
      <c r="AD417">
        <v>945.91619249388998</v>
      </c>
      <c r="AE417">
        <v>1277.41578757255</v>
      </c>
      <c r="AF417">
        <f t="shared" si="26"/>
        <v>840.62392505154196</v>
      </c>
      <c r="AH417">
        <f t="shared" si="27"/>
        <v>-9.1552244981179456</v>
      </c>
    </row>
    <row r="418" spans="1:34" x14ac:dyDescent="0.3">
      <c r="A418">
        <v>7</v>
      </c>
      <c r="B418">
        <v>27</v>
      </c>
      <c r="C418">
        <v>1967.78101762704</v>
      </c>
      <c r="D418">
        <v>1523.49282899526</v>
      </c>
      <c r="E418">
        <v>2178.1194335175101</v>
      </c>
      <c r="F418">
        <v>4072.6755169871599</v>
      </c>
      <c r="G418">
        <v>3120.25332304926</v>
      </c>
      <c r="H418">
        <v>2525.5681341036902</v>
      </c>
      <c r="I418">
        <v>2723.6140695774002</v>
      </c>
      <c r="J418">
        <v>698.23990146653705</v>
      </c>
      <c r="K418">
        <v>1379.4613441485001</v>
      </c>
      <c r="L418">
        <v>1169.57730256134</v>
      </c>
      <c r="M418">
        <v>1472.4912767143901</v>
      </c>
      <c r="N418">
        <v>2201.3987068831102</v>
      </c>
      <c r="O418">
        <v>1207.91042714267</v>
      </c>
      <c r="P418">
        <v>2049.6892772645601</v>
      </c>
      <c r="Q418">
        <v>1876.9031230549199</v>
      </c>
      <c r="R418">
        <v>1438.7941710566699</v>
      </c>
      <c r="S418">
        <v>1670.3521385224899</v>
      </c>
      <c r="T418">
        <v>1559.9316224330601</v>
      </c>
      <c r="U418">
        <v>1588.8681925614001</v>
      </c>
      <c r="V418">
        <v>1035.92171518894</v>
      </c>
      <c r="W418">
        <v>2040.6118690236001</v>
      </c>
      <c r="X418">
        <v>2994.5153419766102</v>
      </c>
      <c r="Y418">
        <v>2107.1572002740199</v>
      </c>
      <c r="Z418">
        <v>2152.1628191194</v>
      </c>
      <c r="AA418">
        <f t="shared" si="24"/>
        <v>698.23990146653705</v>
      </c>
      <c r="AB418" t="str">
        <f t="shared" si="25"/>
        <v xml:space="preserve"> core03_arw</v>
      </c>
      <c r="AC418">
        <v>840.01609316721704</v>
      </c>
      <c r="AD418">
        <v>913.96657197151603</v>
      </c>
      <c r="AE418">
        <v>1822.06663292394</v>
      </c>
      <c r="AF418">
        <f t="shared" si="26"/>
        <v>840.01609316721704</v>
      </c>
      <c r="AH418">
        <f t="shared" si="27"/>
        <v>-141.77619170067999</v>
      </c>
    </row>
    <row r="419" spans="1:34" x14ac:dyDescent="0.3">
      <c r="A419">
        <v>7</v>
      </c>
      <c r="B419">
        <v>28</v>
      </c>
      <c r="C419">
        <v>1995.1092868979999</v>
      </c>
      <c r="D419">
        <v>2726.1765166621099</v>
      </c>
      <c r="E419">
        <v>2791.81355633454</v>
      </c>
      <c r="F419">
        <v>3676.0555672260002</v>
      </c>
      <c r="G419">
        <v>4925.8378373633004</v>
      </c>
      <c r="H419">
        <v>2108.6131303141701</v>
      </c>
      <c r="I419">
        <v>1976.93001056351</v>
      </c>
      <c r="J419">
        <v>2871.7080631568301</v>
      </c>
      <c r="K419">
        <v>2713.8402802424898</v>
      </c>
      <c r="L419">
        <v>2140.1891505191702</v>
      </c>
      <c r="M419">
        <v>2046.1201528746999</v>
      </c>
      <c r="N419">
        <v>3276.7071275901299</v>
      </c>
      <c r="O419">
        <v>2799.8263755692601</v>
      </c>
      <c r="P419">
        <v>4135.0973870031103</v>
      </c>
      <c r="Q419">
        <v>2656.4623091623098</v>
      </c>
      <c r="R419">
        <v>2697.4276141044702</v>
      </c>
      <c r="S419">
        <v>1913.3061089816899</v>
      </c>
      <c r="T419">
        <v>1389.6419203041701</v>
      </c>
      <c r="U419">
        <v>1374.49040253712</v>
      </c>
      <c r="V419">
        <v>3113.8292824109599</v>
      </c>
      <c r="W419">
        <v>2117.8154782699999</v>
      </c>
      <c r="X419">
        <v>2491.6226573593899</v>
      </c>
      <c r="Y419">
        <v>3243.04186425851</v>
      </c>
      <c r="Z419">
        <v>1816.1030073576001</v>
      </c>
      <c r="AA419">
        <f t="shared" si="24"/>
        <v>1374.49040253712</v>
      </c>
      <c r="AB419" t="str">
        <f t="shared" si="25"/>
        <v xml:space="preserve"> s_phys_rad05_arw</v>
      </c>
      <c r="AC419">
        <v>943.772607776276</v>
      </c>
      <c r="AD419">
        <v>945.51628480194597</v>
      </c>
      <c r="AE419">
        <v>2102.6853825957401</v>
      </c>
      <c r="AF419">
        <f t="shared" si="26"/>
        <v>943.772607776276</v>
      </c>
      <c r="AH419">
        <f t="shared" si="27"/>
        <v>430.71779476084396</v>
      </c>
    </row>
    <row r="420" spans="1:34" x14ac:dyDescent="0.3">
      <c r="A420">
        <v>7</v>
      </c>
      <c r="B420">
        <v>29</v>
      </c>
      <c r="C420">
        <v>835.79088293663494</v>
      </c>
      <c r="D420">
        <v>2456.4962582236199</v>
      </c>
      <c r="E420">
        <v>1046.27227176613</v>
      </c>
      <c r="F420">
        <v>1587.13872529572</v>
      </c>
      <c r="G420">
        <v>2179.9565744910301</v>
      </c>
      <c r="H420">
        <v>1208.99771160522</v>
      </c>
      <c r="I420">
        <v>1358.1296452597301</v>
      </c>
      <c r="J420">
        <v>1400.86693158201</v>
      </c>
      <c r="K420">
        <v>1789.00344698754</v>
      </c>
      <c r="L420">
        <v>3015.1279022069102</v>
      </c>
      <c r="M420">
        <v>1450.5903901515401</v>
      </c>
      <c r="N420">
        <v>2105.53613125018</v>
      </c>
      <c r="O420">
        <v>1817.09959367485</v>
      </c>
      <c r="P420">
        <v>1666.6134124825301</v>
      </c>
      <c r="Q420">
        <v>1463.5439635806399</v>
      </c>
      <c r="R420">
        <v>1852.4062189487399</v>
      </c>
      <c r="S420">
        <v>756.38112086434296</v>
      </c>
      <c r="T420">
        <v>726.70466261519596</v>
      </c>
      <c r="U420">
        <v>1645.9266083273501</v>
      </c>
      <c r="V420">
        <v>922.95626476375696</v>
      </c>
      <c r="W420">
        <v>839.36297273587104</v>
      </c>
      <c r="X420">
        <v>1508.67853876607</v>
      </c>
      <c r="Y420">
        <v>1003.43945175248</v>
      </c>
      <c r="Z420">
        <v>1734.08158208699</v>
      </c>
      <c r="AA420">
        <f t="shared" si="24"/>
        <v>726.70466261519596</v>
      </c>
      <c r="AB420" t="str">
        <f t="shared" si="25"/>
        <v xml:space="preserve"> s_phys_rad04_arw</v>
      </c>
      <c r="AC420">
        <v>640.21747820078394</v>
      </c>
      <c r="AD420">
        <v>643.55144250170201</v>
      </c>
      <c r="AE420">
        <v>1028.21513174182</v>
      </c>
      <c r="AF420">
        <f t="shared" si="26"/>
        <v>640.21747820078394</v>
      </c>
      <c r="AH420">
        <f t="shared" si="27"/>
        <v>86.487184414412013</v>
      </c>
    </row>
    <row r="421" spans="1:34" x14ac:dyDescent="0.3">
      <c r="A421">
        <v>7</v>
      </c>
      <c r="B421">
        <v>30</v>
      </c>
      <c r="C421">
        <v>653.85841994527595</v>
      </c>
      <c r="D421">
        <v>878.80908051749202</v>
      </c>
      <c r="E421">
        <v>629.86485322911403</v>
      </c>
      <c r="F421">
        <v>623.62857535555497</v>
      </c>
      <c r="G421">
        <v>895.57408031571197</v>
      </c>
      <c r="H421">
        <v>721.214207661866</v>
      </c>
      <c r="I421">
        <v>716.11423669691101</v>
      </c>
      <c r="J421">
        <v>923.533431988252</v>
      </c>
      <c r="K421">
        <v>1101.1456458313401</v>
      </c>
      <c r="L421">
        <v>809.95720051535204</v>
      </c>
      <c r="M421">
        <v>719.262233125026</v>
      </c>
      <c r="N421">
        <v>1260.3028207538</v>
      </c>
      <c r="O421">
        <v>772.57478602398101</v>
      </c>
      <c r="P421">
        <v>1198.9628295600601</v>
      </c>
      <c r="Q421">
        <v>945.95591863468906</v>
      </c>
      <c r="R421">
        <v>934.74370818957595</v>
      </c>
      <c r="S421">
        <v>937.88432122517099</v>
      </c>
      <c r="T421">
        <v>879.61862948287603</v>
      </c>
      <c r="U421">
        <v>660.79482443493703</v>
      </c>
      <c r="V421">
        <v>757.471187570854</v>
      </c>
      <c r="W421">
        <v>791.53563827958203</v>
      </c>
      <c r="X421">
        <v>691.13532201250803</v>
      </c>
      <c r="Y421">
        <v>740.048061502314</v>
      </c>
      <c r="Z421">
        <v>1058.2742555689399</v>
      </c>
      <c r="AA421">
        <f t="shared" si="24"/>
        <v>623.62857535555497</v>
      </c>
      <c r="AB421" t="str">
        <f t="shared" si="25"/>
        <v xml:space="preserve"> caps_nmmb04</v>
      </c>
      <c r="AC421">
        <v>672.28596742257696</v>
      </c>
      <c r="AD421">
        <v>698.37137199963104</v>
      </c>
      <c r="AE421">
        <v>669.63288449716902</v>
      </c>
      <c r="AF421">
        <f t="shared" si="26"/>
        <v>669.63288449716902</v>
      </c>
      <c r="AH421">
        <f t="shared" si="27"/>
        <v>-46.004309141614044</v>
      </c>
    </row>
    <row r="422" spans="1:34" x14ac:dyDescent="0.3">
      <c r="A422">
        <v>7</v>
      </c>
      <c r="B422">
        <v>31</v>
      </c>
      <c r="C422">
        <v>885.49888010469294</v>
      </c>
      <c r="D422">
        <v>1868.0915752000301</v>
      </c>
      <c r="E422">
        <v>966.69502257261399</v>
      </c>
      <c r="F422">
        <v>671.77310157522595</v>
      </c>
      <c r="G422">
        <v>522.08209763088598</v>
      </c>
      <c r="H422">
        <v>561.01443831687595</v>
      </c>
      <c r="I422">
        <v>612.97871088643797</v>
      </c>
      <c r="J422">
        <v>720.396862847139</v>
      </c>
      <c r="K422">
        <v>597.89547581496197</v>
      </c>
      <c r="L422">
        <v>566.87714718446705</v>
      </c>
      <c r="M422">
        <v>1783.89865182975</v>
      </c>
      <c r="N422">
        <v>585.57652503038901</v>
      </c>
      <c r="O422">
        <v>609.80496882199895</v>
      </c>
      <c r="P422">
        <v>592.15676415399696</v>
      </c>
      <c r="Q422">
        <v>543.72468523447901</v>
      </c>
      <c r="R422">
        <v>629.04401011905804</v>
      </c>
      <c r="S422">
        <v>497.80098098202501</v>
      </c>
      <c r="T422">
        <v>634.50426843849198</v>
      </c>
      <c r="U422">
        <v>1105.5518079221699</v>
      </c>
      <c r="V422">
        <v>651.96324027253695</v>
      </c>
      <c r="W422">
        <v>705.03843866841703</v>
      </c>
      <c r="X422">
        <v>1249.674891055</v>
      </c>
      <c r="Y422">
        <v>624.52291124238695</v>
      </c>
      <c r="Z422">
        <v>593.39764632720403</v>
      </c>
      <c r="AA422">
        <f t="shared" si="24"/>
        <v>497.80098098202501</v>
      </c>
      <c r="AB422" t="str">
        <f t="shared" si="25"/>
        <v xml:space="preserve"> s_phys_rad03_arw</v>
      </c>
      <c r="AC422">
        <v>643.44495391917803</v>
      </c>
      <c r="AD422">
        <v>659.73142386396296</v>
      </c>
      <c r="AE422">
        <v>536.50980109096395</v>
      </c>
      <c r="AF422">
        <f t="shared" si="26"/>
        <v>536.50980109096395</v>
      </c>
      <c r="AH422">
        <f t="shared" si="27"/>
        <v>-38.708820108938937</v>
      </c>
    </row>
    <row r="423" spans="1:34" x14ac:dyDescent="0.3">
      <c r="A423">
        <v>7</v>
      </c>
      <c r="B423">
        <v>32</v>
      </c>
      <c r="C423">
        <v>625.66769667824997</v>
      </c>
      <c r="D423">
        <v>6250.98247211321</v>
      </c>
      <c r="E423">
        <v>1355.0507001584799</v>
      </c>
      <c r="F423">
        <v>679.20065763611603</v>
      </c>
      <c r="G423">
        <v>814.37165962476797</v>
      </c>
      <c r="H423">
        <v>562.32185327147499</v>
      </c>
      <c r="I423">
        <v>1010.5155779765699</v>
      </c>
      <c r="J423">
        <v>654.98088521727095</v>
      </c>
      <c r="K423">
        <v>577.44699612460795</v>
      </c>
      <c r="L423">
        <v>401.89988388486302</v>
      </c>
      <c r="M423">
        <v>3866.80163442605</v>
      </c>
      <c r="N423">
        <v>375.84631167539698</v>
      </c>
      <c r="O423">
        <v>544.12516942335901</v>
      </c>
      <c r="P423">
        <v>645.12177145093995</v>
      </c>
      <c r="Q423">
        <v>638.88426181899297</v>
      </c>
      <c r="R423">
        <v>451.28806395324301</v>
      </c>
      <c r="S423">
        <v>509.44253846729299</v>
      </c>
      <c r="T423">
        <v>617.96119079868799</v>
      </c>
      <c r="U423">
        <v>956.534474025897</v>
      </c>
      <c r="V423">
        <v>1688.13032672243</v>
      </c>
      <c r="W423">
        <v>553.17085968080403</v>
      </c>
      <c r="X423">
        <v>1020.67317655228</v>
      </c>
      <c r="Y423">
        <v>723.38210281058696</v>
      </c>
      <c r="Z423">
        <v>1087.3417739300401</v>
      </c>
      <c r="AA423">
        <f t="shared" si="24"/>
        <v>375.84631167539698</v>
      </c>
      <c r="AB423" t="str">
        <f t="shared" si="25"/>
        <v xml:space="preserve"> core07_arw</v>
      </c>
      <c r="AC423">
        <v>447.39935726260302</v>
      </c>
      <c r="AD423">
        <v>566.88101732312498</v>
      </c>
      <c r="AE423">
        <v>672.96849851980403</v>
      </c>
      <c r="AF423">
        <f t="shared" si="26"/>
        <v>447.39935726260302</v>
      </c>
      <c r="AH423">
        <f t="shared" si="27"/>
        <v>-71.553045587206043</v>
      </c>
    </row>
    <row r="424" spans="1:34" x14ac:dyDescent="0.3">
      <c r="A424">
        <v>7</v>
      </c>
      <c r="B424">
        <v>33</v>
      </c>
      <c r="C424">
        <v>2373.8150447468802</v>
      </c>
      <c r="D424">
        <v>2434.7981709647502</v>
      </c>
      <c r="E424">
        <v>2258.29091719084</v>
      </c>
      <c r="F424">
        <v>2211.2567768880499</v>
      </c>
      <c r="G424">
        <v>2251.77452986157</v>
      </c>
      <c r="H424">
        <v>1742.1528444236201</v>
      </c>
      <c r="I424">
        <v>1223.63856319312</v>
      </c>
      <c r="J424">
        <v>2240.9368755054202</v>
      </c>
      <c r="K424">
        <v>2022.7689273205001</v>
      </c>
      <c r="L424">
        <v>832.17281858998399</v>
      </c>
      <c r="M424">
        <v>2752.37230039833</v>
      </c>
      <c r="N424">
        <v>399.63598019531003</v>
      </c>
      <c r="O424">
        <v>1909.6338217923701</v>
      </c>
      <c r="P424">
        <v>1580.8980570127401</v>
      </c>
      <c r="Q424">
        <v>1316.2090512781999</v>
      </c>
      <c r="R424">
        <v>1735.6665578387999</v>
      </c>
      <c r="S424">
        <v>1422.6650109331099</v>
      </c>
      <c r="T424">
        <v>1028.09153288994</v>
      </c>
      <c r="U424">
        <v>2067.8627291642601</v>
      </c>
      <c r="V424">
        <v>2404.9844905944801</v>
      </c>
      <c r="W424">
        <v>2902.30042093049</v>
      </c>
      <c r="X424">
        <v>1801.3920543105901</v>
      </c>
      <c r="Y424">
        <v>1865.48524518421</v>
      </c>
      <c r="Z424">
        <v>3849.0045812737899</v>
      </c>
      <c r="AA424">
        <f t="shared" si="24"/>
        <v>399.63598019531003</v>
      </c>
      <c r="AB424" t="str">
        <f t="shared" si="25"/>
        <v xml:space="preserve"> core07_arw</v>
      </c>
      <c r="AC424">
        <v>1647.58752306002</v>
      </c>
      <c r="AD424">
        <v>2273.10445067416</v>
      </c>
      <c r="AE424">
        <v>1272.1702192185801</v>
      </c>
      <c r="AF424">
        <f t="shared" si="26"/>
        <v>1272.1702192185801</v>
      </c>
      <c r="AH424">
        <f t="shared" si="27"/>
        <v>-872.53423902327006</v>
      </c>
    </row>
    <row r="425" spans="1:34" x14ac:dyDescent="0.3">
      <c r="A425">
        <v>7</v>
      </c>
      <c r="B425">
        <v>34</v>
      </c>
      <c r="C425">
        <v>1650.4098884822499</v>
      </c>
      <c r="D425">
        <v>1353.5690599300799</v>
      </c>
      <c r="E425">
        <v>1619.4414675025</v>
      </c>
      <c r="F425">
        <v>1488.72536083725</v>
      </c>
      <c r="G425">
        <v>1481.9423290623199</v>
      </c>
      <c r="H425">
        <v>1638.83112817235</v>
      </c>
      <c r="I425">
        <v>1695.60160415116</v>
      </c>
      <c r="J425">
        <v>1988.8527748428201</v>
      </c>
      <c r="K425">
        <v>3861.1535409339299</v>
      </c>
      <c r="L425">
        <v>2518.3196514077899</v>
      </c>
      <c r="M425">
        <v>1609.9085688324001</v>
      </c>
      <c r="N425">
        <v>6164.1672484340197</v>
      </c>
      <c r="O425">
        <v>1277.64402971511</v>
      </c>
      <c r="P425">
        <v>1490.70144562886</v>
      </c>
      <c r="Q425">
        <v>1522.2271403002401</v>
      </c>
      <c r="R425">
        <v>1945.0378573865</v>
      </c>
      <c r="S425">
        <v>1222.3960078468799</v>
      </c>
      <c r="T425">
        <v>2624.3743635388601</v>
      </c>
      <c r="U425">
        <v>1396.16818471128</v>
      </c>
      <c r="V425">
        <v>1445.26034563557</v>
      </c>
      <c r="W425">
        <v>2310.7537586972198</v>
      </c>
      <c r="X425">
        <v>1221.2253955215001</v>
      </c>
      <c r="Y425">
        <v>1705.4927733649299</v>
      </c>
      <c r="Z425">
        <v>2049.7071010268701</v>
      </c>
      <c r="AA425">
        <f t="shared" si="24"/>
        <v>1221.2253955215001</v>
      </c>
      <c r="AB425" t="str">
        <f t="shared" si="25"/>
        <v xml:space="preserve"> s_phys_rad08_arw</v>
      </c>
      <c r="AC425">
        <v>1114.11867770191</v>
      </c>
      <c r="AD425">
        <v>1485.1781819059599</v>
      </c>
      <c r="AE425">
        <v>1089.40938127042</v>
      </c>
      <c r="AF425">
        <f t="shared" si="26"/>
        <v>1089.40938127042</v>
      </c>
      <c r="AH425">
        <f t="shared" si="27"/>
        <v>131.81601425108011</v>
      </c>
    </row>
    <row r="426" spans="1:34" x14ac:dyDescent="0.3">
      <c r="A426">
        <v>7</v>
      </c>
      <c r="B426">
        <v>35</v>
      </c>
      <c r="C426">
        <v>1797.9957730762301</v>
      </c>
      <c r="D426">
        <v>1725.7087432897399</v>
      </c>
      <c r="E426">
        <v>1803.1592275780799</v>
      </c>
      <c r="F426">
        <v>1701.42638199051</v>
      </c>
      <c r="G426">
        <v>1794.2364021127901</v>
      </c>
      <c r="H426">
        <v>1832.9510631765299</v>
      </c>
      <c r="I426">
        <v>1756.0875452740499</v>
      </c>
      <c r="J426">
        <v>1923.8059777430699</v>
      </c>
      <c r="K426">
        <v>2457.1100640115101</v>
      </c>
      <c r="L426">
        <v>2109.4781029123401</v>
      </c>
      <c r="M426">
        <v>1956.0436804938599</v>
      </c>
      <c r="N426">
        <v>1987.40628290577</v>
      </c>
      <c r="O426">
        <v>1532.2755191761901</v>
      </c>
      <c r="P426">
        <v>1686.3891998389099</v>
      </c>
      <c r="Q426">
        <v>1483.6132469975601</v>
      </c>
      <c r="R426">
        <v>1642.1992570939699</v>
      </c>
      <c r="S426">
        <v>1487.7499341847199</v>
      </c>
      <c r="T426">
        <v>2334.1436688144599</v>
      </c>
      <c r="U426">
        <v>1775.69066375124</v>
      </c>
      <c r="V426">
        <v>1794.62337738776</v>
      </c>
      <c r="W426">
        <v>2045.94793025954</v>
      </c>
      <c r="X426">
        <v>2209.1797572854898</v>
      </c>
      <c r="Y426">
        <v>1753.03219213643</v>
      </c>
      <c r="Z426">
        <v>1520.6084747012701</v>
      </c>
      <c r="AA426">
        <f t="shared" si="24"/>
        <v>1483.6132469975601</v>
      </c>
      <c r="AB426" t="str">
        <f t="shared" si="25"/>
        <v xml:space="preserve"> core10_arw</v>
      </c>
      <c r="AC426">
        <v>1445.8584065349301</v>
      </c>
      <c r="AD426">
        <v>1791.4539668784801</v>
      </c>
      <c r="AE426">
        <v>1508.7886531916899</v>
      </c>
      <c r="AF426">
        <f t="shared" si="26"/>
        <v>1445.8584065349301</v>
      </c>
      <c r="AH426">
        <f t="shared" si="27"/>
        <v>37.75484046263</v>
      </c>
    </row>
    <row r="427" spans="1:34" x14ac:dyDescent="0.3">
      <c r="A427">
        <v>7</v>
      </c>
      <c r="B427">
        <v>36</v>
      </c>
      <c r="C427">
        <v>2046.23159327905</v>
      </c>
      <c r="D427">
        <v>1912.3314217641901</v>
      </c>
      <c r="E427">
        <v>2042.94388893413</v>
      </c>
      <c r="F427">
        <v>1938.3322040696</v>
      </c>
      <c r="G427">
        <v>2046.2485349210799</v>
      </c>
      <c r="H427">
        <v>1942.0397524252601</v>
      </c>
      <c r="I427">
        <v>1753.8633926278201</v>
      </c>
      <c r="J427">
        <v>2141.2857445936502</v>
      </c>
      <c r="K427">
        <v>1985.1858687118699</v>
      </c>
      <c r="L427">
        <v>1945.63902099027</v>
      </c>
      <c r="M427">
        <v>2305.2030192588199</v>
      </c>
      <c r="N427">
        <v>1417.4690590391499</v>
      </c>
      <c r="O427">
        <v>1987.1963499697999</v>
      </c>
      <c r="P427">
        <v>1866.58418865405</v>
      </c>
      <c r="Q427">
        <v>1931.0464175329</v>
      </c>
      <c r="R427">
        <v>1989.86311086969</v>
      </c>
      <c r="S427">
        <v>1953.1094524714499</v>
      </c>
      <c r="T427">
        <v>1719.0328288507601</v>
      </c>
      <c r="U427">
        <v>2047.01043801279</v>
      </c>
      <c r="V427">
        <v>2033.5294768783899</v>
      </c>
      <c r="W427">
        <v>1348.38807470253</v>
      </c>
      <c r="X427">
        <v>2238.6617430956298</v>
      </c>
      <c r="Y427">
        <v>2288.69290207314</v>
      </c>
      <c r="Z427">
        <v>1823.8146835684799</v>
      </c>
      <c r="AA427">
        <f t="shared" si="24"/>
        <v>1348.38807470253</v>
      </c>
      <c r="AB427" t="str">
        <f t="shared" si="25"/>
        <v xml:space="preserve"> s_phys_rad07_arw</v>
      </c>
      <c r="AC427">
        <v>1619.9946573602499</v>
      </c>
      <c r="AD427">
        <v>1986.6643963378799</v>
      </c>
      <c r="AE427">
        <v>1848.2329578996901</v>
      </c>
      <c r="AF427">
        <f t="shared" si="26"/>
        <v>1619.9946573602499</v>
      </c>
      <c r="AH427">
        <f t="shared" si="27"/>
        <v>-271.60658265771985</v>
      </c>
    </row>
    <row r="428" spans="1:34" x14ac:dyDescent="0.3">
      <c r="A428">
        <v>7</v>
      </c>
      <c r="B428">
        <v>37</v>
      </c>
      <c r="C428">
        <v>1552.78021625727</v>
      </c>
      <c r="D428">
        <v>1166.6679047612399</v>
      </c>
      <c r="E428">
        <v>1554.4469541715901</v>
      </c>
      <c r="F428">
        <v>1536.9735629910199</v>
      </c>
      <c r="G428">
        <v>1552.07963713206</v>
      </c>
      <c r="H428">
        <v>1365.16245675499</v>
      </c>
      <c r="I428">
        <v>1002.91827516835</v>
      </c>
      <c r="J428">
        <v>1696.96566848006</v>
      </c>
      <c r="K428">
        <v>1556.2630454607099</v>
      </c>
      <c r="L428">
        <v>1488.4113230779501</v>
      </c>
      <c r="M428">
        <v>1705.2725764522199</v>
      </c>
      <c r="N428">
        <v>1182.75193228898</v>
      </c>
      <c r="O428">
        <v>1479.86787698541</v>
      </c>
      <c r="P428">
        <v>2769.21524383112</v>
      </c>
      <c r="Q428">
        <v>1213.0966435806599</v>
      </c>
      <c r="R428">
        <v>1518.1475554108599</v>
      </c>
      <c r="S428">
        <v>1526.5466037213901</v>
      </c>
      <c r="T428">
        <v>1351.15974875906</v>
      </c>
      <c r="U428">
        <v>1560.9012781082599</v>
      </c>
      <c r="V428">
        <v>1550.01531175232</v>
      </c>
      <c r="W428">
        <v>701.66532858146297</v>
      </c>
      <c r="X428">
        <v>1489.1809829567301</v>
      </c>
      <c r="Y428">
        <v>1821.9593848382001</v>
      </c>
      <c r="Z428">
        <v>1444.8303245248701</v>
      </c>
      <c r="AA428">
        <f t="shared" si="24"/>
        <v>701.66532858146297</v>
      </c>
      <c r="AB428" t="str">
        <f t="shared" si="25"/>
        <v xml:space="preserve"> s_phys_rad07_arw</v>
      </c>
      <c r="AC428">
        <v>1126.2640675168</v>
      </c>
      <c r="AD428">
        <v>1577.3683878035699</v>
      </c>
      <c r="AE428">
        <v>1265.2327849056001</v>
      </c>
      <c r="AF428">
        <f t="shared" si="26"/>
        <v>1126.2640675168</v>
      </c>
      <c r="AH428">
        <f t="shared" si="27"/>
        <v>-424.598738935337</v>
      </c>
    </row>
    <row r="429" spans="1:34" x14ac:dyDescent="0.3">
      <c r="A429">
        <v>7</v>
      </c>
      <c r="B429">
        <v>38</v>
      </c>
      <c r="C429">
        <v>1414.23614246937</v>
      </c>
      <c r="D429">
        <v>1075.4818454999599</v>
      </c>
      <c r="E429">
        <v>1355.6087931258</v>
      </c>
      <c r="F429">
        <v>1120.2771085762599</v>
      </c>
      <c r="G429">
        <v>1331.66602419675</v>
      </c>
      <c r="H429">
        <v>1096.9788815955601</v>
      </c>
      <c r="I429">
        <v>1040.5116369683999</v>
      </c>
      <c r="J429">
        <v>1530.67232286992</v>
      </c>
      <c r="K429">
        <v>1092.6171028010299</v>
      </c>
      <c r="L429">
        <v>1142.41002563294</v>
      </c>
      <c r="M429">
        <v>1431.90915912986</v>
      </c>
      <c r="N429">
        <v>1648.0582513976799</v>
      </c>
      <c r="O429">
        <v>1195.78905609085</v>
      </c>
      <c r="P429">
        <v>1709.9347355966499</v>
      </c>
      <c r="Q429">
        <v>1061.4307953575301</v>
      </c>
      <c r="R429">
        <v>1265.4009641216401</v>
      </c>
      <c r="S429">
        <v>1176.59338770877</v>
      </c>
      <c r="T429">
        <v>1187.5954979144401</v>
      </c>
      <c r="U429">
        <v>1294.8886181186899</v>
      </c>
      <c r="V429">
        <v>1282.3407243526699</v>
      </c>
      <c r="W429">
        <v>1231.8497743907999</v>
      </c>
      <c r="X429">
        <v>1283.5685671855099</v>
      </c>
      <c r="Y429">
        <v>950.74405949585901</v>
      </c>
      <c r="Z429">
        <v>1227.39936451018</v>
      </c>
      <c r="AA429">
        <f t="shared" si="24"/>
        <v>950.74405949585901</v>
      </c>
      <c r="AB429" t="str">
        <f t="shared" si="25"/>
        <v xml:space="preserve"> s_phys_rad09_arw</v>
      </c>
      <c r="AC429">
        <v>1028.82938373037</v>
      </c>
      <c r="AD429">
        <v>1884.3585071564601</v>
      </c>
      <c r="AE429">
        <v>967.63109361643205</v>
      </c>
      <c r="AF429">
        <f t="shared" si="26"/>
        <v>967.63109361643205</v>
      </c>
      <c r="AH429">
        <f t="shared" si="27"/>
        <v>-16.887034120573048</v>
      </c>
    </row>
    <row r="430" spans="1:34" x14ac:dyDescent="0.3">
      <c r="A430">
        <v>7</v>
      </c>
      <c r="B430">
        <v>39</v>
      </c>
      <c r="C430">
        <v>2779.53406167292</v>
      </c>
      <c r="D430">
        <v>1742.7910182615999</v>
      </c>
      <c r="E430">
        <v>2500.8651303099</v>
      </c>
      <c r="F430">
        <v>2180.3774596767998</v>
      </c>
      <c r="G430">
        <v>2459.5427217269398</v>
      </c>
      <c r="H430">
        <v>2172.9543636870599</v>
      </c>
      <c r="I430">
        <v>2144.4201080944899</v>
      </c>
      <c r="J430">
        <v>2646.7332317405899</v>
      </c>
      <c r="K430">
        <v>2172.2316635202601</v>
      </c>
      <c r="L430">
        <v>2034.03375914298</v>
      </c>
      <c r="M430">
        <v>2670.1453443586101</v>
      </c>
      <c r="N430">
        <v>1575.2449121750301</v>
      </c>
      <c r="O430">
        <v>2366.9999014223299</v>
      </c>
      <c r="P430">
        <v>2119.4306153619</v>
      </c>
      <c r="Q430">
        <v>2350.7695193985501</v>
      </c>
      <c r="R430">
        <v>2420.8575890924799</v>
      </c>
      <c r="S430">
        <v>2230.1761963276899</v>
      </c>
      <c r="T430">
        <v>2122.8004145467798</v>
      </c>
      <c r="U430">
        <v>2395.9029473944302</v>
      </c>
      <c r="V430">
        <v>2455.88251619114</v>
      </c>
      <c r="W430">
        <v>1617.7198768637199</v>
      </c>
      <c r="X430">
        <v>2446.3546758391299</v>
      </c>
      <c r="Y430">
        <v>2203.5966963126398</v>
      </c>
      <c r="Z430">
        <v>2415.45887979903</v>
      </c>
      <c r="AA430">
        <f t="shared" si="24"/>
        <v>1575.2449121750301</v>
      </c>
      <c r="AB430" t="str">
        <f t="shared" si="25"/>
        <v xml:space="preserve"> core07_arw</v>
      </c>
      <c r="AC430">
        <v>2075.5854898237599</v>
      </c>
      <c r="AD430">
        <v>2423.8502040196099</v>
      </c>
      <c r="AE430">
        <v>2143.9579597868301</v>
      </c>
      <c r="AF430">
        <f t="shared" si="26"/>
        <v>2075.5854898237599</v>
      </c>
      <c r="AH430">
        <f t="shared" si="27"/>
        <v>-500.34057764872978</v>
      </c>
    </row>
    <row r="431" spans="1:34" x14ac:dyDescent="0.3">
      <c r="A431">
        <v>7</v>
      </c>
      <c r="B431">
        <v>40</v>
      </c>
      <c r="C431">
        <v>2877.6196644680699</v>
      </c>
      <c r="D431">
        <v>995.71378082927697</v>
      </c>
      <c r="E431">
        <v>1295.70835195785</v>
      </c>
      <c r="F431">
        <v>1051.76619708627</v>
      </c>
      <c r="G431">
        <v>1273.0820345392699</v>
      </c>
      <c r="H431">
        <v>1153.8201477411101</v>
      </c>
      <c r="I431">
        <v>1199.6358336317401</v>
      </c>
      <c r="J431">
        <v>1273.7999214947299</v>
      </c>
      <c r="K431">
        <v>945.59205439414097</v>
      </c>
      <c r="L431">
        <v>2046.44504771893</v>
      </c>
      <c r="M431">
        <v>1331.2745772379101</v>
      </c>
      <c r="N431">
        <v>3271.9286055780599</v>
      </c>
      <c r="O431">
        <v>1189.9276728720299</v>
      </c>
      <c r="P431">
        <v>1087.3995279258299</v>
      </c>
      <c r="Q431">
        <v>1216.3461678321601</v>
      </c>
      <c r="R431">
        <v>1207.3330388367001</v>
      </c>
      <c r="S431">
        <v>1319.9419684213301</v>
      </c>
      <c r="T431">
        <v>1445.8733462282601</v>
      </c>
      <c r="U431">
        <v>1214.23490313859</v>
      </c>
      <c r="V431">
        <v>1219.58823652356</v>
      </c>
      <c r="W431">
        <v>852.62297255782005</v>
      </c>
      <c r="X431">
        <v>1212.93154519673</v>
      </c>
      <c r="Y431">
        <v>1126.73339052915</v>
      </c>
      <c r="Z431">
        <v>1211.8945498680901</v>
      </c>
      <c r="AA431">
        <f t="shared" si="24"/>
        <v>852.62297255782005</v>
      </c>
      <c r="AB431" t="str">
        <f t="shared" si="25"/>
        <v xml:space="preserve"> s_phys_rad07_arw</v>
      </c>
      <c r="AC431">
        <v>1078.35880566532</v>
      </c>
      <c r="AD431">
        <v>1273.58738183483</v>
      </c>
      <c r="AE431">
        <v>929.61364734675305</v>
      </c>
      <c r="AF431">
        <f t="shared" si="26"/>
        <v>929.61364734675305</v>
      </c>
      <c r="AH431">
        <f t="shared" si="27"/>
        <v>-76.990674788933006</v>
      </c>
    </row>
    <row r="432" spans="1:34" x14ac:dyDescent="0.3">
      <c r="A432">
        <v>7</v>
      </c>
      <c r="B432">
        <v>41</v>
      </c>
      <c r="C432">
        <v>3057.35310358486</v>
      </c>
      <c r="D432">
        <v>868.68624945949205</v>
      </c>
      <c r="E432">
        <v>634.80004725897697</v>
      </c>
      <c r="F432">
        <v>1101.9439187181799</v>
      </c>
      <c r="G432">
        <v>745.33931869987896</v>
      </c>
      <c r="H432">
        <v>279.83782505825201</v>
      </c>
      <c r="I432">
        <v>447.80942747259502</v>
      </c>
      <c r="J432">
        <v>351.02286250328399</v>
      </c>
      <c r="K432">
        <v>638.59963983704199</v>
      </c>
      <c r="L432">
        <v>3256.9911677292998</v>
      </c>
      <c r="M432">
        <v>299.47370502266102</v>
      </c>
      <c r="N432">
        <v>1643.1259639277</v>
      </c>
      <c r="O432">
        <v>566.99429744339795</v>
      </c>
      <c r="P432">
        <v>552.84313628128996</v>
      </c>
      <c r="Q432">
        <v>656.40272191188603</v>
      </c>
      <c r="R432">
        <v>427.19503742435899</v>
      </c>
      <c r="S432">
        <v>490.58651972239602</v>
      </c>
      <c r="T432">
        <v>1865.41241195255</v>
      </c>
      <c r="U432">
        <v>278.43126021814902</v>
      </c>
      <c r="V432">
        <v>276.888681001348</v>
      </c>
      <c r="W432">
        <v>630.28668080485397</v>
      </c>
      <c r="X432">
        <v>394.30677566246902</v>
      </c>
      <c r="Y432">
        <v>231.257522400173</v>
      </c>
      <c r="Z432">
        <v>624.96335892594504</v>
      </c>
      <c r="AA432">
        <f t="shared" si="24"/>
        <v>231.257522400173</v>
      </c>
      <c r="AB432" t="str">
        <f t="shared" si="25"/>
        <v xml:space="preserve"> s_phys_rad09_arw</v>
      </c>
      <c r="AC432">
        <v>264.73528853494798</v>
      </c>
      <c r="AD432">
        <v>264.61163266947898</v>
      </c>
      <c r="AE432">
        <v>426.37196202376998</v>
      </c>
      <c r="AF432">
        <f t="shared" si="26"/>
        <v>264.61163266947898</v>
      </c>
      <c r="AH432">
        <f t="shared" si="27"/>
        <v>-33.354110269305977</v>
      </c>
    </row>
    <row r="433" spans="1:34" x14ac:dyDescent="0.3">
      <c r="A433">
        <v>7</v>
      </c>
      <c r="B433">
        <v>42</v>
      </c>
      <c r="C433">
        <v>1207.5164043054101</v>
      </c>
      <c r="D433">
        <v>1220.46756067773</v>
      </c>
      <c r="E433">
        <v>541.920535380111</v>
      </c>
      <c r="F433">
        <v>423.52150673450598</v>
      </c>
      <c r="G433">
        <v>480.44345834516901</v>
      </c>
      <c r="H433">
        <v>446.29151534245699</v>
      </c>
      <c r="I433">
        <v>499.62202380065901</v>
      </c>
      <c r="J433">
        <v>425.93534720659102</v>
      </c>
      <c r="K433">
        <v>657.322903906443</v>
      </c>
      <c r="L433">
        <v>1936.53890571125</v>
      </c>
      <c r="M433">
        <v>471.55114250736301</v>
      </c>
      <c r="N433">
        <v>2735.6816578931998</v>
      </c>
      <c r="O433">
        <v>453.46319218506198</v>
      </c>
      <c r="P433">
        <v>560.82528473669902</v>
      </c>
      <c r="Q433">
        <v>960.47727719087595</v>
      </c>
      <c r="R433">
        <v>501.04730315609902</v>
      </c>
      <c r="S433">
        <v>428.64627997141503</v>
      </c>
      <c r="T433">
        <v>1409.9615124770801</v>
      </c>
      <c r="U433">
        <v>441.26879563368101</v>
      </c>
      <c r="V433">
        <v>441.92893470934098</v>
      </c>
      <c r="W433">
        <v>607.84307185325395</v>
      </c>
      <c r="X433">
        <v>441.70331294508799</v>
      </c>
      <c r="Y433">
        <v>420.996456833862</v>
      </c>
      <c r="Z433">
        <v>889.97101076383296</v>
      </c>
      <c r="AA433">
        <f t="shared" si="24"/>
        <v>420.996456833862</v>
      </c>
      <c r="AB433" t="str">
        <f t="shared" si="25"/>
        <v xml:space="preserve"> s_phys_rad09_arw</v>
      </c>
      <c r="AC433">
        <v>356.95440846774102</v>
      </c>
      <c r="AD433">
        <v>463.10692295469698</v>
      </c>
      <c r="AE433">
        <v>385.52751739229501</v>
      </c>
      <c r="AF433">
        <f t="shared" si="26"/>
        <v>356.95440846774102</v>
      </c>
      <c r="AH433">
        <f t="shared" si="27"/>
        <v>64.04204836612098</v>
      </c>
    </row>
    <row r="434" spans="1:34" x14ac:dyDescent="0.3">
      <c r="A434">
        <v>7</v>
      </c>
      <c r="B434">
        <v>43</v>
      </c>
      <c r="C434">
        <v>565.06816697928798</v>
      </c>
      <c r="D434">
        <v>1633.66426579433</v>
      </c>
      <c r="E434">
        <v>466.239941803931</v>
      </c>
      <c r="F434">
        <v>480.21519481721202</v>
      </c>
      <c r="G434">
        <v>468.483582067361</v>
      </c>
      <c r="H434">
        <v>462.63961856575401</v>
      </c>
      <c r="I434">
        <v>482.97660398822597</v>
      </c>
      <c r="J434">
        <v>479.53627600005399</v>
      </c>
      <c r="K434">
        <v>665.27387843904796</v>
      </c>
      <c r="L434">
        <v>469.09554819176498</v>
      </c>
      <c r="M434">
        <v>491.31830822797502</v>
      </c>
      <c r="N434">
        <v>1556.3840143100899</v>
      </c>
      <c r="O434">
        <v>489.12822108999802</v>
      </c>
      <c r="P434">
        <v>476.92840133504302</v>
      </c>
      <c r="Q434">
        <v>773.09124084202801</v>
      </c>
      <c r="R434">
        <v>458.20293902738399</v>
      </c>
      <c r="S434">
        <v>511.38253783249098</v>
      </c>
      <c r="T434">
        <v>474.00973970302903</v>
      </c>
      <c r="U434">
        <v>456.00244882383402</v>
      </c>
      <c r="V434">
        <v>452.80639718684699</v>
      </c>
      <c r="W434">
        <v>1047.7357809422499</v>
      </c>
      <c r="X434">
        <v>459.78574720551399</v>
      </c>
      <c r="Y434">
        <v>435.13921144081303</v>
      </c>
      <c r="Z434">
        <v>642.753400094727</v>
      </c>
      <c r="AA434">
        <f t="shared" si="24"/>
        <v>435.13921144081303</v>
      </c>
      <c r="AB434" t="str">
        <f t="shared" si="25"/>
        <v xml:space="preserve"> s_phys_rad09_arw</v>
      </c>
      <c r="AC434">
        <v>301.103379886472</v>
      </c>
      <c r="AD434">
        <v>460.71558591101598</v>
      </c>
      <c r="AE434">
        <v>418.67322181704702</v>
      </c>
      <c r="AF434">
        <f t="shared" si="26"/>
        <v>301.103379886472</v>
      </c>
      <c r="AH434">
        <f t="shared" si="27"/>
        <v>134.03583155434103</v>
      </c>
    </row>
    <row r="435" spans="1:34" x14ac:dyDescent="0.3">
      <c r="A435">
        <v>7</v>
      </c>
      <c r="B435">
        <v>44</v>
      </c>
      <c r="C435">
        <v>215.87002262163799</v>
      </c>
      <c r="D435">
        <v>664.82945181452305</v>
      </c>
      <c r="E435">
        <v>198.26104424890599</v>
      </c>
      <c r="F435">
        <v>542.33993030201998</v>
      </c>
      <c r="G435">
        <v>216.50446492701499</v>
      </c>
      <c r="H435">
        <v>256.22645420278701</v>
      </c>
      <c r="I435">
        <v>185.37333950706</v>
      </c>
      <c r="J435">
        <v>198.21695184822099</v>
      </c>
      <c r="K435">
        <v>780.45465381831502</v>
      </c>
      <c r="L435">
        <v>906.06762072890103</v>
      </c>
      <c r="M435">
        <v>190.00524992746901</v>
      </c>
      <c r="N435">
        <v>886.80858513360499</v>
      </c>
      <c r="O435">
        <v>206.06293537007801</v>
      </c>
      <c r="P435">
        <v>528.689874438061</v>
      </c>
      <c r="Q435">
        <v>232.44418684922999</v>
      </c>
      <c r="R435">
        <v>184.61501609204601</v>
      </c>
      <c r="S435">
        <v>659.32510948696597</v>
      </c>
      <c r="T435">
        <v>707.40537647565702</v>
      </c>
      <c r="U435">
        <v>192.814504986874</v>
      </c>
      <c r="V435">
        <v>181.881405958204</v>
      </c>
      <c r="W435">
        <v>637.46079618017802</v>
      </c>
      <c r="X435">
        <v>191.049012036178</v>
      </c>
      <c r="Y435">
        <v>424.25646724593298</v>
      </c>
      <c r="Z435">
        <v>296.39055034419198</v>
      </c>
      <c r="AA435">
        <f t="shared" si="24"/>
        <v>181.881405958204</v>
      </c>
      <c r="AB435" t="str">
        <f t="shared" si="25"/>
        <v xml:space="preserve"> s_phys_rad06_arw</v>
      </c>
      <c r="AC435">
        <v>137.09845979160499</v>
      </c>
      <c r="AD435">
        <v>188.969909525021</v>
      </c>
      <c r="AE435">
        <v>193.584865110886</v>
      </c>
      <c r="AF435">
        <f t="shared" si="26"/>
        <v>137.09845979160499</v>
      </c>
      <c r="AH435">
        <f t="shared" si="27"/>
        <v>44.782946166599004</v>
      </c>
    </row>
    <row r="436" spans="1:34" x14ac:dyDescent="0.3">
      <c r="A436">
        <v>7</v>
      </c>
      <c r="B436">
        <v>45</v>
      </c>
      <c r="C436">
        <v>328.59561013501002</v>
      </c>
      <c r="D436">
        <v>395.79767558690799</v>
      </c>
      <c r="E436">
        <v>433.98880553919003</v>
      </c>
      <c r="F436">
        <v>836.27347998925097</v>
      </c>
      <c r="G436">
        <v>406.960030797456</v>
      </c>
      <c r="H436">
        <v>630.87735205294302</v>
      </c>
      <c r="I436">
        <v>344.60919894860598</v>
      </c>
      <c r="J436">
        <v>438.26179390861802</v>
      </c>
      <c r="K436">
        <v>757.86529146016403</v>
      </c>
      <c r="L436">
        <v>853.13047067843002</v>
      </c>
      <c r="M436">
        <v>311.68923625945098</v>
      </c>
      <c r="N436">
        <v>962.68395644676605</v>
      </c>
      <c r="O436">
        <v>346.58277029688901</v>
      </c>
      <c r="P436">
        <v>428.36108211025203</v>
      </c>
      <c r="Q436">
        <v>252.46667271806999</v>
      </c>
      <c r="R436">
        <v>389.98929472486799</v>
      </c>
      <c r="S436">
        <v>686.05410379454202</v>
      </c>
      <c r="T436">
        <v>829.17939353716804</v>
      </c>
      <c r="U436">
        <v>317.793132399049</v>
      </c>
      <c r="V436">
        <v>325.17705433604402</v>
      </c>
      <c r="W436">
        <v>264.38137699164798</v>
      </c>
      <c r="X436">
        <v>315.91425524446697</v>
      </c>
      <c r="Y436">
        <v>364.03079082224099</v>
      </c>
      <c r="Z436">
        <v>314.36112461095797</v>
      </c>
      <c r="AA436">
        <f t="shared" si="24"/>
        <v>252.46667271806999</v>
      </c>
      <c r="AB436" t="str">
        <f t="shared" si="25"/>
        <v xml:space="preserve"> core10_arw</v>
      </c>
      <c r="AC436">
        <v>319.96272663861401</v>
      </c>
      <c r="AD436">
        <v>319.85111267136801</v>
      </c>
      <c r="AE436">
        <v>312.360260281921</v>
      </c>
      <c r="AF436">
        <f t="shared" si="26"/>
        <v>312.360260281921</v>
      </c>
      <c r="AH436">
        <f t="shared" si="27"/>
        <v>-59.893587563851014</v>
      </c>
    </row>
    <row r="437" spans="1:34" x14ac:dyDescent="0.3">
      <c r="A437">
        <v>7</v>
      </c>
      <c r="B437">
        <v>46</v>
      </c>
      <c r="C437">
        <v>287.42574403371202</v>
      </c>
      <c r="D437">
        <v>750.06884128502895</v>
      </c>
      <c r="E437">
        <v>299.27527740638101</v>
      </c>
      <c r="F437">
        <v>310.52057097718898</v>
      </c>
      <c r="G437">
        <v>309.67141187609298</v>
      </c>
      <c r="H437">
        <v>388.01084606833598</v>
      </c>
      <c r="I437">
        <v>553.54614381579097</v>
      </c>
      <c r="J437">
        <v>283.51562567167201</v>
      </c>
      <c r="K437">
        <v>472.35216382130199</v>
      </c>
      <c r="L437">
        <v>373.14198593386197</v>
      </c>
      <c r="M437">
        <v>288.98843402461603</v>
      </c>
      <c r="N437">
        <v>431.27218783501399</v>
      </c>
      <c r="O437">
        <v>316.46517712590901</v>
      </c>
      <c r="P437">
        <v>292.39371288270399</v>
      </c>
      <c r="Q437">
        <v>588.24717027226995</v>
      </c>
      <c r="R437">
        <v>388.94099809611203</v>
      </c>
      <c r="S437">
        <v>359.200733109868</v>
      </c>
      <c r="T437">
        <v>367.90558118444801</v>
      </c>
      <c r="U437">
        <v>289.28917193700801</v>
      </c>
      <c r="V437">
        <v>290.975858105101</v>
      </c>
      <c r="W437">
        <v>494.53633166162098</v>
      </c>
      <c r="X437">
        <v>282.9496421627</v>
      </c>
      <c r="Y437">
        <v>277.55919788998699</v>
      </c>
      <c r="Z437">
        <v>623.064121900788</v>
      </c>
      <c r="AA437">
        <f t="shared" si="24"/>
        <v>277.55919788998699</v>
      </c>
      <c r="AB437" t="str">
        <f t="shared" si="25"/>
        <v xml:space="preserve"> s_phys_rad09_arw</v>
      </c>
      <c r="AC437">
        <v>287.77011592087302</v>
      </c>
      <c r="AD437">
        <v>287.56129461121498</v>
      </c>
      <c r="AE437">
        <v>278.56952894410398</v>
      </c>
      <c r="AF437">
        <f t="shared" si="26"/>
        <v>278.56952894410398</v>
      </c>
      <c r="AH437">
        <f t="shared" si="27"/>
        <v>-1.010331054116989</v>
      </c>
    </row>
    <row r="438" spans="1:34" x14ac:dyDescent="0.3">
      <c r="A438">
        <v>7</v>
      </c>
      <c r="B438">
        <v>47</v>
      </c>
      <c r="C438">
        <v>161.71558752946399</v>
      </c>
      <c r="D438">
        <v>1079.6170926150901</v>
      </c>
      <c r="E438">
        <v>176.026134423272</v>
      </c>
      <c r="F438">
        <v>295.83810324793001</v>
      </c>
      <c r="G438">
        <v>255.96213912738401</v>
      </c>
      <c r="H438">
        <v>251.734640378845</v>
      </c>
      <c r="I438">
        <v>180.16829516686099</v>
      </c>
      <c r="J438">
        <v>165.621186748555</v>
      </c>
      <c r="K438">
        <v>200.51412045040601</v>
      </c>
      <c r="L438">
        <v>197.640477466872</v>
      </c>
      <c r="M438">
        <v>175.43284327628001</v>
      </c>
      <c r="N438">
        <v>1321.8477471579899</v>
      </c>
      <c r="O438">
        <v>209.23421883939801</v>
      </c>
      <c r="P438">
        <v>257.45488277883999</v>
      </c>
      <c r="Q438">
        <v>1465.0680075227399</v>
      </c>
      <c r="R438">
        <v>160.433494788339</v>
      </c>
      <c r="S438">
        <v>188.88539294150399</v>
      </c>
      <c r="T438">
        <v>169.81235967973501</v>
      </c>
      <c r="U438">
        <v>169.14006153678201</v>
      </c>
      <c r="V438">
        <v>166.242174001264</v>
      </c>
      <c r="W438">
        <v>606.49330856435097</v>
      </c>
      <c r="X438">
        <v>163.28241127976099</v>
      </c>
      <c r="Y438">
        <v>182.55438687324499</v>
      </c>
      <c r="Z438">
        <v>276.35746778402699</v>
      </c>
      <c r="AA438">
        <f t="shared" si="24"/>
        <v>160.433494788339</v>
      </c>
      <c r="AB438" t="str">
        <f t="shared" si="25"/>
        <v xml:space="preserve"> s_phys_rad02_arw</v>
      </c>
      <c r="AC438">
        <v>87.910211274855797</v>
      </c>
      <c r="AD438">
        <v>161.38569842005401</v>
      </c>
      <c r="AE438">
        <v>254.00221872779699</v>
      </c>
      <c r="AF438">
        <f t="shared" si="26"/>
        <v>87.910211274855797</v>
      </c>
      <c r="AH438">
        <f t="shared" si="27"/>
        <v>72.523283513483207</v>
      </c>
    </row>
    <row r="439" spans="1:34" x14ac:dyDescent="0.3">
      <c r="A439">
        <v>7</v>
      </c>
      <c r="B439">
        <v>48</v>
      </c>
      <c r="C439">
        <v>768.18010041048694</v>
      </c>
      <c r="D439">
        <v>748.999065419977</v>
      </c>
      <c r="E439">
        <v>139.721203055704</v>
      </c>
      <c r="F439">
        <v>384.79332114785899</v>
      </c>
      <c r="G439">
        <v>839.76087866328498</v>
      </c>
      <c r="H439">
        <v>410.20935711739497</v>
      </c>
      <c r="I439">
        <v>66.590109688551493</v>
      </c>
      <c r="J439">
        <v>83.222829650282804</v>
      </c>
      <c r="K439">
        <v>319.364981904194</v>
      </c>
      <c r="L439">
        <v>1156.3869018052101</v>
      </c>
      <c r="M439">
        <v>179.27591165574901</v>
      </c>
      <c r="N439">
        <v>995.46210374880604</v>
      </c>
      <c r="O439">
        <v>98.834773738801005</v>
      </c>
      <c r="P439">
        <v>527.89572834036005</v>
      </c>
      <c r="Q439">
        <v>159.83555351256001</v>
      </c>
      <c r="R439">
        <v>73.255520980787907</v>
      </c>
      <c r="S439">
        <v>324.886133899247</v>
      </c>
      <c r="T439">
        <v>576.38482515300996</v>
      </c>
      <c r="U439">
        <v>143.78356854429899</v>
      </c>
      <c r="V439">
        <v>295.42693682194903</v>
      </c>
      <c r="W439">
        <v>451.79670944647899</v>
      </c>
      <c r="X439">
        <v>72.251895880546499</v>
      </c>
      <c r="Y439">
        <v>214.33426969728001</v>
      </c>
      <c r="Z439">
        <v>93.127002215612293</v>
      </c>
      <c r="AA439">
        <f t="shared" si="24"/>
        <v>66.590109688551493</v>
      </c>
      <c r="AB439" t="str">
        <f t="shared" si="25"/>
        <v xml:space="preserve"> core01_arw</v>
      </c>
      <c r="AC439">
        <v>49.158495183808</v>
      </c>
      <c r="AD439">
        <v>71.746315340834599</v>
      </c>
      <c r="AE439">
        <v>254.49982766340199</v>
      </c>
      <c r="AF439">
        <f t="shared" si="26"/>
        <v>49.158495183808</v>
      </c>
      <c r="AH439">
        <f t="shared" si="27"/>
        <v>17.431614504743493</v>
      </c>
    </row>
    <row r="440" spans="1:34" x14ac:dyDescent="0.3">
      <c r="A440">
        <v>7</v>
      </c>
      <c r="B440">
        <v>49</v>
      </c>
      <c r="C440">
        <v>556.09007064203695</v>
      </c>
      <c r="D440">
        <v>492.98924937568302</v>
      </c>
      <c r="E440">
        <v>538.47698805674702</v>
      </c>
      <c r="F440">
        <v>597.13764465713098</v>
      </c>
      <c r="G440">
        <v>170.84747705677901</v>
      </c>
      <c r="H440">
        <v>649.95540872688503</v>
      </c>
      <c r="I440">
        <v>364.96458732320798</v>
      </c>
      <c r="J440">
        <v>123.7908871848</v>
      </c>
      <c r="K440">
        <v>1908.4643739579301</v>
      </c>
      <c r="L440">
        <v>2150.8166511040999</v>
      </c>
      <c r="M440">
        <v>73.968413867001303</v>
      </c>
      <c r="N440">
        <v>272.528484749759</v>
      </c>
      <c r="O440">
        <v>778.55198927239201</v>
      </c>
      <c r="P440">
        <v>284.14757022833498</v>
      </c>
      <c r="Q440">
        <v>120.0018532843</v>
      </c>
      <c r="R440">
        <v>41.409272688412798</v>
      </c>
      <c r="S440">
        <v>676.92202899102995</v>
      </c>
      <c r="T440">
        <v>1539.7771267297001</v>
      </c>
      <c r="U440">
        <v>43.657221565185097</v>
      </c>
      <c r="V440">
        <v>59.503081152715602</v>
      </c>
      <c r="W440">
        <v>268.73081326859398</v>
      </c>
      <c r="X440">
        <v>552.81476704830004</v>
      </c>
      <c r="Y440">
        <v>116.50018776808901</v>
      </c>
      <c r="Z440">
        <v>334.77066777123702</v>
      </c>
      <c r="AA440">
        <f t="shared" si="24"/>
        <v>41.409272688412798</v>
      </c>
      <c r="AB440" t="str">
        <f t="shared" si="25"/>
        <v xml:space="preserve"> s_phys_rad02_arw</v>
      </c>
      <c r="AC440">
        <v>37.433875910194601</v>
      </c>
      <c r="AD440">
        <v>367.81105042800499</v>
      </c>
      <c r="AE440">
        <v>430.29467704226698</v>
      </c>
      <c r="AF440">
        <f t="shared" si="26"/>
        <v>37.433875910194601</v>
      </c>
      <c r="AH440">
        <f t="shared" si="27"/>
        <v>3.9753967782181974</v>
      </c>
    </row>
    <row r="441" spans="1:34" x14ac:dyDescent="0.3">
      <c r="A441">
        <v>7</v>
      </c>
      <c r="B441">
        <v>50</v>
      </c>
      <c r="C441">
        <v>164.22607639064699</v>
      </c>
      <c r="D441">
        <v>120.562323958744</v>
      </c>
      <c r="E441">
        <v>182.36796022510799</v>
      </c>
      <c r="F441">
        <v>291.12341312004799</v>
      </c>
      <c r="G441">
        <v>127.533328977173</v>
      </c>
      <c r="H441">
        <v>57.506659487546798</v>
      </c>
      <c r="I441">
        <v>164.98588954816699</v>
      </c>
      <c r="J441">
        <v>131.40874685499401</v>
      </c>
      <c r="K441">
        <v>486.74856616806397</v>
      </c>
      <c r="L441">
        <v>215.087433772098</v>
      </c>
      <c r="M441">
        <v>261.95100686960501</v>
      </c>
      <c r="N441">
        <v>216.36151267419601</v>
      </c>
      <c r="O441">
        <v>1065.9255133450899</v>
      </c>
      <c r="P441">
        <v>50.643885366349998</v>
      </c>
      <c r="Q441">
        <v>844.02263002836503</v>
      </c>
      <c r="R441">
        <v>57.146342202133397</v>
      </c>
      <c r="S441">
        <v>187.74022389106301</v>
      </c>
      <c r="T441">
        <v>186.686635836634</v>
      </c>
      <c r="U441">
        <v>170.694762905407</v>
      </c>
      <c r="V441">
        <v>103.133136042689</v>
      </c>
      <c r="W441">
        <v>176.29232352355299</v>
      </c>
      <c r="X441">
        <v>155.04942760294199</v>
      </c>
      <c r="Y441">
        <v>195.390975567791</v>
      </c>
      <c r="Z441">
        <v>450.79158155404798</v>
      </c>
      <c r="AA441">
        <f t="shared" si="24"/>
        <v>50.643885366349998</v>
      </c>
      <c r="AB441" t="str">
        <f t="shared" si="25"/>
        <v xml:space="preserve"> core09_arw</v>
      </c>
      <c r="AC441">
        <v>105.87431559815801</v>
      </c>
      <c r="AD441">
        <v>111.341653794574</v>
      </c>
      <c r="AE441">
        <v>199.96498491562801</v>
      </c>
      <c r="AF441">
        <f t="shared" si="26"/>
        <v>105.87431559815801</v>
      </c>
      <c r="AH441">
        <f t="shared" si="27"/>
        <v>-55.230430231808008</v>
      </c>
    </row>
    <row r="442" spans="1:34" x14ac:dyDescent="0.3">
      <c r="A442">
        <v>7</v>
      </c>
      <c r="B442">
        <v>51</v>
      </c>
      <c r="C442">
        <v>69.462561109084703</v>
      </c>
      <c r="D442">
        <v>169.64448733552501</v>
      </c>
      <c r="E442">
        <v>47.989888800489297</v>
      </c>
      <c r="F442">
        <v>184.28447212575</v>
      </c>
      <c r="G442">
        <v>53.129664010952098</v>
      </c>
      <c r="H442">
        <v>45.462206717044999</v>
      </c>
      <c r="I442">
        <v>31.117216856522202</v>
      </c>
      <c r="J442">
        <v>170.64867418178201</v>
      </c>
      <c r="K442">
        <v>162.10377977291699</v>
      </c>
      <c r="L442">
        <v>39.880168813375498</v>
      </c>
      <c r="M442">
        <v>199.28114562095399</v>
      </c>
      <c r="N442">
        <v>40.3265576264575</v>
      </c>
      <c r="O442">
        <v>88.581783068905693</v>
      </c>
      <c r="P442">
        <v>47.4385046006933</v>
      </c>
      <c r="Q442">
        <v>228.525964972618</v>
      </c>
      <c r="R442">
        <v>46.774481112389999</v>
      </c>
      <c r="S442">
        <v>47.624658244617997</v>
      </c>
      <c r="T442">
        <v>33.982652973612801</v>
      </c>
      <c r="U442">
        <v>46.949532412474497</v>
      </c>
      <c r="V442">
        <v>37.734582254434201</v>
      </c>
      <c r="W442">
        <v>42.253728878841699</v>
      </c>
      <c r="X442">
        <v>47.594864153078497</v>
      </c>
      <c r="Y442">
        <v>47.382299349721997</v>
      </c>
      <c r="Z442">
        <v>32.760944616837499</v>
      </c>
      <c r="AA442">
        <f t="shared" si="24"/>
        <v>31.117216856522202</v>
      </c>
      <c r="AB442" t="str">
        <f t="shared" si="25"/>
        <v xml:space="preserve"> core01_arw</v>
      </c>
      <c r="AC442">
        <v>43.096979872928699</v>
      </c>
      <c r="AD442">
        <v>170.054600630023</v>
      </c>
      <c r="AE442">
        <v>40.198021490030598</v>
      </c>
      <c r="AF442">
        <f t="shared" si="26"/>
        <v>40.198021490030598</v>
      </c>
      <c r="AH442">
        <f t="shared" si="27"/>
        <v>-9.0808046335083965</v>
      </c>
    </row>
    <row r="443" spans="1:34" x14ac:dyDescent="0.3">
      <c r="A443">
        <v>7</v>
      </c>
      <c r="B443">
        <v>52</v>
      </c>
      <c r="C443">
        <v>128.099509659483</v>
      </c>
      <c r="D443">
        <v>370.41016679711498</v>
      </c>
      <c r="E443">
        <v>133.067714591732</v>
      </c>
      <c r="F443">
        <v>1747.70485685274</v>
      </c>
      <c r="G443">
        <v>132.02639414147399</v>
      </c>
      <c r="H443">
        <v>141.49977179015701</v>
      </c>
      <c r="I443">
        <v>75.035224367181897</v>
      </c>
      <c r="J443">
        <v>65.523602617682698</v>
      </c>
      <c r="K443">
        <v>322.127873160126</v>
      </c>
      <c r="L443">
        <v>153.79462089639699</v>
      </c>
      <c r="M443">
        <v>63.291421713372799</v>
      </c>
      <c r="N443">
        <v>935.91890674352703</v>
      </c>
      <c r="O443">
        <v>78.306033585116097</v>
      </c>
      <c r="P443">
        <v>119.693584484159</v>
      </c>
      <c r="Q443">
        <v>293.539350002687</v>
      </c>
      <c r="R443">
        <v>50.9598774977269</v>
      </c>
      <c r="S443">
        <v>94.991309909556094</v>
      </c>
      <c r="T443">
        <v>468.67010430223303</v>
      </c>
      <c r="U443">
        <v>34.588744556575001</v>
      </c>
      <c r="V443">
        <v>182.75458840568999</v>
      </c>
      <c r="W443">
        <v>132.60461279055599</v>
      </c>
      <c r="X443">
        <v>77.6645061841851</v>
      </c>
      <c r="Y443">
        <v>489.14386091074101</v>
      </c>
      <c r="Z443">
        <v>75.654670488124296</v>
      </c>
      <c r="AA443">
        <f t="shared" si="24"/>
        <v>34.588744556575001</v>
      </c>
      <c r="AB443" t="str">
        <f t="shared" si="25"/>
        <v xml:space="preserve"> s_phys_rad05_arw</v>
      </c>
      <c r="AC443">
        <v>41.413173786513703</v>
      </c>
      <c r="AD443">
        <v>110.273305073846</v>
      </c>
      <c r="AE443">
        <v>233.891443937502</v>
      </c>
      <c r="AF443">
        <f t="shared" si="26"/>
        <v>41.413173786513703</v>
      </c>
      <c r="AH443">
        <f t="shared" si="27"/>
        <v>-6.8244292299387013</v>
      </c>
    </row>
    <row r="444" spans="1:34" x14ac:dyDescent="0.3">
      <c r="A444">
        <v>7</v>
      </c>
      <c r="B444">
        <v>53</v>
      </c>
      <c r="C444">
        <v>573.94779088926396</v>
      </c>
      <c r="D444">
        <v>2029.16094318152</v>
      </c>
      <c r="E444">
        <v>587.24060940412903</v>
      </c>
      <c r="F444">
        <v>1717.8778381091699</v>
      </c>
      <c r="G444">
        <v>781.35425171087797</v>
      </c>
      <c r="H444">
        <v>688.100670929285</v>
      </c>
      <c r="I444">
        <v>214.22604883627</v>
      </c>
      <c r="J444">
        <v>94.391197285551996</v>
      </c>
      <c r="K444">
        <v>686.36598594821601</v>
      </c>
      <c r="L444">
        <v>461.43108911298901</v>
      </c>
      <c r="M444">
        <v>169.333192257159</v>
      </c>
      <c r="N444">
        <v>376.371824131403</v>
      </c>
      <c r="O444">
        <v>372.12858440777302</v>
      </c>
      <c r="P444">
        <v>750.89639764750495</v>
      </c>
      <c r="Q444">
        <v>117.764737223556</v>
      </c>
      <c r="R444">
        <v>170.33990528743701</v>
      </c>
      <c r="S444">
        <v>752.438746122677</v>
      </c>
      <c r="T444">
        <v>420.492667395441</v>
      </c>
      <c r="U444">
        <v>174.99142240883299</v>
      </c>
      <c r="V444">
        <v>213.23532579445299</v>
      </c>
      <c r="W444">
        <v>386.30670026116098</v>
      </c>
      <c r="X444">
        <v>473.73740968318401</v>
      </c>
      <c r="Y444">
        <v>552.81853562749905</v>
      </c>
      <c r="Z444">
        <v>172.31572282683101</v>
      </c>
      <c r="AA444">
        <f t="shared" si="24"/>
        <v>94.391197285551996</v>
      </c>
      <c r="AB444" t="str">
        <f t="shared" si="25"/>
        <v xml:space="preserve"> core03_arw</v>
      </c>
      <c r="AC444">
        <v>194.14698575820799</v>
      </c>
      <c r="AD444">
        <v>219.17219182889301</v>
      </c>
      <c r="AE444">
        <v>472.51466547707099</v>
      </c>
      <c r="AF444">
        <f t="shared" si="26"/>
        <v>194.14698575820799</v>
      </c>
      <c r="AH444">
        <f t="shared" si="27"/>
        <v>-99.755788472655993</v>
      </c>
    </row>
    <row r="445" spans="1:34" x14ac:dyDescent="0.3">
      <c r="A445">
        <v>7</v>
      </c>
      <c r="B445">
        <v>54</v>
      </c>
      <c r="C445">
        <v>1573.42335900629</v>
      </c>
      <c r="D445">
        <v>914.76128033492898</v>
      </c>
      <c r="E445">
        <v>1436.4356813539</v>
      </c>
      <c r="F445">
        <v>924.82319030900896</v>
      </c>
      <c r="G445">
        <v>1925.26687327584</v>
      </c>
      <c r="H445">
        <v>1394.38799000373</v>
      </c>
      <c r="I445">
        <v>1029.6051670422</v>
      </c>
      <c r="J445">
        <v>1967.73274608113</v>
      </c>
      <c r="K445">
        <v>1115.92819362776</v>
      </c>
      <c r="L445">
        <v>1651.5141335554199</v>
      </c>
      <c r="M445">
        <v>813.97081028744503</v>
      </c>
      <c r="N445">
        <v>479.91613850755198</v>
      </c>
      <c r="O445">
        <v>1463.734766502</v>
      </c>
      <c r="P445">
        <v>866.55017165770596</v>
      </c>
      <c r="Q445">
        <v>1560.45326748352</v>
      </c>
      <c r="R445">
        <v>749.507482728936</v>
      </c>
      <c r="S445">
        <v>1144.2438551287901</v>
      </c>
      <c r="T445">
        <v>1280.34583869619</v>
      </c>
      <c r="U445">
        <v>923.64358205244196</v>
      </c>
      <c r="V445">
        <v>1503.5360099888901</v>
      </c>
      <c r="W445">
        <v>588.01437057269197</v>
      </c>
      <c r="X445">
        <v>714.69228809793799</v>
      </c>
      <c r="Y445">
        <v>589.367796880691</v>
      </c>
      <c r="Z445">
        <v>1048.52874702286</v>
      </c>
      <c r="AA445">
        <f t="shared" si="24"/>
        <v>479.91613850755198</v>
      </c>
      <c r="AB445" t="str">
        <f t="shared" si="25"/>
        <v xml:space="preserve"> core07_arw</v>
      </c>
      <c r="AC445">
        <v>386.01401486344503</v>
      </c>
      <c r="AD445">
        <v>675.84937574338801</v>
      </c>
      <c r="AE445">
        <v>868.49742764050904</v>
      </c>
      <c r="AF445">
        <f t="shared" si="26"/>
        <v>386.01401486344503</v>
      </c>
      <c r="AH445">
        <f t="shared" si="27"/>
        <v>93.90212364410695</v>
      </c>
    </row>
    <row r="446" spans="1:34" x14ac:dyDescent="0.3">
      <c r="A446">
        <v>7</v>
      </c>
      <c r="B446">
        <v>55</v>
      </c>
      <c r="C446">
        <v>1547.0778476426599</v>
      </c>
      <c r="D446">
        <v>1327.2267829324901</v>
      </c>
      <c r="E446">
        <v>874.332507306764</v>
      </c>
      <c r="F446">
        <v>1608.1987439368299</v>
      </c>
      <c r="G446">
        <v>1302.6448991698901</v>
      </c>
      <c r="H446">
        <v>1795.30016060453</v>
      </c>
      <c r="I446">
        <v>992.16430090988399</v>
      </c>
      <c r="J446">
        <v>900.17509407892396</v>
      </c>
      <c r="K446">
        <v>1353.9236807639199</v>
      </c>
      <c r="L446">
        <v>1799.3347659621299</v>
      </c>
      <c r="M446">
        <v>522.27460210123104</v>
      </c>
      <c r="N446">
        <v>1380.7155149897201</v>
      </c>
      <c r="O446">
        <v>1889.70459772596</v>
      </c>
      <c r="P446">
        <v>2829.5469602040498</v>
      </c>
      <c r="Q446">
        <v>429.12323404821598</v>
      </c>
      <c r="R446">
        <v>456.95807612223302</v>
      </c>
      <c r="S446">
        <v>982.01588581855401</v>
      </c>
      <c r="T446">
        <v>1547.3158694978799</v>
      </c>
      <c r="U446">
        <v>410.50933809922799</v>
      </c>
      <c r="V446">
        <v>843.55106543705995</v>
      </c>
      <c r="W446">
        <v>933.12042809775198</v>
      </c>
      <c r="X446">
        <v>1027.8974657036499</v>
      </c>
      <c r="Y446">
        <v>1871.2551937135599</v>
      </c>
      <c r="Z446">
        <v>589.27056603906499</v>
      </c>
      <c r="AA446">
        <f t="shared" si="24"/>
        <v>410.50933809922799</v>
      </c>
      <c r="AB446" t="str">
        <f t="shared" si="25"/>
        <v xml:space="preserve"> s_phys_rad05_arw</v>
      </c>
      <c r="AC446">
        <v>351.618968360564</v>
      </c>
      <c r="AD446">
        <v>510.20024884456899</v>
      </c>
      <c r="AE446">
        <v>862.40181849977796</v>
      </c>
      <c r="AF446">
        <f t="shared" si="26"/>
        <v>351.618968360564</v>
      </c>
      <c r="AH446">
        <f t="shared" si="27"/>
        <v>58.890369738663992</v>
      </c>
    </row>
    <row r="447" spans="1:34" x14ac:dyDescent="0.3">
      <c r="A447">
        <v>7</v>
      </c>
      <c r="B447">
        <v>56</v>
      </c>
      <c r="C447">
        <v>135.48389356918599</v>
      </c>
      <c r="D447">
        <v>736.33633619426905</v>
      </c>
      <c r="E447">
        <v>259.167963555168</v>
      </c>
      <c r="F447">
        <v>483.65650689995499</v>
      </c>
      <c r="G447">
        <v>246.31878903837799</v>
      </c>
      <c r="H447">
        <v>739.81565271356601</v>
      </c>
      <c r="I447">
        <v>440.78662638514697</v>
      </c>
      <c r="J447">
        <v>405.16965582333501</v>
      </c>
      <c r="K447">
        <v>397.87114748370402</v>
      </c>
      <c r="L447">
        <v>880.83157678790405</v>
      </c>
      <c r="M447">
        <v>76.463042543440494</v>
      </c>
      <c r="N447">
        <v>643.36316856552003</v>
      </c>
      <c r="O447">
        <v>1609.83419436081</v>
      </c>
      <c r="P447">
        <v>1081.15974767839</v>
      </c>
      <c r="Q447">
        <v>40.057572499882298</v>
      </c>
      <c r="R447">
        <v>250.05605204966801</v>
      </c>
      <c r="S447">
        <v>191.67107241313099</v>
      </c>
      <c r="T447">
        <v>563.51477354191798</v>
      </c>
      <c r="U447">
        <v>57.4882007821315</v>
      </c>
      <c r="V447">
        <v>111.342049933227</v>
      </c>
      <c r="W447">
        <v>682.40291128726301</v>
      </c>
      <c r="X447">
        <v>449.10141764787699</v>
      </c>
      <c r="Y447">
        <v>792.08139312404796</v>
      </c>
      <c r="Z447">
        <v>110.97881742326599</v>
      </c>
      <c r="AA447">
        <f t="shared" si="24"/>
        <v>40.057572499882298</v>
      </c>
      <c r="AB447" t="str">
        <f t="shared" si="25"/>
        <v xml:space="preserve"> core10_arw</v>
      </c>
      <c r="AC447">
        <v>50.233291323252097</v>
      </c>
      <c r="AD447">
        <v>77.9384654719005</v>
      </c>
      <c r="AE447">
        <v>352.42430629379999</v>
      </c>
      <c r="AF447">
        <f t="shared" si="26"/>
        <v>50.233291323252097</v>
      </c>
      <c r="AH447">
        <f t="shared" si="27"/>
        <v>-10.175718823369799</v>
      </c>
    </row>
    <row r="448" spans="1:34" x14ac:dyDescent="0.3">
      <c r="A448">
        <v>7</v>
      </c>
      <c r="B448">
        <v>57</v>
      </c>
      <c r="C448">
        <v>216.088359627876</v>
      </c>
      <c r="D448">
        <v>291.09312656490698</v>
      </c>
      <c r="E448">
        <v>270.75673275716201</v>
      </c>
      <c r="F448">
        <v>314.742791815793</v>
      </c>
      <c r="G448">
        <v>281.21994654244003</v>
      </c>
      <c r="H448">
        <v>214.534564037282</v>
      </c>
      <c r="I448">
        <v>93.241920449799096</v>
      </c>
      <c r="J448">
        <v>47.806829729129703</v>
      </c>
      <c r="K448">
        <v>127.900763126469</v>
      </c>
      <c r="L448">
        <v>161.948873105063</v>
      </c>
      <c r="M448">
        <v>45.492334519125301</v>
      </c>
      <c r="N448">
        <v>90.546117968506294</v>
      </c>
      <c r="O448">
        <v>157.88491985198101</v>
      </c>
      <c r="P448">
        <v>344.354141836569</v>
      </c>
      <c r="Q448">
        <v>64.280488874930001</v>
      </c>
      <c r="R448">
        <v>43.442733497674801</v>
      </c>
      <c r="S448">
        <v>128.13669865291001</v>
      </c>
      <c r="T448">
        <v>109.833619435641</v>
      </c>
      <c r="U448">
        <v>59.983584994146497</v>
      </c>
      <c r="V448">
        <v>105.30639819118301</v>
      </c>
      <c r="W448">
        <v>85.704716541739899</v>
      </c>
      <c r="X448">
        <v>100.674558189577</v>
      </c>
      <c r="Y448">
        <v>207.468371083401</v>
      </c>
      <c r="Z448">
        <v>43.717939145446898</v>
      </c>
      <c r="AA448">
        <f t="shared" si="24"/>
        <v>43.442733497674801</v>
      </c>
      <c r="AB448" t="str">
        <f t="shared" si="25"/>
        <v xml:space="preserve"> s_phys_rad02_arw</v>
      </c>
      <c r="AC448">
        <v>39.806384135233401</v>
      </c>
      <c r="AD448">
        <v>116.198913159298</v>
      </c>
      <c r="AE448">
        <v>132.90270564088101</v>
      </c>
      <c r="AF448">
        <f t="shared" si="26"/>
        <v>39.806384135233401</v>
      </c>
      <c r="AH448">
        <f t="shared" si="27"/>
        <v>3.6363493624414005</v>
      </c>
    </row>
    <row r="449" spans="1:34" x14ac:dyDescent="0.3">
      <c r="A449">
        <v>7</v>
      </c>
      <c r="B449">
        <v>58</v>
      </c>
      <c r="C449">
        <v>213.591754288408</v>
      </c>
      <c r="D449">
        <v>246.75988666447901</v>
      </c>
      <c r="E449">
        <v>230.62892273086601</v>
      </c>
      <c r="F449">
        <v>212.04735123709199</v>
      </c>
      <c r="G449">
        <v>296.27073767079997</v>
      </c>
      <c r="H449">
        <v>369.44505680818003</v>
      </c>
      <c r="I449">
        <v>95.447138511324596</v>
      </c>
      <c r="J449">
        <v>96.220635130932195</v>
      </c>
      <c r="K449">
        <v>164.439318848423</v>
      </c>
      <c r="L449">
        <v>78.165925947094493</v>
      </c>
      <c r="M449">
        <v>25.909745692982</v>
      </c>
      <c r="N449">
        <v>132.17128643670401</v>
      </c>
      <c r="O449">
        <v>94.884408843954205</v>
      </c>
      <c r="P449">
        <v>55.260693723779198</v>
      </c>
      <c r="Q449">
        <v>27.386799445246702</v>
      </c>
      <c r="R449">
        <v>81.1810861592772</v>
      </c>
      <c r="S449">
        <v>91.9782384815379</v>
      </c>
      <c r="T449">
        <v>32.187974308803</v>
      </c>
      <c r="U449">
        <v>34.630653494531799</v>
      </c>
      <c r="V449">
        <v>30.784733305446998</v>
      </c>
      <c r="W449">
        <v>95.272722574022495</v>
      </c>
      <c r="X449">
        <v>58.471220217727598</v>
      </c>
      <c r="Y449">
        <v>47.4038445610339</v>
      </c>
      <c r="Z449">
        <v>30.924972210981799</v>
      </c>
      <c r="AA449">
        <f t="shared" si="24"/>
        <v>25.909745692982</v>
      </c>
      <c r="AB449" t="str">
        <f t="shared" si="25"/>
        <v xml:space="preserve"> core06_arw</v>
      </c>
      <c r="AC449">
        <v>4.3119074129719897</v>
      </c>
      <c r="AD449">
        <v>161.252418844478</v>
      </c>
      <c r="AE449">
        <v>97.996178709512193</v>
      </c>
      <c r="AF449">
        <f t="shared" si="26"/>
        <v>4.3119074129719897</v>
      </c>
      <c r="AH449">
        <f t="shared" si="27"/>
        <v>21.597838280010009</v>
      </c>
    </row>
    <row r="450" spans="1:34" x14ac:dyDescent="0.3">
      <c r="A450">
        <v>7</v>
      </c>
      <c r="B450">
        <v>59</v>
      </c>
      <c r="C450">
        <v>291.134376190789</v>
      </c>
      <c r="D450">
        <v>434.03191126920598</v>
      </c>
      <c r="E450">
        <v>190.74008274787599</v>
      </c>
      <c r="F450">
        <v>117.12570704162199</v>
      </c>
      <c r="G450">
        <v>227.63052116679401</v>
      </c>
      <c r="H450">
        <v>199.877962767284</v>
      </c>
      <c r="I450">
        <v>35.698850719712702</v>
      </c>
      <c r="J450">
        <v>145.52701639214601</v>
      </c>
      <c r="K450">
        <v>45.734294036769199</v>
      </c>
      <c r="L450">
        <v>72.2524581473414</v>
      </c>
      <c r="M450">
        <v>89.372741230198301</v>
      </c>
      <c r="N450">
        <v>175.79879597615701</v>
      </c>
      <c r="O450">
        <v>177.33313753121999</v>
      </c>
      <c r="P450">
        <v>225.480394565322</v>
      </c>
      <c r="Q450">
        <v>67.754093511019605</v>
      </c>
      <c r="R450">
        <v>66.820682769882893</v>
      </c>
      <c r="S450">
        <v>52.580568139126498</v>
      </c>
      <c r="T450">
        <v>24.268140497969</v>
      </c>
      <c r="U450">
        <v>43.223123573595799</v>
      </c>
      <c r="V450">
        <v>19.8135498538878</v>
      </c>
      <c r="W450">
        <v>92.002338059058701</v>
      </c>
      <c r="X450">
        <v>55.708289703298703</v>
      </c>
      <c r="Y450">
        <v>48.690251847777397</v>
      </c>
      <c r="Z450">
        <v>72.681310642190994</v>
      </c>
      <c r="AA450">
        <f t="shared" si="24"/>
        <v>19.8135498538878</v>
      </c>
      <c r="AB450" t="str">
        <f t="shared" si="25"/>
        <v xml:space="preserve"> s_phys_rad06_arw</v>
      </c>
      <c r="AC450">
        <v>0.41641041268345402</v>
      </c>
      <c r="AD450">
        <v>7.2056526244962704</v>
      </c>
      <c r="AE450">
        <v>99.210849751089796</v>
      </c>
      <c r="AF450">
        <f t="shared" si="26"/>
        <v>0.41641041268345402</v>
      </c>
      <c r="AH450">
        <f t="shared" si="27"/>
        <v>19.397139441204345</v>
      </c>
    </row>
    <row r="451" spans="1:34" x14ac:dyDescent="0.3">
      <c r="A451">
        <v>7</v>
      </c>
      <c r="B451">
        <v>60</v>
      </c>
      <c r="C451">
        <v>198.383257022024</v>
      </c>
      <c r="D451">
        <v>217.59018245316099</v>
      </c>
      <c r="E451">
        <v>204.04592007682899</v>
      </c>
      <c r="F451">
        <v>163.27317982448901</v>
      </c>
      <c r="G451">
        <v>300.54622495272298</v>
      </c>
      <c r="H451">
        <v>271.65765833735099</v>
      </c>
      <c r="I451">
        <v>53.8776947315244</v>
      </c>
      <c r="J451">
        <v>186.49939678186601</v>
      </c>
      <c r="K451">
        <v>19.1793524028771</v>
      </c>
      <c r="L451">
        <v>69.767220843076899</v>
      </c>
      <c r="M451">
        <v>95.800417535624504</v>
      </c>
      <c r="N451">
        <v>29.616108238380999</v>
      </c>
      <c r="O451">
        <v>166.30379455482401</v>
      </c>
      <c r="P451">
        <v>109.307660222572</v>
      </c>
      <c r="Q451">
        <v>64.180434129101997</v>
      </c>
      <c r="R451">
        <v>77.192083197263997</v>
      </c>
      <c r="S451">
        <v>24.624629861854402</v>
      </c>
      <c r="T451">
        <v>26.391663870908101</v>
      </c>
      <c r="U451">
        <v>74.785617211243604</v>
      </c>
      <c r="V451">
        <v>25.970928508703</v>
      </c>
      <c r="W451">
        <v>38.8979952755708</v>
      </c>
      <c r="X451">
        <v>104.531399788133</v>
      </c>
      <c r="Y451">
        <v>66.446504955741105</v>
      </c>
      <c r="Z451">
        <v>97.632996898248095</v>
      </c>
      <c r="AA451">
        <f t="shared" ref="AA451:AA514" si="28">MIN(C451:Z451)</f>
        <v>19.1793524028771</v>
      </c>
      <c r="AB451" t="str">
        <f t="shared" ref="AB451:AB514" si="29">INDEX($C$1:$Z$1,0,MATCH(MIN($C451:$Z451),$C451:$Z451,0))</f>
        <v xml:space="preserve"> core04_arw</v>
      </c>
      <c r="AC451">
        <v>4.3194891836813E-2</v>
      </c>
      <c r="AD451">
        <v>347.38257940591899</v>
      </c>
      <c r="AE451">
        <v>90.886645287779501</v>
      </c>
      <c r="AF451">
        <f t="shared" ref="AF451:AF514" si="30">MIN(AC451:AE451)</f>
        <v>4.3194891836813E-2</v>
      </c>
      <c r="AH451">
        <f t="shared" ref="AH451:AH514" si="31">(AA451-AF451)</f>
        <v>19.136157511040288</v>
      </c>
    </row>
    <row r="452" spans="1:34" x14ac:dyDescent="0.3">
      <c r="A452">
        <v>7</v>
      </c>
      <c r="B452">
        <v>61</v>
      </c>
      <c r="C452">
        <v>236.02045285666799</v>
      </c>
      <c r="D452">
        <v>431.57249294488901</v>
      </c>
      <c r="E452">
        <v>368.31584045942498</v>
      </c>
      <c r="F452">
        <v>294.33918925846899</v>
      </c>
      <c r="G452">
        <v>401.51697764021498</v>
      </c>
      <c r="H452">
        <v>385.92421535840401</v>
      </c>
      <c r="I452">
        <v>76.732401619741594</v>
      </c>
      <c r="J452">
        <v>155.10735798149599</v>
      </c>
      <c r="K452">
        <v>22.6662269699234</v>
      </c>
      <c r="L452">
        <v>45.267956554554097</v>
      </c>
      <c r="M452">
        <v>136.749360144755</v>
      </c>
      <c r="N452">
        <v>69.460967756479306</v>
      </c>
      <c r="O452">
        <v>132.39756260344501</v>
      </c>
      <c r="P452">
        <v>125.591479773377</v>
      </c>
      <c r="Q452">
        <v>66.280720078818206</v>
      </c>
      <c r="R452">
        <v>97.469562556728405</v>
      </c>
      <c r="S452">
        <v>14.175340673265101</v>
      </c>
      <c r="T452">
        <v>37.325758392607803</v>
      </c>
      <c r="U452">
        <v>84.276257036012197</v>
      </c>
      <c r="V452">
        <v>182.07876043075399</v>
      </c>
      <c r="W452">
        <v>73.128984934155895</v>
      </c>
      <c r="X452">
        <v>80.769576445383606</v>
      </c>
      <c r="Y452">
        <v>101.726266683356</v>
      </c>
      <c r="Z452">
        <v>94.5359719895024</v>
      </c>
      <c r="AA452">
        <f t="shared" si="28"/>
        <v>14.175340673265101</v>
      </c>
      <c r="AB452" t="str">
        <f t="shared" si="29"/>
        <v xml:space="preserve"> s_phys_rad03_arw</v>
      </c>
      <c r="AC452">
        <v>9.4474976307045905E-2</v>
      </c>
      <c r="AD452">
        <v>2.3984844201327502</v>
      </c>
      <c r="AE452">
        <v>123.467535375363</v>
      </c>
      <c r="AF452">
        <f t="shared" si="30"/>
        <v>9.4474976307045905E-2</v>
      </c>
      <c r="AH452">
        <f t="shared" si="31"/>
        <v>14.080865696958055</v>
      </c>
    </row>
    <row r="453" spans="1:34" x14ac:dyDescent="0.3">
      <c r="A453">
        <v>7</v>
      </c>
      <c r="B453">
        <v>62</v>
      </c>
      <c r="C453">
        <v>170.98091389586901</v>
      </c>
      <c r="D453">
        <v>263.04835582074998</v>
      </c>
      <c r="E453">
        <v>205.129044749884</v>
      </c>
      <c r="F453">
        <v>346.92676941010598</v>
      </c>
      <c r="G453">
        <v>476.48401512187797</v>
      </c>
      <c r="H453">
        <v>183.76261294579601</v>
      </c>
      <c r="I453">
        <v>93.318032599992804</v>
      </c>
      <c r="J453">
        <v>173.967144886613</v>
      </c>
      <c r="K453">
        <v>40.790821833267003</v>
      </c>
      <c r="L453">
        <v>42.830276114955502</v>
      </c>
      <c r="M453">
        <v>204.37255808938701</v>
      </c>
      <c r="N453">
        <v>112.570658366201</v>
      </c>
      <c r="O453">
        <v>574.00978505016201</v>
      </c>
      <c r="P453">
        <v>173.49044161951201</v>
      </c>
      <c r="Q453">
        <v>164.20972362601799</v>
      </c>
      <c r="R453">
        <v>62.711579373350098</v>
      </c>
      <c r="S453">
        <v>17.995056829932398</v>
      </c>
      <c r="T453">
        <v>41.119865750936</v>
      </c>
      <c r="U453">
        <v>83.268563370778296</v>
      </c>
      <c r="V453">
        <v>82.956235324215697</v>
      </c>
      <c r="W453">
        <v>144.70786663711999</v>
      </c>
      <c r="X453">
        <v>245.62533290901899</v>
      </c>
      <c r="Y453">
        <v>90.862642442681903</v>
      </c>
      <c r="Z453">
        <v>68.045902093121398</v>
      </c>
      <c r="AA453">
        <f t="shared" si="28"/>
        <v>17.995056829932398</v>
      </c>
      <c r="AB453" t="str">
        <f t="shared" si="29"/>
        <v xml:space="preserve"> s_phys_rad03_arw</v>
      </c>
      <c r="AC453">
        <v>0</v>
      </c>
      <c r="AD453">
        <v>1.41036423464302E-3</v>
      </c>
      <c r="AE453">
        <v>111.471245358014</v>
      </c>
      <c r="AF453">
        <f t="shared" si="30"/>
        <v>0</v>
      </c>
      <c r="AH453">
        <f t="shared" si="31"/>
        <v>17.995056829932398</v>
      </c>
    </row>
    <row r="454" spans="1:34" x14ac:dyDescent="0.3">
      <c r="A454">
        <v>7</v>
      </c>
      <c r="B454">
        <v>63</v>
      </c>
      <c r="C454">
        <v>202.625074542449</v>
      </c>
      <c r="D454">
        <v>115.52847773024</v>
      </c>
      <c r="E454">
        <v>265.11211464837498</v>
      </c>
      <c r="F454">
        <v>409.95751812433701</v>
      </c>
      <c r="G454">
        <v>219.75348878534999</v>
      </c>
      <c r="H454">
        <v>114.302559026471</v>
      </c>
      <c r="I454">
        <v>65.009129967771898</v>
      </c>
      <c r="J454">
        <v>171.28505480630801</v>
      </c>
      <c r="K454">
        <v>221.53569125538201</v>
      </c>
      <c r="L454">
        <v>24.549046092720101</v>
      </c>
      <c r="M454">
        <v>155.30358978465301</v>
      </c>
      <c r="N454">
        <v>547.57711785647098</v>
      </c>
      <c r="O454">
        <v>657.34650933380101</v>
      </c>
      <c r="P454">
        <v>317.859324230075</v>
      </c>
      <c r="Q454">
        <v>262.020506513008</v>
      </c>
      <c r="R454">
        <v>56.234282526320101</v>
      </c>
      <c r="S454">
        <v>10.745600404812</v>
      </c>
      <c r="T454">
        <v>37.197486404213699</v>
      </c>
      <c r="U454">
        <v>114.831370931466</v>
      </c>
      <c r="V454">
        <v>14.538983717098001</v>
      </c>
      <c r="W454">
        <v>278.12164604719197</v>
      </c>
      <c r="X454">
        <v>280.79280617565598</v>
      </c>
      <c r="Y454">
        <v>124.34372303551601</v>
      </c>
      <c r="Z454">
        <v>70.615113614815698</v>
      </c>
      <c r="AA454">
        <f t="shared" si="28"/>
        <v>10.745600404812</v>
      </c>
      <c r="AB454" t="str">
        <f t="shared" si="29"/>
        <v xml:space="preserve"> s_phys_rad03_arw</v>
      </c>
      <c r="AC454">
        <v>0</v>
      </c>
      <c r="AD454">
        <v>0</v>
      </c>
      <c r="AE454">
        <v>122.26849297754499</v>
      </c>
      <c r="AF454">
        <f t="shared" si="30"/>
        <v>0</v>
      </c>
      <c r="AH454">
        <f t="shared" si="31"/>
        <v>10.745600404812</v>
      </c>
    </row>
    <row r="455" spans="1:34" x14ac:dyDescent="0.3">
      <c r="A455">
        <v>7</v>
      </c>
      <c r="B455">
        <v>64</v>
      </c>
      <c r="C455">
        <v>219.808372982771</v>
      </c>
      <c r="D455">
        <v>208.06245056072299</v>
      </c>
      <c r="E455">
        <v>269.78842018638699</v>
      </c>
      <c r="F455">
        <v>351.45149025149902</v>
      </c>
      <c r="G455">
        <v>333.89822551190599</v>
      </c>
      <c r="H455">
        <v>312.89979759234899</v>
      </c>
      <c r="I455">
        <v>127.078031310162</v>
      </c>
      <c r="J455">
        <v>161.08000341445199</v>
      </c>
      <c r="K455">
        <v>85.027020827695296</v>
      </c>
      <c r="L455">
        <v>14.139998259591399</v>
      </c>
      <c r="M455">
        <v>240.761323721232</v>
      </c>
      <c r="N455">
        <v>230.794876459595</v>
      </c>
      <c r="O455">
        <v>109.88792112117299</v>
      </c>
      <c r="P455">
        <v>278.685171833737</v>
      </c>
      <c r="Q455">
        <v>100.968487245608</v>
      </c>
      <c r="R455">
        <v>110.479282560125</v>
      </c>
      <c r="S455">
        <v>19.9675941892941</v>
      </c>
      <c r="T455">
        <v>7.8565407103631602</v>
      </c>
      <c r="U455">
        <v>206.15724176786301</v>
      </c>
      <c r="V455">
        <v>48.068278261240003</v>
      </c>
      <c r="W455">
        <v>214.75464682593699</v>
      </c>
      <c r="X455">
        <v>129.98219830038201</v>
      </c>
      <c r="Y455">
        <v>193.866921710056</v>
      </c>
      <c r="Z455">
        <v>24.6535816574725</v>
      </c>
      <c r="AA455">
        <f t="shared" si="28"/>
        <v>7.8565407103631602</v>
      </c>
      <c r="AB455" t="str">
        <f t="shared" si="29"/>
        <v xml:space="preserve"> s_phys_rad04_arw</v>
      </c>
      <c r="AC455">
        <v>0</v>
      </c>
      <c r="AD455">
        <v>0</v>
      </c>
      <c r="AE455">
        <v>106.496023986813</v>
      </c>
      <c r="AF455">
        <f t="shared" si="30"/>
        <v>0</v>
      </c>
      <c r="AH455">
        <f t="shared" si="31"/>
        <v>7.8565407103631602</v>
      </c>
    </row>
    <row r="456" spans="1:34" x14ac:dyDescent="0.3">
      <c r="A456">
        <v>7</v>
      </c>
      <c r="B456">
        <v>65</v>
      </c>
      <c r="C456">
        <v>221.76658149204201</v>
      </c>
      <c r="D456">
        <v>189.343536990307</v>
      </c>
      <c r="E456">
        <v>328.77900379028603</v>
      </c>
      <c r="F456">
        <v>238.90709491348301</v>
      </c>
      <c r="G456">
        <v>147.98586644226</v>
      </c>
      <c r="H456">
        <v>169.31846842562601</v>
      </c>
      <c r="I456">
        <v>242.27889404568401</v>
      </c>
      <c r="J456">
        <v>252.13813674254001</v>
      </c>
      <c r="K456">
        <v>65.895806328374704</v>
      </c>
      <c r="L456">
        <v>30.662574738324398</v>
      </c>
      <c r="M456">
        <v>324.90418587638999</v>
      </c>
      <c r="N456">
        <v>67.546018264094101</v>
      </c>
      <c r="O456">
        <v>15.707244484532399</v>
      </c>
      <c r="P456">
        <v>290.49776246986801</v>
      </c>
      <c r="Q456">
        <v>48.090943035911998</v>
      </c>
      <c r="R456">
        <v>101.810628947407</v>
      </c>
      <c r="S456">
        <v>41.438747467396503</v>
      </c>
      <c r="T456">
        <v>18.868968924698802</v>
      </c>
      <c r="U456">
        <v>260.80688896831902</v>
      </c>
      <c r="V456">
        <v>39.904979913226299</v>
      </c>
      <c r="W456">
        <v>58.644386453436397</v>
      </c>
      <c r="X456">
        <v>12.8320309725393</v>
      </c>
      <c r="Y456">
        <v>165.89046963785</v>
      </c>
      <c r="Z456">
        <v>11.699594761278</v>
      </c>
      <c r="AA456">
        <f t="shared" si="28"/>
        <v>11.699594761278</v>
      </c>
      <c r="AB456" t="str">
        <f t="shared" si="29"/>
        <v xml:space="preserve"> s_phys_rad10_arw</v>
      </c>
      <c r="AC456">
        <v>0</v>
      </c>
      <c r="AD456">
        <v>0</v>
      </c>
      <c r="AE456">
        <v>58.372307664536699</v>
      </c>
      <c r="AF456">
        <f t="shared" si="30"/>
        <v>0</v>
      </c>
      <c r="AH456">
        <f t="shared" si="31"/>
        <v>11.699594761278</v>
      </c>
    </row>
    <row r="457" spans="1:34" x14ac:dyDescent="0.3">
      <c r="A457">
        <v>8</v>
      </c>
      <c r="B457">
        <v>1</v>
      </c>
      <c r="C457">
        <v>95.770194780700606</v>
      </c>
      <c r="D457">
        <v>110.793313576827</v>
      </c>
      <c r="E457">
        <v>116.577674392083</v>
      </c>
      <c r="F457">
        <v>115.09211437655701</v>
      </c>
      <c r="G457">
        <v>129.52977456940101</v>
      </c>
      <c r="H457">
        <v>89.436182438466503</v>
      </c>
      <c r="I457">
        <v>19.876022805181201</v>
      </c>
      <c r="J457">
        <v>53.882018104373103</v>
      </c>
      <c r="K457">
        <v>31.335130918627101</v>
      </c>
      <c r="L457">
        <v>23.151840420229</v>
      </c>
      <c r="M457">
        <v>26.870235042701001</v>
      </c>
      <c r="N457">
        <v>24.853002731896702</v>
      </c>
      <c r="O457">
        <v>47.570766911868603</v>
      </c>
      <c r="P457">
        <v>16.9786304874441</v>
      </c>
      <c r="Q457">
        <v>25.195228601281499</v>
      </c>
      <c r="R457">
        <v>40.885434447979101</v>
      </c>
      <c r="S457">
        <v>26.6512744477163</v>
      </c>
      <c r="T457">
        <v>18.309129382633099</v>
      </c>
      <c r="U457">
        <v>35.333150304164299</v>
      </c>
      <c r="V457">
        <v>29.395879104618199</v>
      </c>
      <c r="W457">
        <v>33.343766596371999</v>
      </c>
      <c r="X457">
        <v>26.7570704732879</v>
      </c>
      <c r="Y457">
        <v>14.507261786128</v>
      </c>
      <c r="Z457">
        <v>25.139492348112999</v>
      </c>
      <c r="AA457">
        <f t="shared" si="28"/>
        <v>14.507261786128</v>
      </c>
      <c r="AB457" t="str">
        <f t="shared" si="29"/>
        <v xml:space="preserve"> s_phys_rad09_arw</v>
      </c>
      <c r="AC457">
        <v>0</v>
      </c>
      <c r="AD457">
        <v>0</v>
      </c>
      <c r="AE457">
        <v>22.2713797387757</v>
      </c>
      <c r="AF457">
        <f t="shared" si="30"/>
        <v>0</v>
      </c>
      <c r="AH457">
        <f t="shared" si="31"/>
        <v>14.507261786128</v>
      </c>
    </row>
    <row r="458" spans="1:34" x14ac:dyDescent="0.3">
      <c r="A458">
        <v>8</v>
      </c>
      <c r="B458">
        <v>2</v>
      </c>
      <c r="C458">
        <v>78.687912032281005</v>
      </c>
      <c r="D458">
        <v>71.029527310830304</v>
      </c>
      <c r="E458">
        <v>87.349459786537807</v>
      </c>
      <c r="F458">
        <v>88.991522887482503</v>
      </c>
      <c r="G458">
        <v>90.7303640372578</v>
      </c>
      <c r="H458">
        <v>94.602441168291193</v>
      </c>
      <c r="I458">
        <v>26.965047785667501</v>
      </c>
      <c r="J458">
        <v>19.882143959782098</v>
      </c>
      <c r="K458">
        <v>16.704800449957901</v>
      </c>
      <c r="L458">
        <v>17.524501077657899</v>
      </c>
      <c r="M458">
        <v>14.623497518976</v>
      </c>
      <c r="N458">
        <v>14.138489134274501</v>
      </c>
      <c r="O458">
        <v>20.530687143477</v>
      </c>
      <c r="P458">
        <v>36.000305626596102</v>
      </c>
      <c r="Q458">
        <v>18.3036410241127</v>
      </c>
      <c r="R458">
        <v>22.787485572083501</v>
      </c>
      <c r="S458">
        <v>26.269533902571101</v>
      </c>
      <c r="T458">
        <v>13.1599305768099</v>
      </c>
      <c r="U458">
        <v>26.912819803797301</v>
      </c>
      <c r="V458">
        <v>12.3632447587007</v>
      </c>
      <c r="W458">
        <v>10.7480160324039</v>
      </c>
      <c r="X458">
        <v>13.740811915944899</v>
      </c>
      <c r="Y458">
        <v>27.941263262571599</v>
      </c>
      <c r="Z458">
        <v>14.8424895298163</v>
      </c>
      <c r="AA458">
        <f t="shared" si="28"/>
        <v>10.7480160324039</v>
      </c>
      <c r="AB458" t="str">
        <f t="shared" si="29"/>
        <v xml:space="preserve"> s_phys_rad07_arw</v>
      </c>
      <c r="AC458">
        <v>0</v>
      </c>
      <c r="AD458">
        <v>0</v>
      </c>
      <c r="AE458">
        <v>17.100895444391199</v>
      </c>
      <c r="AF458">
        <f t="shared" si="30"/>
        <v>0</v>
      </c>
      <c r="AH458">
        <f t="shared" si="31"/>
        <v>10.7480160324039</v>
      </c>
    </row>
    <row r="459" spans="1:34" x14ac:dyDescent="0.3">
      <c r="A459">
        <v>8</v>
      </c>
      <c r="B459">
        <v>3</v>
      </c>
      <c r="C459">
        <v>74.285127773554606</v>
      </c>
      <c r="D459">
        <v>84.998955263187398</v>
      </c>
      <c r="E459">
        <v>75.620984741891107</v>
      </c>
      <c r="F459">
        <v>72.976205454243697</v>
      </c>
      <c r="G459">
        <v>93.721467880452295</v>
      </c>
      <c r="H459">
        <v>79.121814048549993</v>
      </c>
      <c r="I459">
        <v>11.266019771747001</v>
      </c>
      <c r="J459">
        <v>12.8793477185861</v>
      </c>
      <c r="K459">
        <v>17.115276284409301</v>
      </c>
      <c r="L459">
        <v>11.199510908801001</v>
      </c>
      <c r="M459">
        <v>24.551614159001801</v>
      </c>
      <c r="N459">
        <v>16.72813599461</v>
      </c>
      <c r="O459">
        <v>15.7903176300977</v>
      </c>
      <c r="P459">
        <v>29.585246050255599</v>
      </c>
      <c r="Q459">
        <v>22.094128650691999</v>
      </c>
      <c r="R459">
        <v>24.8225053295055</v>
      </c>
      <c r="S459">
        <v>21.1695190109801</v>
      </c>
      <c r="T459">
        <v>8.4286151136693199</v>
      </c>
      <c r="U459">
        <v>20.3741875796619</v>
      </c>
      <c r="V459">
        <v>12.7188178233244</v>
      </c>
      <c r="W459">
        <v>13.158549630769199</v>
      </c>
      <c r="X459">
        <v>11.488274564701101</v>
      </c>
      <c r="Y459">
        <v>27.675139500175298</v>
      </c>
      <c r="Z459">
        <v>15.1749723280225</v>
      </c>
      <c r="AA459">
        <f t="shared" si="28"/>
        <v>8.4286151136693199</v>
      </c>
      <c r="AB459" t="str">
        <f t="shared" si="29"/>
        <v xml:space="preserve"> s_phys_rad04_arw</v>
      </c>
      <c r="AC459">
        <v>0</v>
      </c>
      <c r="AD459">
        <v>0</v>
      </c>
      <c r="AE459">
        <v>15.360037816319</v>
      </c>
      <c r="AF459">
        <f t="shared" si="30"/>
        <v>0</v>
      </c>
      <c r="AH459">
        <f t="shared" si="31"/>
        <v>8.4286151136693199</v>
      </c>
    </row>
    <row r="460" spans="1:34" x14ac:dyDescent="0.3">
      <c r="A460">
        <v>8</v>
      </c>
      <c r="B460">
        <v>4</v>
      </c>
      <c r="C460">
        <v>82.369397887403096</v>
      </c>
      <c r="D460">
        <v>69.094259288790894</v>
      </c>
      <c r="E460">
        <v>92.932056834549797</v>
      </c>
      <c r="F460">
        <v>99.790060877824899</v>
      </c>
      <c r="G460">
        <v>80.842961196383698</v>
      </c>
      <c r="H460">
        <v>73.889641809029399</v>
      </c>
      <c r="I460">
        <v>14.747972803843799</v>
      </c>
      <c r="J460">
        <v>18.992284617707199</v>
      </c>
      <c r="K460">
        <v>16.110546453526901</v>
      </c>
      <c r="L460">
        <v>10.014732799574499</v>
      </c>
      <c r="M460">
        <v>13.9890777707109</v>
      </c>
      <c r="N460">
        <v>13.705071602520199</v>
      </c>
      <c r="O460">
        <v>16.530538146299101</v>
      </c>
      <c r="P460">
        <v>29.229404251826001</v>
      </c>
      <c r="Q460">
        <v>16.383686865675202</v>
      </c>
      <c r="R460">
        <v>21.767325774062499</v>
      </c>
      <c r="S460">
        <v>15.2118209114723</v>
      </c>
      <c r="T460">
        <v>8.5477804593502498</v>
      </c>
      <c r="U460">
        <v>16.979242075497101</v>
      </c>
      <c r="V460">
        <v>13.512738130996</v>
      </c>
      <c r="W460">
        <v>9.5822775969657901</v>
      </c>
      <c r="X460">
        <v>13.443471299218601</v>
      </c>
      <c r="Y460">
        <v>20.977969284763901</v>
      </c>
      <c r="Z460">
        <v>9.3055898404478192</v>
      </c>
      <c r="AA460">
        <f t="shared" si="28"/>
        <v>8.5477804593502498</v>
      </c>
      <c r="AB460" t="str">
        <f t="shared" si="29"/>
        <v xml:space="preserve"> s_phys_rad04_arw</v>
      </c>
      <c r="AC460">
        <v>0</v>
      </c>
      <c r="AD460">
        <v>0</v>
      </c>
      <c r="AE460">
        <v>14.3637933011402</v>
      </c>
      <c r="AF460">
        <f t="shared" si="30"/>
        <v>0</v>
      </c>
      <c r="AH460">
        <f t="shared" si="31"/>
        <v>8.5477804593502498</v>
      </c>
    </row>
    <row r="461" spans="1:34" x14ac:dyDescent="0.3">
      <c r="A461">
        <v>8</v>
      </c>
      <c r="B461">
        <v>5</v>
      </c>
      <c r="C461">
        <v>75.481803132719705</v>
      </c>
      <c r="D461">
        <v>79.449420492956804</v>
      </c>
      <c r="E461">
        <v>86.091230680017503</v>
      </c>
      <c r="F461">
        <v>81.203964522470599</v>
      </c>
      <c r="G461">
        <v>83.241400331605803</v>
      </c>
      <c r="H461">
        <v>84.201995473187296</v>
      </c>
      <c r="I461">
        <v>13.2737987676459</v>
      </c>
      <c r="J461">
        <v>11.269965789932501</v>
      </c>
      <c r="K461">
        <v>16.196805964062701</v>
      </c>
      <c r="L461">
        <v>10.748804212199</v>
      </c>
      <c r="M461">
        <v>11.116162659192399</v>
      </c>
      <c r="N461">
        <v>16.4907689021578</v>
      </c>
      <c r="O461">
        <v>14.9113897498131</v>
      </c>
      <c r="P461">
        <v>19.4278613561812</v>
      </c>
      <c r="Q461">
        <v>19.619591876913901</v>
      </c>
      <c r="R461">
        <v>18.5534445855637</v>
      </c>
      <c r="S461">
        <v>15.062073710253999</v>
      </c>
      <c r="T461">
        <v>9.7147947974071496</v>
      </c>
      <c r="U461">
        <v>15.574377370179199</v>
      </c>
      <c r="V461">
        <v>15.674270754069299</v>
      </c>
      <c r="W461">
        <v>9.0034435324884594</v>
      </c>
      <c r="X461">
        <v>13.9792792158906</v>
      </c>
      <c r="Y461">
        <v>15.809412268520299</v>
      </c>
      <c r="Z461">
        <v>10.7739324502573</v>
      </c>
      <c r="AA461">
        <f t="shared" si="28"/>
        <v>9.0034435324884594</v>
      </c>
      <c r="AB461" t="str">
        <f t="shared" si="29"/>
        <v xml:space="preserve"> s_phys_rad07_arw</v>
      </c>
      <c r="AC461">
        <v>0</v>
      </c>
      <c r="AD461">
        <v>0</v>
      </c>
      <c r="AE461">
        <v>15.2320867534367</v>
      </c>
      <c r="AF461">
        <f t="shared" si="30"/>
        <v>0</v>
      </c>
      <c r="AH461">
        <f t="shared" si="31"/>
        <v>9.0034435324884594</v>
      </c>
    </row>
    <row r="462" spans="1:34" x14ac:dyDescent="0.3">
      <c r="A462">
        <v>8</v>
      </c>
      <c r="B462">
        <v>6</v>
      </c>
      <c r="C462">
        <v>67.322343368800404</v>
      </c>
      <c r="D462">
        <v>80.408090000322701</v>
      </c>
      <c r="E462">
        <v>73.299222653904494</v>
      </c>
      <c r="F462">
        <v>77.947551811030806</v>
      </c>
      <c r="G462">
        <v>78.975484065204199</v>
      </c>
      <c r="H462">
        <v>80.535628761436996</v>
      </c>
      <c r="I462">
        <v>7.3082992964690998</v>
      </c>
      <c r="J462">
        <v>10.124060527401999</v>
      </c>
      <c r="K462">
        <v>17.971620241775099</v>
      </c>
      <c r="L462">
        <v>9.5409773620650302</v>
      </c>
      <c r="M462">
        <v>6.9864999563890997</v>
      </c>
      <c r="N462">
        <v>21.074167607869601</v>
      </c>
      <c r="O462">
        <v>12.3033291247565</v>
      </c>
      <c r="P462">
        <v>12.6362792540136</v>
      </c>
      <c r="Q462">
        <v>21.667261360027702</v>
      </c>
      <c r="R462">
        <v>11.6937323233876</v>
      </c>
      <c r="S462">
        <v>7.5235583777932096</v>
      </c>
      <c r="T462">
        <v>7.6527463284227197</v>
      </c>
      <c r="U462">
        <v>10.1501195440158</v>
      </c>
      <c r="V462">
        <v>9.7233200335049297</v>
      </c>
      <c r="W462">
        <v>6.4210841970515302</v>
      </c>
      <c r="X462">
        <v>9.70760891767058</v>
      </c>
      <c r="Y462">
        <v>9.7615641556886192</v>
      </c>
      <c r="Z462">
        <v>7.7713201157297398</v>
      </c>
      <c r="AA462">
        <f t="shared" si="28"/>
        <v>6.4210841970515302</v>
      </c>
      <c r="AB462" t="str">
        <f t="shared" si="29"/>
        <v xml:space="preserve"> s_phys_rad07_arw</v>
      </c>
      <c r="AC462">
        <v>0</v>
      </c>
      <c r="AD462">
        <v>0</v>
      </c>
      <c r="AE462">
        <v>11.6512952612019</v>
      </c>
      <c r="AF462">
        <f t="shared" si="30"/>
        <v>0</v>
      </c>
      <c r="AH462">
        <f t="shared" si="31"/>
        <v>6.4210841970515302</v>
      </c>
    </row>
    <row r="463" spans="1:34" x14ac:dyDescent="0.3">
      <c r="A463">
        <v>8</v>
      </c>
      <c r="B463">
        <v>7</v>
      </c>
      <c r="C463">
        <v>59.235632487971202</v>
      </c>
      <c r="D463">
        <v>68.838764666671096</v>
      </c>
      <c r="E463">
        <v>64.8486639704319</v>
      </c>
      <c r="F463">
        <v>65.764332246540206</v>
      </c>
      <c r="G463">
        <v>99.242904868139902</v>
      </c>
      <c r="H463">
        <v>73.814943157421197</v>
      </c>
      <c r="I463">
        <v>4.2178956021393903</v>
      </c>
      <c r="J463">
        <v>10.1875086272969</v>
      </c>
      <c r="K463">
        <v>13.869088338031601</v>
      </c>
      <c r="L463">
        <v>10.9284586886667</v>
      </c>
      <c r="M463">
        <v>7.61994709627304</v>
      </c>
      <c r="N463">
        <v>17.0336494869346</v>
      </c>
      <c r="O463">
        <v>7.9430257791754499</v>
      </c>
      <c r="P463">
        <v>10.857120944122901</v>
      </c>
      <c r="Q463">
        <v>15.063780417569401</v>
      </c>
      <c r="R463">
        <v>9.10318096303887</v>
      </c>
      <c r="S463">
        <v>5.2934369988143404</v>
      </c>
      <c r="T463">
        <v>8.5137626977404892</v>
      </c>
      <c r="U463">
        <v>8.5854657039770803</v>
      </c>
      <c r="V463">
        <v>7.2477442948327804</v>
      </c>
      <c r="W463">
        <v>4.7356597198036496</v>
      </c>
      <c r="X463">
        <v>6.6866715437978099</v>
      </c>
      <c r="Y463">
        <v>7.5762776958053903</v>
      </c>
      <c r="Z463">
        <v>4.42004641409277</v>
      </c>
      <c r="AA463">
        <f t="shared" si="28"/>
        <v>4.2178956021393903</v>
      </c>
      <c r="AB463" t="str">
        <f t="shared" si="29"/>
        <v xml:space="preserve"> core01_arw</v>
      </c>
      <c r="AC463">
        <v>0</v>
      </c>
      <c r="AD463">
        <v>0</v>
      </c>
      <c r="AE463">
        <v>8.4499022709538991</v>
      </c>
      <c r="AF463">
        <f t="shared" si="30"/>
        <v>0</v>
      </c>
      <c r="AH463">
        <f t="shared" si="31"/>
        <v>4.2178956021393903</v>
      </c>
    </row>
    <row r="464" spans="1:34" x14ac:dyDescent="0.3">
      <c r="A464">
        <v>8</v>
      </c>
      <c r="B464">
        <v>8</v>
      </c>
      <c r="C464">
        <v>56.6853500143555</v>
      </c>
      <c r="D464">
        <v>61.057388475924803</v>
      </c>
      <c r="E464">
        <v>60.715683894965103</v>
      </c>
      <c r="F464">
        <v>66.470858276390501</v>
      </c>
      <c r="G464">
        <v>86.352725661478999</v>
      </c>
      <c r="H464">
        <v>70.016541944267203</v>
      </c>
      <c r="I464">
        <v>3.3200246505128499</v>
      </c>
      <c r="J464">
        <v>11.5643837147997</v>
      </c>
      <c r="K464">
        <v>13.0534663988551</v>
      </c>
      <c r="L464">
        <v>4.2523957325425199</v>
      </c>
      <c r="M464">
        <v>11.048828946714201</v>
      </c>
      <c r="N464">
        <v>16.7872438473259</v>
      </c>
      <c r="O464">
        <v>4.9379311932631298</v>
      </c>
      <c r="P464">
        <v>7.4695532713957302</v>
      </c>
      <c r="Q464">
        <v>17.233173216636001</v>
      </c>
      <c r="R464">
        <v>6.6495145768749797</v>
      </c>
      <c r="S464">
        <v>8.0169998110298106</v>
      </c>
      <c r="T464">
        <v>3.92996745088799</v>
      </c>
      <c r="U464">
        <v>7.7337341906255004</v>
      </c>
      <c r="V464">
        <v>9.6085229974595094</v>
      </c>
      <c r="W464">
        <v>7.7651062452486697</v>
      </c>
      <c r="X464">
        <v>5.8117666568072899</v>
      </c>
      <c r="Y464">
        <v>4.4015010700807302</v>
      </c>
      <c r="Z464">
        <v>4.0800735437085303</v>
      </c>
      <c r="AA464">
        <f t="shared" si="28"/>
        <v>3.3200246505128499</v>
      </c>
      <c r="AB464" t="str">
        <f t="shared" si="29"/>
        <v xml:space="preserve"> core01_arw</v>
      </c>
      <c r="AC464">
        <v>0</v>
      </c>
      <c r="AD464">
        <v>0</v>
      </c>
      <c r="AE464">
        <v>7.3553410914036599</v>
      </c>
      <c r="AF464">
        <f t="shared" si="30"/>
        <v>0</v>
      </c>
      <c r="AH464">
        <f t="shared" si="31"/>
        <v>3.3200246505128499</v>
      </c>
    </row>
    <row r="465" spans="1:34" x14ac:dyDescent="0.3">
      <c r="A465">
        <v>8</v>
      </c>
      <c r="B465">
        <v>9</v>
      </c>
      <c r="C465">
        <v>52.353237324288997</v>
      </c>
      <c r="D465">
        <v>55.465727030302197</v>
      </c>
      <c r="E465">
        <v>53.652814270703999</v>
      </c>
      <c r="F465">
        <v>59.724526037605898</v>
      </c>
      <c r="G465">
        <v>62.861392662746503</v>
      </c>
      <c r="H465">
        <v>90.804488921711993</v>
      </c>
      <c r="I465">
        <v>10.1593809276615</v>
      </c>
      <c r="J465">
        <v>14.253546707749599</v>
      </c>
      <c r="K465">
        <v>15.834049462971601</v>
      </c>
      <c r="L465">
        <v>11.149760673930899</v>
      </c>
      <c r="M465">
        <v>18.0088709694347</v>
      </c>
      <c r="N465">
        <v>22.544108963503799</v>
      </c>
      <c r="O465">
        <v>7.4860838232759903</v>
      </c>
      <c r="P465">
        <v>14.532758098265701</v>
      </c>
      <c r="Q465">
        <v>21.4911637001698</v>
      </c>
      <c r="R465">
        <v>9.3363757306491308</v>
      </c>
      <c r="S465">
        <v>9.2804678402186802</v>
      </c>
      <c r="T465">
        <v>9.6823932272331703</v>
      </c>
      <c r="U465">
        <v>11.7411223943081</v>
      </c>
      <c r="V465">
        <v>8.2149082038008796</v>
      </c>
      <c r="W465">
        <v>8.69201396517707</v>
      </c>
      <c r="X465">
        <v>6.5411977547239903</v>
      </c>
      <c r="Y465">
        <v>10.492171405733499</v>
      </c>
      <c r="Z465">
        <v>7.2513749145277</v>
      </c>
      <c r="AA465">
        <f t="shared" si="28"/>
        <v>6.5411977547239903</v>
      </c>
      <c r="AB465" t="str">
        <f t="shared" si="29"/>
        <v xml:space="preserve"> s_phys_rad08_arw</v>
      </c>
      <c r="AC465">
        <v>0</v>
      </c>
      <c r="AD465">
        <v>0</v>
      </c>
      <c r="AE465">
        <v>10.6931298957858</v>
      </c>
      <c r="AF465">
        <f t="shared" si="30"/>
        <v>0</v>
      </c>
      <c r="AH465">
        <f t="shared" si="31"/>
        <v>6.5411977547239903</v>
      </c>
    </row>
    <row r="466" spans="1:34" x14ac:dyDescent="0.3">
      <c r="A466">
        <v>8</v>
      </c>
      <c r="B466">
        <v>10</v>
      </c>
      <c r="C466">
        <v>44.212899347927802</v>
      </c>
      <c r="D466">
        <v>42.561326770418397</v>
      </c>
      <c r="E466">
        <v>53.397114368818301</v>
      </c>
      <c r="F466">
        <v>70.199785582531007</v>
      </c>
      <c r="G466">
        <v>41.732570276403997</v>
      </c>
      <c r="H466">
        <v>41.786352063203601</v>
      </c>
      <c r="I466">
        <v>6.1811043203047102</v>
      </c>
      <c r="J466">
        <v>8.0248953458908101</v>
      </c>
      <c r="K466">
        <v>22.740148536646501</v>
      </c>
      <c r="L466">
        <v>10.331866285308701</v>
      </c>
      <c r="M466">
        <v>11.114135319774</v>
      </c>
      <c r="N466">
        <v>20.306091136395001</v>
      </c>
      <c r="O466">
        <v>7.6832628270332401</v>
      </c>
      <c r="P466">
        <v>28.571940680864301</v>
      </c>
      <c r="Q466">
        <v>18.224402353598101</v>
      </c>
      <c r="R466">
        <v>5.35643805430038</v>
      </c>
      <c r="S466">
        <v>11.130683458701499</v>
      </c>
      <c r="T466">
        <v>8.4482001981807695</v>
      </c>
      <c r="U466">
        <v>5.2666267747615603</v>
      </c>
      <c r="V466">
        <v>4.6695674781442698</v>
      </c>
      <c r="W466">
        <v>6.9298287166182302</v>
      </c>
      <c r="X466">
        <v>7.20828375238849</v>
      </c>
      <c r="Y466">
        <v>20.7659451787455</v>
      </c>
      <c r="Z466">
        <v>5.3525025786230698</v>
      </c>
      <c r="AA466">
        <f t="shared" si="28"/>
        <v>4.6695674781442698</v>
      </c>
      <c r="AB466" t="str">
        <f t="shared" si="29"/>
        <v xml:space="preserve"> s_phys_rad06_arw</v>
      </c>
      <c r="AC466">
        <v>0</v>
      </c>
      <c r="AD466">
        <v>0</v>
      </c>
      <c r="AE466">
        <v>10.2176208612434</v>
      </c>
      <c r="AF466">
        <f t="shared" si="30"/>
        <v>0</v>
      </c>
      <c r="AH466">
        <f t="shared" si="31"/>
        <v>4.6695674781442698</v>
      </c>
    </row>
    <row r="467" spans="1:34" x14ac:dyDescent="0.3">
      <c r="A467">
        <v>8</v>
      </c>
      <c r="B467">
        <v>11</v>
      </c>
      <c r="C467">
        <v>37.711547399856997</v>
      </c>
      <c r="D467">
        <v>36.772916607652</v>
      </c>
      <c r="E467">
        <v>42.765795692936599</v>
      </c>
      <c r="F467">
        <v>46.634439672217198</v>
      </c>
      <c r="G467">
        <v>37.821324727812801</v>
      </c>
      <c r="H467">
        <v>36.977958313590896</v>
      </c>
      <c r="I467">
        <v>1.56773893848171</v>
      </c>
      <c r="J467">
        <v>2.57310733310063</v>
      </c>
      <c r="K467">
        <v>13.9415691462767</v>
      </c>
      <c r="L467">
        <v>6.0556373582888998</v>
      </c>
      <c r="M467">
        <v>2.4095343352794498</v>
      </c>
      <c r="N467">
        <v>10.2020326272053</v>
      </c>
      <c r="O467">
        <v>3.1241764865441701</v>
      </c>
      <c r="P467">
        <v>13.5501828189542</v>
      </c>
      <c r="Q467">
        <v>2.9454582468359898</v>
      </c>
      <c r="R467">
        <v>1.1481623244236401</v>
      </c>
      <c r="S467">
        <v>4.1802822785531299</v>
      </c>
      <c r="T467">
        <v>5.0009756535079397</v>
      </c>
      <c r="U467">
        <v>1.66179713638382</v>
      </c>
      <c r="V467">
        <v>0.69885073732368697</v>
      </c>
      <c r="W467">
        <v>1.4999358269421601</v>
      </c>
      <c r="X467">
        <v>3.1074685646895599</v>
      </c>
      <c r="Y467">
        <v>6.1223640427006698</v>
      </c>
      <c r="Z467">
        <v>1.0961717515753699</v>
      </c>
      <c r="AA467">
        <f t="shared" si="28"/>
        <v>0.69885073732368697</v>
      </c>
      <c r="AB467" t="str">
        <f t="shared" si="29"/>
        <v xml:space="preserve"> s_phys_rad06_arw</v>
      </c>
      <c r="AC467">
        <v>0</v>
      </c>
      <c r="AD467">
        <v>0</v>
      </c>
      <c r="AE467">
        <v>4.25563279583608</v>
      </c>
      <c r="AF467">
        <f t="shared" si="30"/>
        <v>0</v>
      </c>
      <c r="AH467">
        <f t="shared" si="31"/>
        <v>0.69885073732368697</v>
      </c>
    </row>
    <row r="468" spans="1:34" x14ac:dyDescent="0.3">
      <c r="A468">
        <v>8</v>
      </c>
      <c r="B468">
        <v>12</v>
      </c>
      <c r="C468">
        <v>27.487891510399599</v>
      </c>
      <c r="D468">
        <v>27.2427049677217</v>
      </c>
      <c r="E468">
        <v>40.466945744850399</v>
      </c>
      <c r="F468">
        <v>33.0845114189908</v>
      </c>
      <c r="G468">
        <v>29.213253716563798</v>
      </c>
      <c r="H468">
        <v>26.798953697315</v>
      </c>
      <c r="I468">
        <v>0.69426943375106998</v>
      </c>
      <c r="J468">
        <v>0.43004583779804401</v>
      </c>
      <c r="K468">
        <v>3.9823447646102599</v>
      </c>
      <c r="L468">
        <v>2.5488061241866502</v>
      </c>
      <c r="M468">
        <v>0.52963116101446395</v>
      </c>
      <c r="N468">
        <v>5.9499543858764499</v>
      </c>
      <c r="O468">
        <v>4.4675010091691103</v>
      </c>
      <c r="P468">
        <v>2.8358051363738599</v>
      </c>
      <c r="Q468">
        <v>0.88415083813198903</v>
      </c>
      <c r="R468">
        <v>0.25722928597281203</v>
      </c>
      <c r="S468">
        <v>0.71396212105311596</v>
      </c>
      <c r="T468">
        <v>1.0027412353883201</v>
      </c>
      <c r="U468">
        <v>0.49340255359081098</v>
      </c>
      <c r="V468">
        <v>0.36944384626628501</v>
      </c>
      <c r="W468">
        <v>0.58631351867008197</v>
      </c>
      <c r="X468">
        <v>4.2108986064221101</v>
      </c>
      <c r="Y468">
        <v>1.0387284815181701</v>
      </c>
      <c r="Z468">
        <v>0.15958689771146001</v>
      </c>
      <c r="AA468">
        <f t="shared" si="28"/>
        <v>0.15958689771146001</v>
      </c>
      <c r="AB468" t="str">
        <f t="shared" si="29"/>
        <v xml:space="preserve"> s_phys_rad10_arw</v>
      </c>
      <c r="AC468">
        <v>0</v>
      </c>
      <c r="AD468">
        <v>0</v>
      </c>
      <c r="AE468">
        <v>2.3173548576345699</v>
      </c>
      <c r="AF468">
        <f t="shared" si="30"/>
        <v>0</v>
      </c>
      <c r="AH468">
        <f t="shared" si="31"/>
        <v>0.15958689771146001</v>
      </c>
    </row>
    <row r="469" spans="1:34" x14ac:dyDescent="0.3">
      <c r="A469">
        <v>8</v>
      </c>
      <c r="B469">
        <v>13</v>
      </c>
      <c r="C469">
        <v>3.89266191345471</v>
      </c>
      <c r="D469">
        <v>4.4162397838121201</v>
      </c>
      <c r="E469">
        <v>10.900890367639301</v>
      </c>
      <c r="F469">
        <v>8.1636842017617095</v>
      </c>
      <c r="G469">
        <v>4.6467042024064096</v>
      </c>
      <c r="H469">
        <v>6.0544018749833599</v>
      </c>
      <c r="I469">
        <v>2.9720925117521598E-4</v>
      </c>
      <c r="J469">
        <v>6.8028671882537804E-3</v>
      </c>
      <c r="K469">
        <v>0.17901464895869201</v>
      </c>
      <c r="L469">
        <v>0.204321880767423</v>
      </c>
      <c r="M469">
        <v>3.4534042871708602E-3</v>
      </c>
      <c r="N469">
        <v>0.17655260176468701</v>
      </c>
      <c r="O469">
        <v>0.247167941419624</v>
      </c>
      <c r="P469">
        <v>0.22458933865286099</v>
      </c>
      <c r="Q469">
        <v>1.18771494277058E-3</v>
      </c>
      <c r="R469">
        <v>1.4962731228493401E-3</v>
      </c>
      <c r="S469">
        <v>1.5570270750603799E-3</v>
      </c>
      <c r="T469">
        <v>5.8472215919451497E-3</v>
      </c>
      <c r="U469" s="1">
        <v>8.3666004699250505E-5</v>
      </c>
      <c r="V469">
        <v>1.1030261056287E-4</v>
      </c>
      <c r="W469">
        <v>5.2041650057490499E-4</v>
      </c>
      <c r="X469">
        <v>4.4594284198688303E-3</v>
      </c>
      <c r="Y469">
        <v>9.2210988780833201E-3</v>
      </c>
      <c r="Z469" s="1">
        <v>9.8319208479053104E-5</v>
      </c>
      <c r="AA469">
        <f t="shared" si="28"/>
        <v>8.3666004699250505E-5</v>
      </c>
      <c r="AB469" t="str">
        <f t="shared" si="29"/>
        <v xml:space="preserve"> s_phys_rad05_arw</v>
      </c>
      <c r="AC469">
        <v>0</v>
      </c>
      <c r="AD469">
        <v>0</v>
      </c>
      <c r="AE469">
        <v>2.8111099925733898</v>
      </c>
      <c r="AF469">
        <f t="shared" si="30"/>
        <v>0</v>
      </c>
      <c r="AH469">
        <f t="shared" si="31"/>
        <v>8.3666004699250505E-5</v>
      </c>
    </row>
    <row r="470" spans="1:34" x14ac:dyDescent="0.3">
      <c r="A470">
        <v>8</v>
      </c>
      <c r="B470">
        <v>14</v>
      </c>
      <c r="C470">
        <v>2.2323399094569201</v>
      </c>
      <c r="D470">
        <v>0.632286298834835</v>
      </c>
      <c r="E470">
        <v>3.6970946581245099</v>
      </c>
      <c r="F470">
        <v>2.5808123028885399</v>
      </c>
      <c r="G470">
        <v>1.18556907670727</v>
      </c>
      <c r="H470">
        <v>2.3654214009630699</v>
      </c>
      <c r="I470">
        <v>1.03279550998491E-4</v>
      </c>
      <c r="J470">
        <v>0</v>
      </c>
      <c r="K470">
        <v>6.1574482682496996E-3</v>
      </c>
      <c r="L470">
        <v>2.78983914490562E-2</v>
      </c>
      <c r="M470">
        <v>0</v>
      </c>
      <c r="N470">
        <v>7.8516557574862204E-3</v>
      </c>
      <c r="O470">
        <v>0.76837887786901105</v>
      </c>
      <c r="P470">
        <v>0.24197606527437701</v>
      </c>
      <c r="Q470">
        <v>1.1309111330204E-2</v>
      </c>
      <c r="R470">
        <v>2.7386126975841501E-4</v>
      </c>
      <c r="S470">
        <v>2.7110882644898801E-4</v>
      </c>
      <c r="T470">
        <v>3.6147844225432098E-4</v>
      </c>
      <c r="U470">
        <v>5.4221765289797603E-4</v>
      </c>
      <c r="V470">
        <v>1.93649170735139E-4</v>
      </c>
      <c r="W470">
        <v>8.7787624527048403E-4</v>
      </c>
      <c r="X470">
        <v>0.71577938807667996</v>
      </c>
      <c r="Y470">
        <v>9.3985817538676003E-4</v>
      </c>
      <c r="Z470">
        <v>2.1043209644637899E-3</v>
      </c>
      <c r="AA470">
        <f t="shared" si="28"/>
        <v>0</v>
      </c>
      <c r="AB470" t="str">
        <f t="shared" si="29"/>
        <v xml:space="preserve"> core03_arw</v>
      </c>
      <c r="AC470">
        <v>0</v>
      </c>
      <c r="AD470">
        <v>0</v>
      </c>
      <c r="AE470">
        <v>1.1904014161416101</v>
      </c>
      <c r="AF470">
        <f t="shared" si="30"/>
        <v>0</v>
      </c>
      <c r="AH470">
        <f t="shared" si="31"/>
        <v>0</v>
      </c>
    </row>
    <row r="471" spans="1:34" x14ac:dyDescent="0.3">
      <c r="A471">
        <v>8</v>
      </c>
      <c r="B471">
        <v>15</v>
      </c>
      <c r="C471">
        <v>8.9723411255612309</v>
      </c>
      <c r="D471">
        <v>8.3296370383171006</v>
      </c>
      <c r="E471">
        <v>8.2346858140264896</v>
      </c>
      <c r="F471">
        <v>8.1509573844151593</v>
      </c>
      <c r="G471">
        <v>12.391261411777201</v>
      </c>
      <c r="H471">
        <v>10.4788131826149</v>
      </c>
      <c r="I471">
        <v>0</v>
      </c>
      <c r="J471">
        <v>2.4159444985061899E-2</v>
      </c>
      <c r="K471">
        <v>0.46225829467153401</v>
      </c>
      <c r="L471">
        <v>0.24121994022346399</v>
      </c>
      <c r="M471">
        <v>1.2649110265196099E-4</v>
      </c>
      <c r="N471">
        <v>0.42629647069679999</v>
      </c>
      <c r="O471">
        <v>0.36930377994368802</v>
      </c>
      <c r="P471">
        <v>4.4283760277830701E-2</v>
      </c>
      <c r="Q471" s="1">
        <v>1.29099438748114E-5</v>
      </c>
      <c r="R471">
        <v>1.2378745037295101E-3</v>
      </c>
      <c r="S471">
        <v>4.9793695969773899E-2</v>
      </c>
      <c r="T471">
        <v>1.04083295745909E-4</v>
      </c>
      <c r="U471">
        <v>0</v>
      </c>
      <c r="V471">
        <v>0</v>
      </c>
      <c r="W471" s="1">
        <v>3.6514835434467499E-5</v>
      </c>
      <c r="X471">
        <v>5.5012838750835097E-2</v>
      </c>
      <c r="Y471">
        <v>7.8761243752122696E-4</v>
      </c>
      <c r="Z471">
        <v>0</v>
      </c>
      <c r="AA471">
        <f t="shared" si="28"/>
        <v>0</v>
      </c>
      <c r="AB471" t="str">
        <f t="shared" si="29"/>
        <v xml:space="preserve"> core01_arw</v>
      </c>
      <c r="AC471">
        <v>0</v>
      </c>
      <c r="AD471">
        <v>0</v>
      </c>
      <c r="AE471">
        <v>0.87291178391380297</v>
      </c>
      <c r="AF471">
        <f t="shared" si="30"/>
        <v>0</v>
      </c>
      <c r="AH471">
        <f t="shared" si="31"/>
        <v>0</v>
      </c>
    </row>
    <row r="472" spans="1:34" x14ac:dyDescent="0.3">
      <c r="A472">
        <v>8</v>
      </c>
      <c r="B472">
        <v>16</v>
      </c>
      <c r="C472">
        <v>21.520964675704398</v>
      </c>
      <c r="D472">
        <v>21.336553203462</v>
      </c>
      <c r="E472">
        <v>4.8752691732578901</v>
      </c>
      <c r="F472">
        <v>9.0389119207423096</v>
      </c>
      <c r="G472">
        <v>11.9414417303338</v>
      </c>
      <c r="H472">
        <v>13.520155791639599</v>
      </c>
      <c r="I472">
        <v>1.78538186840797E-2</v>
      </c>
      <c r="J472">
        <v>1.2107913218222199</v>
      </c>
      <c r="K472">
        <v>1.85295855421696</v>
      </c>
      <c r="L472">
        <v>1.7867617632102</v>
      </c>
      <c r="M472">
        <v>1.7163303280318301</v>
      </c>
      <c r="N472">
        <v>2.1414319969873699</v>
      </c>
      <c r="O472">
        <v>1.5294693954679699</v>
      </c>
      <c r="P472">
        <v>0.60355241616046995</v>
      </c>
      <c r="Q472">
        <v>6.7208880503728096E-3</v>
      </c>
      <c r="R472">
        <v>1.7794914683555201E-2</v>
      </c>
      <c r="S472">
        <v>3.0124869910891802E-2</v>
      </c>
      <c r="T472">
        <v>1.42104428865669E-2</v>
      </c>
      <c r="U472">
        <v>1.7585386436513001E-2</v>
      </c>
      <c r="V472">
        <v>9.8198329673916396E-2</v>
      </c>
      <c r="W472">
        <v>1.67669973122852E-2</v>
      </c>
      <c r="X472">
        <v>9.4778950123386406E-3</v>
      </c>
      <c r="Y472">
        <v>1.2852476608286501E-2</v>
      </c>
      <c r="Z472">
        <v>1.45790145147103E-2</v>
      </c>
      <c r="AA472">
        <f t="shared" si="28"/>
        <v>6.7208880503728096E-3</v>
      </c>
      <c r="AB472" t="str">
        <f t="shared" si="29"/>
        <v xml:space="preserve"> core10_arw</v>
      </c>
      <c r="AC472">
        <v>0</v>
      </c>
      <c r="AD472">
        <v>0</v>
      </c>
      <c r="AE472">
        <v>1.26881418622827</v>
      </c>
      <c r="AF472">
        <f t="shared" si="30"/>
        <v>0</v>
      </c>
      <c r="AH472">
        <f t="shared" si="31"/>
        <v>6.7208880503728096E-3</v>
      </c>
    </row>
    <row r="473" spans="1:34" x14ac:dyDescent="0.3">
      <c r="A473">
        <v>8</v>
      </c>
      <c r="B473">
        <v>17</v>
      </c>
      <c r="C473">
        <v>43.9753037937204</v>
      </c>
      <c r="D473">
        <v>111.971252821129</v>
      </c>
      <c r="E473">
        <v>6.5015166249482998</v>
      </c>
      <c r="F473">
        <v>97.096338542363796</v>
      </c>
      <c r="G473">
        <v>32.991192993042297</v>
      </c>
      <c r="H473">
        <v>21.997389020015898</v>
      </c>
      <c r="I473" s="1">
        <v>8.6602544644926905E-5</v>
      </c>
      <c r="J473">
        <v>9.4760859071623404E-3</v>
      </c>
      <c r="K473">
        <v>1.1714146773857901</v>
      </c>
      <c r="L473">
        <v>0.37967263023866199</v>
      </c>
      <c r="M473" s="1">
        <v>8.4852817252762202E-5</v>
      </c>
      <c r="N473">
        <v>3.6936557574871101</v>
      </c>
      <c r="O473">
        <v>0.11721105974518101</v>
      </c>
      <c r="P473">
        <v>13.9101685724343</v>
      </c>
      <c r="Q473">
        <v>1.03148763229453E-2</v>
      </c>
      <c r="R473">
        <v>1.35400637807256E-4</v>
      </c>
      <c r="S473">
        <v>1.50271758875087E-2</v>
      </c>
      <c r="T473">
        <v>0.25700433623023899</v>
      </c>
      <c r="U473">
        <v>0</v>
      </c>
      <c r="V473">
        <v>1.91920124350952E-4</v>
      </c>
      <c r="W473">
        <v>6.1654792810960704</v>
      </c>
      <c r="X473">
        <v>1.02666529643253E-2</v>
      </c>
      <c r="Y473">
        <v>2.3704348943899798</v>
      </c>
      <c r="Z473">
        <v>1.10709827443586E-3</v>
      </c>
      <c r="AA473">
        <f t="shared" si="28"/>
        <v>0</v>
      </c>
      <c r="AB473" t="str">
        <f t="shared" si="29"/>
        <v xml:space="preserve"> s_phys_rad05_arw</v>
      </c>
      <c r="AC473">
        <v>0</v>
      </c>
      <c r="AD473">
        <v>0</v>
      </c>
      <c r="AE473">
        <v>15.4556528248104</v>
      </c>
      <c r="AF473">
        <f t="shared" si="30"/>
        <v>0</v>
      </c>
      <c r="AH473">
        <f t="shared" si="31"/>
        <v>0</v>
      </c>
    </row>
    <row r="474" spans="1:34" x14ac:dyDescent="0.3">
      <c r="A474">
        <v>8</v>
      </c>
      <c r="B474">
        <v>18</v>
      </c>
      <c r="C474">
        <v>218.35391760472999</v>
      </c>
      <c r="D474">
        <v>242.13958612062299</v>
      </c>
      <c r="E474">
        <v>69.536553636678505</v>
      </c>
      <c r="F474">
        <v>194.49039179352701</v>
      </c>
      <c r="G474">
        <v>172.21794573543499</v>
      </c>
      <c r="H474">
        <v>238.39845846816999</v>
      </c>
      <c r="I474">
        <v>14.4627625525361</v>
      </c>
      <c r="J474">
        <v>12.839924917031199</v>
      </c>
      <c r="K474">
        <v>0.89530938965155604</v>
      </c>
      <c r="L474">
        <v>16.073464156802</v>
      </c>
      <c r="M474">
        <v>10.6502329053171</v>
      </c>
      <c r="N474">
        <v>197.521844783473</v>
      </c>
      <c r="O474">
        <v>2.8826840531456801</v>
      </c>
      <c r="P474">
        <v>93.112367711455605</v>
      </c>
      <c r="Q474">
        <v>32.6293729109601</v>
      </c>
      <c r="R474">
        <v>13.176893320434999</v>
      </c>
      <c r="S474">
        <v>4.4107701124662997</v>
      </c>
      <c r="T474">
        <v>11.9461158643632</v>
      </c>
      <c r="U474">
        <v>9.75654369419677</v>
      </c>
      <c r="V474">
        <v>28.676270950473999</v>
      </c>
      <c r="W474">
        <v>107.073971704923</v>
      </c>
      <c r="X474">
        <v>6.1391554247654501</v>
      </c>
      <c r="Y474">
        <v>37.632116229026998</v>
      </c>
      <c r="Z474">
        <v>49.437210281494103</v>
      </c>
      <c r="AA474">
        <f t="shared" si="28"/>
        <v>0.89530938965155604</v>
      </c>
      <c r="AB474" t="str">
        <f t="shared" si="29"/>
        <v xml:space="preserve"> core04_arw</v>
      </c>
      <c r="AC474">
        <v>0</v>
      </c>
      <c r="AD474">
        <v>0</v>
      </c>
      <c r="AE474">
        <v>62.6316987435276</v>
      </c>
      <c r="AF474">
        <f t="shared" si="30"/>
        <v>0</v>
      </c>
      <c r="AH474">
        <f t="shared" si="31"/>
        <v>0.89530938965155604</v>
      </c>
    </row>
    <row r="475" spans="1:34" x14ac:dyDescent="0.3">
      <c r="A475">
        <v>8</v>
      </c>
      <c r="B475">
        <v>19</v>
      </c>
      <c r="C475">
        <v>727.44090252519197</v>
      </c>
      <c r="D475">
        <v>495.63265967179001</v>
      </c>
      <c r="E475">
        <v>354.11155257441999</v>
      </c>
      <c r="F475">
        <v>594.45423148744806</v>
      </c>
      <c r="G475">
        <v>788.65243717791498</v>
      </c>
      <c r="H475">
        <v>457.88714038869102</v>
      </c>
      <c r="I475">
        <v>191.74484999602899</v>
      </c>
      <c r="J475">
        <v>406.80900924143702</v>
      </c>
      <c r="K475">
        <v>332.00407879020599</v>
      </c>
      <c r="L475">
        <v>243.91274908595199</v>
      </c>
      <c r="M475">
        <v>356.52200493097098</v>
      </c>
      <c r="N475">
        <v>526.26675745291004</v>
      </c>
      <c r="O475">
        <v>69.829964616440506</v>
      </c>
      <c r="P475">
        <v>269.44716550745102</v>
      </c>
      <c r="Q475">
        <v>350.15403753205499</v>
      </c>
      <c r="R475">
        <v>210.38353864628601</v>
      </c>
      <c r="S475">
        <v>176.68731797538001</v>
      </c>
      <c r="T475">
        <v>129.29519277606499</v>
      </c>
      <c r="U475">
        <v>198.546604520617</v>
      </c>
      <c r="V475">
        <v>277.92554458583498</v>
      </c>
      <c r="W475">
        <v>405.15295465622199</v>
      </c>
      <c r="X475">
        <v>139.20157745753599</v>
      </c>
      <c r="Y475">
        <v>223.58488320993399</v>
      </c>
      <c r="Z475">
        <v>322.42372483012599</v>
      </c>
      <c r="AA475">
        <f t="shared" si="28"/>
        <v>69.829964616440506</v>
      </c>
      <c r="AB475" t="str">
        <f t="shared" si="29"/>
        <v xml:space="preserve"> core08_arw</v>
      </c>
      <c r="AC475">
        <v>0</v>
      </c>
      <c r="AD475">
        <v>0</v>
      </c>
      <c r="AE475">
        <v>350.53038045089198</v>
      </c>
      <c r="AF475">
        <f t="shared" si="30"/>
        <v>0</v>
      </c>
      <c r="AH475">
        <f t="shared" si="31"/>
        <v>69.829964616440506</v>
      </c>
    </row>
    <row r="476" spans="1:34" x14ac:dyDescent="0.3">
      <c r="A476">
        <v>8</v>
      </c>
      <c r="B476">
        <v>20</v>
      </c>
      <c r="C476">
        <v>654.95567280033003</v>
      </c>
      <c r="D476">
        <v>593.296890266584</v>
      </c>
      <c r="E476">
        <v>469.385591314149</v>
      </c>
      <c r="F476">
        <v>594.15026157810701</v>
      </c>
      <c r="G476">
        <v>605.38951648229397</v>
      </c>
      <c r="H476">
        <v>738.49691942485401</v>
      </c>
      <c r="I476">
        <v>562.1760696911</v>
      </c>
      <c r="J476">
        <v>1157.1625296387699</v>
      </c>
      <c r="K476">
        <v>686.81261393968703</v>
      </c>
      <c r="L476">
        <v>306.841965295926</v>
      </c>
      <c r="M476">
        <v>404.81724271577099</v>
      </c>
      <c r="N476">
        <v>370.42092048551098</v>
      </c>
      <c r="O476">
        <v>846.36316082400401</v>
      </c>
      <c r="P476">
        <v>393.14950506560899</v>
      </c>
      <c r="Q476">
        <v>643.88321922534897</v>
      </c>
      <c r="R476">
        <v>317.738886509032</v>
      </c>
      <c r="S476">
        <v>624.66503023620498</v>
      </c>
      <c r="T476">
        <v>257.92686301869799</v>
      </c>
      <c r="U476">
        <v>211.48037734031001</v>
      </c>
      <c r="V476">
        <v>414.68228802301098</v>
      </c>
      <c r="W476">
        <v>245.03695299552899</v>
      </c>
      <c r="X476">
        <v>247.25469324834501</v>
      </c>
      <c r="Y476">
        <v>208.20821909809399</v>
      </c>
      <c r="Z476">
        <v>541.72419181720102</v>
      </c>
      <c r="AA476">
        <f t="shared" si="28"/>
        <v>208.20821909809399</v>
      </c>
      <c r="AB476" t="str">
        <f t="shared" si="29"/>
        <v xml:space="preserve"> s_phys_rad09_arw</v>
      </c>
      <c r="AC476">
        <v>0</v>
      </c>
      <c r="AD476">
        <v>0</v>
      </c>
      <c r="AE476">
        <v>591.35735811774498</v>
      </c>
      <c r="AF476">
        <f t="shared" si="30"/>
        <v>0</v>
      </c>
      <c r="AH476">
        <f t="shared" si="31"/>
        <v>208.20821909809399</v>
      </c>
    </row>
    <row r="477" spans="1:34" x14ac:dyDescent="0.3">
      <c r="A477">
        <v>8</v>
      </c>
      <c r="B477">
        <v>21</v>
      </c>
      <c r="C477">
        <v>1071.2753769845201</v>
      </c>
      <c r="D477">
        <v>1075.1245509242101</v>
      </c>
      <c r="E477">
        <v>717.34222423238498</v>
      </c>
      <c r="F477">
        <v>395.126203467533</v>
      </c>
      <c r="G477">
        <v>686.11031668869805</v>
      </c>
      <c r="H477">
        <v>436.490587909216</v>
      </c>
      <c r="I477">
        <v>825.92307954998603</v>
      </c>
      <c r="J477">
        <v>1170.6099606615301</v>
      </c>
      <c r="K477">
        <v>750.29078807264204</v>
      </c>
      <c r="L477">
        <v>1458.0502048969299</v>
      </c>
      <c r="M477">
        <v>937.40002133560802</v>
      </c>
      <c r="N477">
        <v>910.85403148181001</v>
      </c>
      <c r="O477">
        <v>592.19746143776501</v>
      </c>
      <c r="P477">
        <v>421.96678384283598</v>
      </c>
      <c r="Q477">
        <v>970.35048650818203</v>
      </c>
      <c r="R477">
        <v>1324.2712209614201</v>
      </c>
      <c r="S477">
        <v>637.21906228025898</v>
      </c>
      <c r="T477">
        <v>1080.01858008708</v>
      </c>
      <c r="U477">
        <v>217.10088860558201</v>
      </c>
      <c r="V477">
        <v>769.61765399016997</v>
      </c>
      <c r="W477">
        <v>1081.6186635470599</v>
      </c>
      <c r="X477">
        <v>422.65111695897201</v>
      </c>
      <c r="Y477">
        <v>87.016724924962901</v>
      </c>
      <c r="Z477">
        <v>1171.02177605713</v>
      </c>
      <c r="AA477">
        <f t="shared" si="28"/>
        <v>87.016724924962901</v>
      </c>
      <c r="AB477" t="str">
        <f t="shared" si="29"/>
        <v xml:space="preserve"> s_phys_rad09_arw</v>
      </c>
      <c r="AC477">
        <v>0</v>
      </c>
      <c r="AD477">
        <v>7.6000909030130004E-4</v>
      </c>
      <c r="AE477">
        <v>910.97157591288806</v>
      </c>
      <c r="AF477">
        <f t="shared" si="30"/>
        <v>0</v>
      </c>
      <c r="AH477">
        <f t="shared" si="31"/>
        <v>87.016724924962901</v>
      </c>
    </row>
    <row r="478" spans="1:34" x14ac:dyDescent="0.3">
      <c r="A478">
        <v>8</v>
      </c>
      <c r="B478">
        <v>22</v>
      </c>
      <c r="C478">
        <v>967.778487051659</v>
      </c>
      <c r="D478">
        <v>724.25060119638999</v>
      </c>
      <c r="E478">
        <v>1075.37013782852</v>
      </c>
      <c r="F478">
        <v>1105.7307086266501</v>
      </c>
      <c r="G478">
        <v>475.21700306281099</v>
      </c>
      <c r="H478">
        <v>697.08887525192904</v>
      </c>
      <c r="I478">
        <v>272.56451835605202</v>
      </c>
      <c r="J478">
        <v>1835.80556704679</v>
      </c>
      <c r="K478">
        <v>1171.3788456344901</v>
      </c>
      <c r="L478">
        <v>1027.3752316785999</v>
      </c>
      <c r="M478">
        <v>1301.4928044364999</v>
      </c>
      <c r="N478">
        <v>262.80276983573299</v>
      </c>
      <c r="O478">
        <v>695.80171984074104</v>
      </c>
      <c r="P478">
        <v>387.529203200653</v>
      </c>
      <c r="Q478">
        <v>803.95750302280601</v>
      </c>
      <c r="R478">
        <v>1516.5924084385099</v>
      </c>
      <c r="S478">
        <v>410.62582318537397</v>
      </c>
      <c r="T478">
        <v>1121.1227705593401</v>
      </c>
      <c r="U478">
        <v>888.69837402799305</v>
      </c>
      <c r="V478">
        <v>617.64185954861102</v>
      </c>
      <c r="W478">
        <v>292.63986684432899</v>
      </c>
      <c r="X478">
        <v>865.94029817303203</v>
      </c>
      <c r="Y478">
        <v>562.04231750524502</v>
      </c>
      <c r="Z478">
        <v>769.78940843150895</v>
      </c>
      <c r="AA478">
        <f t="shared" si="28"/>
        <v>262.80276983573299</v>
      </c>
      <c r="AB478" t="str">
        <f t="shared" si="29"/>
        <v xml:space="preserve"> core07_arw</v>
      </c>
      <c r="AC478">
        <v>0</v>
      </c>
      <c r="AD478">
        <v>4.6578157160725899E-4</v>
      </c>
      <c r="AE478">
        <v>1039.0920810694099</v>
      </c>
      <c r="AF478">
        <f t="shared" si="30"/>
        <v>0</v>
      </c>
      <c r="AH478">
        <f t="shared" si="31"/>
        <v>262.80276983573299</v>
      </c>
    </row>
    <row r="479" spans="1:34" x14ac:dyDescent="0.3">
      <c r="A479">
        <v>8</v>
      </c>
      <c r="B479">
        <v>23</v>
      </c>
      <c r="C479">
        <v>777.14580356584304</v>
      </c>
      <c r="D479">
        <v>562.638397789083</v>
      </c>
      <c r="E479">
        <v>1795.0980660305599</v>
      </c>
      <c r="F479">
        <v>498.19412213848199</v>
      </c>
      <c r="G479">
        <v>489.14585418529902</v>
      </c>
      <c r="H479">
        <v>629.16743929312304</v>
      </c>
      <c r="I479">
        <v>769.57711331180599</v>
      </c>
      <c r="J479">
        <v>794.63621865605899</v>
      </c>
      <c r="K479">
        <v>1035.54591078007</v>
      </c>
      <c r="L479">
        <v>677.99063415359899</v>
      </c>
      <c r="M479">
        <v>1180.4504225082801</v>
      </c>
      <c r="N479">
        <v>420.26576908745102</v>
      </c>
      <c r="O479">
        <v>423.49266030632998</v>
      </c>
      <c r="P479">
        <v>896.21466922458501</v>
      </c>
      <c r="Q479">
        <v>1396.3184927993</v>
      </c>
      <c r="R479">
        <v>1296.95268482187</v>
      </c>
      <c r="S479">
        <v>362.078732230068</v>
      </c>
      <c r="T479">
        <v>836.23525398059996</v>
      </c>
      <c r="U479">
        <v>958.40148163491403</v>
      </c>
      <c r="V479">
        <v>597.65974154753496</v>
      </c>
      <c r="W479">
        <v>249.74914080599601</v>
      </c>
      <c r="X479">
        <v>516.36456759412397</v>
      </c>
      <c r="Y479">
        <v>255.913502639726</v>
      </c>
      <c r="Z479">
        <v>1442.44717985327</v>
      </c>
      <c r="AA479">
        <f t="shared" si="28"/>
        <v>249.74914080599601</v>
      </c>
      <c r="AB479" t="str">
        <f t="shared" si="29"/>
        <v xml:space="preserve"> s_phys_rad07_arw</v>
      </c>
      <c r="AC479">
        <v>1.9081873938484299</v>
      </c>
      <c r="AD479">
        <v>1.9273574956439501</v>
      </c>
      <c r="AE479">
        <v>722.76531159995</v>
      </c>
      <c r="AF479">
        <f t="shared" si="30"/>
        <v>1.9081873938484299</v>
      </c>
      <c r="AH479">
        <f t="shared" si="31"/>
        <v>247.84095341214757</v>
      </c>
    </row>
    <row r="480" spans="1:34" x14ac:dyDescent="0.3">
      <c r="A480">
        <v>8</v>
      </c>
      <c r="B480">
        <v>24</v>
      </c>
      <c r="C480">
        <v>261.64266344259102</v>
      </c>
      <c r="D480">
        <v>200.34295595303499</v>
      </c>
      <c r="E480">
        <v>588.072557881536</v>
      </c>
      <c r="F480">
        <v>428.99108382342803</v>
      </c>
      <c r="G480">
        <v>374.82131298348901</v>
      </c>
      <c r="H480">
        <v>572.027330349404</v>
      </c>
      <c r="I480">
        <v>489.35833837110903</v>
      </c>
      <c r="J480">
        <v>575.45569768662403</v>
      </c>
      <c r="K480">
        <v>253.16617566333699</v>
      </c>
      <c r="L480">
        <v>489.13014628010802</v>
      </c>
      <c r="M480">
        <v>1612.46916249582</v>
      </c>
      <c r="N480">
        <v>181.504160879762</v>
      </c>
      <c r="O480">
        <v>163.29546967588101</v>
      </c>
      <c r="P480">
        <v>339.35329427211002</v>
      </c>
      <c r="Q480">
        <v>547.87915334192598</v>
      </c>
      <c r="R480">
        <v>580.67190965868701</v>
      </c>
      <c r="S480">
        <v>290.87700722699498</v>
      </c>
      <c r="T480">
        <v>1237.2465127585999</v>
      </c>
      <c r="U480">
        <v>686.96712682146097</v>
      </c>
      <c r="V480">
        <v>277.96627493276901</v>
      </c>
      <c r="W480">
        <v>699.59662187101299</v>
      </c>
      <c r="X480">
        <v>418.84251216895302</v>
      </c>
      <c r="Y480">
        <v>232.83007036606401</v>
      </c>
      <c r="Z480">
        <v>444.23366599122102</v>
      </c>
      <c r="AA480">
        <f t="shared" si="28"/>
        <v>163.29546967588101</v>
      </c>
      <c r="AB480" t="str">
        <f t="shared" si="29"/>
        <v xml:space="preserve"> core08_arw</v>
      </c>
      <c r="AC480">
        <v>47.650167266343701</v>
      </c>
      <c r="AD480">
        <v>54.273123184854299</v>
      </c>
      <c r="AE480">
        <v>367.47101926546497</v>
      </c>
      <c r="AF480">
        <f t="shared" si="30"/>
        <v>47.650167266343701</v>
      </c>
      <c r="AH480">
        <f t="shared" si="31"/>
        <v>115.64530240953731</v>
      </c>
    </row>
    <row r="481" spans="1:34" x14ac:dyDescent="0.3">
      <c r="A481">
        <v>8</v>
      </c>
      <c r="B481">
        <v>25</v>
      </c>
      <c r="C481">
        <v>1293.0700934855199</v>
      </c>
      <c r="D481">
        <v>1010.84697160351</v>
      </c>
      <c r="E481">
        <v>1306.03226095937</v>
      </c>
      <c r="F481">
        <v>1080.1070934556999</v>
      </c>
      <c r="G481">
        <v>1354.19850834358</v>
      </c>
      <c r="H481">
        <v>917.36008924158705</v>
      </c>
      <c r="I481">
        <v>980.69213653759095</v>
      </c>
      <c r="J481">
        <v>1759.3841649850001</v>
      </c>
      <c r="K481">
        <v>897.73050893164202</v>
      </c>
      <c r="L481">
        <v>898.61085385536398</v>
      </c>
      <c r="M481">
        <v>1118.5031068352</v>
      </c>
      <c r="N481">
        <v>980.736865830993</v>
      </c>
      <c r="O481">
        <v>1112.24703491026</v>
      </c>
      <c r="P481">
        <v>1001.4772754952201</v>
      </c>
      <c r="Q481">
        <v>1216.24443815103</v>
      </c>
      <c r="R481">
        <v>1362.81316890222</v>
      </c>
      <c r="S481">
        <v>926.82436308072897</v>
      </c>
      <c r="T481">
        <v>890.67423898976597</v>
      </c>
      <c r="U481">
        <v>1105.7084003780799</v>
      </c>
      <c r="V481">
        <v>912.49317805669102</v>
      </c>
      <c r="W481">
        <v>987.28283688110298</v>
      </c>
      <c r="X481">
        <v>1076.65902990067</v>
      </c>
      <c r="Y481">
        <v>1037.53718005669</v>
      </c>
      <c r="Z481">
        <v>1268.43241838105</v>
      </c>
      <c r="AA481">
        <f t="shared" si="28"/>
        <v>890.67423898976597</v>
      </c>
      <c r="AB481" t="str">
        <f t="shared" si="29"/>
        <v xml:space="preserve"> s_phys_rad04_arw</v>
      </c>
      <c r="AC481">
        <v>804.78748381584501</v>
      </c>
      <c r="AD481">
        <v>1008.98080579713</v>
      </c>
      <c r="AE481">
        <v>1044.1134714083801</v>
      </c>
      <c r="AF481">
        <f t="shared" si="30"/>
        <v>804.78748381584501</v>
      </c>
      <c r="AH481">
        <f t="shared" si="31"/>
        <v>85.88675517392096</v>
      </c>
    </row>
    <row r="482" spans="1:34" x14ac:dyDescent="0.3">
      <c r="A482">
        <v>8</v>
      </c>
      <c r="B482">
        <v>26</v>
      </c>
      <c r="C482">
        <v>1786.91465940598</v>
      </c>
      <c r="D482">
        <v>1581.05964466872</v>
      </c>
      <c r="E482">
        <v>1721.0861686737201</v>
      </c>
      <c r="F482">
        <v>1674.01879718637</v>
      </c>
      <c r="G482">
        <v>1654.7373608320199</v>
      </c>
      <c r="H482">
        <v>1611.46806773616</v>
      </c>
      <c r="I482">
        <v>1706.9153464656599</v>
      </c>
      <c r="J482">
        <v>2295.61139568525</v>
      </c>
      <c r="K482">
        <v>1490.2105891450301</v>
      </c>
      <c r="L482">
        <v>1489.7073090599599</v>
      </c>
      <c r="M482">
        <v>1715.7591439360001</v>
      </c>
      <c r="N482">
        <v>1642.3764083384301</v>
      </c>
      <c r="O482">
        <v>1768.25601464644</v>
      </c>
      <c r="P482">
        <v>1543.62517039165</v>
      </c>
      <c r="Q482">
        <v>1834.6966325072201</v>
      </c>
      <c r="R482">
        <v>2190.91603368697</v>
      </c>
      <c r="S482">
        <v>1445.21144935034</v>
      </c>
      <c r="T482">
        <v>1616.00660064658</v>
      </c>
      <c r="U482">
        <v>1687.9984992094401</v>
      </c>
      <c r="V482">
        <v>1474.7949914027599</v>
      </c>
      <c r="W482">
        <v>1819.82167624559</v>
      </c>
      <c r="X482">
        <v>1726.7900084646401</v>
      </c>
      <c r="Y482">
        <v>1689.8823627696599</v>
      </c>
      <c r="Z482">
        <v>1792.30800924394</v>
      </c>
      <c r="AA482">
        <f t="shared" si="28"/>
        <v>1445.21144935034</v>
      </c>
      <c r="AB482" t="str">
        <f t="shared" si="29"/>
        <v xml:space="preserve"> s_phys_rad03_arw</v>
      </c>
      <c r="AC482">
        <v>1509.6120861312199</v>
      </c>
      <c r="AD482">
        <v>1555.7605752791301</v>
      </c>
      <c r="AE482">
        <v>1743.3364792833299</v>
      </c>
      <c r="AF482">
        <f t="shared" si="30"/>
        <v>1509.6120861312199</v>
      </c>
      <c r="AH482">
        <f t="shared" si="31"/>
        <v>-64.40063678087995</v>
      </c>
    </row>
    <row r="483" spans="1:34" x14ac:dyDescent="0.3">
      <c r="A483">
        <v>8</v>
      </c>
      <c r="B483">
        <v>27</v>
      </c>
      <c r="C483">
        <v>1657.8872498856199</v>
      </c>
      <c r="D483">
        <v>2226.5718941906998</v>
      </c>
      <c r="E483">
        <v>2278.0109452473298</v>
      </c>
      <c r="F483">
        <v>3121.4425724868502</v>
      </c>
      <c r="G483">
        <v>2506.1406185607302</v>
      </c>
      <c r="H483">
        <v>2270.5867670420898</v>
      </c>
      <c r="I483">
        <v>2627.7237805116902</v>
      </c>
      <c r="J483">
        <v>2154.5577365204199</v>
      </c>
      <c r="K483">
        <v>1711.74312714651</v>
      </c>
      <c r="L483">
        <v>1736.79536311372</v>
      </c>
      <c r="M483">
        <v>2298.94612377062</v>
      </c>
      <c r="N483">
        <v>1782.05207555783</v>
      </c>
      <c r="O483">
        <v>2013.2050731772599</v>
      </c>
      <c r="P483">
        <v>1770.97524921533</v>
      </c>
      <c r="Q483">
        <v>2810.49509280245</v>
      </c>
      <c r="R483">
        <v>2018.8466674481899</v>
      </c>
      <c r="S483">
        <v>1937.5505498781999</v>
      </c>
      <c r="T483">
        <v>2199.7116174626099</v>
      </c>
      <c r="U483">
        <v>2275.37378614298</v>
      </c>
      <c r="V483">
        <v>1800.83995217046</v>
      </c>
      <c r="W483">
        <v>2052.71676890245</v>
      </c>
      <c r="X483">
        <v>2897.1735191389498</v>
      </c>
      <c r="Y483">
        <v>2057.2447593808502</v>
      </c>
      <c r="Z483">
        <v>2398.7534540534398</v>
      </c>
      <c r="AA483">
        <f t="shared" si="28"/>
        <v>1657.8872498856199</v>
      </c>
      <c r="AB483" t="str">
        <f t="shared" si="29"/>
        <v xml:space="preserve"> caps_nmmb01</v>
      </c>
      <c r="AC483">
        <v>1367.7677636580599</v>
      </c>
      <c r="AD483">
        <v>1380.3896714315699</v>
      </c>
      <c r="AE483">
        <v>2113.6211840828801</v>
      </c>
      <c r="AF483">
        <f t="shared" si="30"/>
        <v>1367.7677636580599</v>
      </c>
      <c r="AH483">
        <f t="shared" si="31"/>
        <v>290.11948622755995</v>
      </c>
    </row>
    <row r="484" spans="1:34" x14ac:dyDescent="0.3">
      <c r="A484">
        <v>8</v>
      </c>
      <c r="B484">
        <v>28</v>
      </c>
      <c r="C484">
        <v>2622.9525348355</v>
      </c>
      <c r="D484">
        <v>2429.9151151154701</v>
      </c>
      <c r="E484">
        <v>1320.5817404967099</v>
      </c>
      <c r="F484">
        <v>2798.5135101811902</v>
      </c>
      <c r="G484">
        <v>3225.8409962881501</v>
      </c>
      <c r="H484">
        <v>1276.35846584465</v>
      </c>
      <c r="I484">
        <v>1677.0333330020601</v>
      </c>
      <c r="J484">
        <v>3087.55965772323</v>
      </c>
      <c r="K484">
        <v>3447.1910884080598</v>
      </c>
      <c r="L484">
        <v>1443.8878072758901</v>
      </c>
      <c r="M484">
        <v>3140.9651510324002</v>
      </c>
      <c r="N484">
        <v>2038.3808607159999</v>
      </c>
      <c r="O484">
        <v>3323.7787331088398</v>
      </c>
      <c r="P484">
        <v>2570.5289727991699</v>
      </c>
      <c r="Q484">
        <v>1781.1308018596801</v>
      </c>
      <c r="R484">
        <v>1915.35298748472</v>
      </c>
      <c r="S484">
        <v>2223.6352218832999</v>
      </c>
      <c r="T484">
        <v>1182.00930622394</v>
      </c>
      <c r="U484">
        <v>2154.4362913145801</v>
      </c>
      <c r="V484">
        <v>2491.2218153615499</v>
      </c>
      <c r="W484">
        <v>1394.9198304323199</v>
      </c>
      <c r="X484">
        <v>2386.99141179854</v>
      </c>
      <c r="Y484">
        <v>2082.35943103009</v>
      </c>
      <c r="Z484">
        <v>1403.32581153962</v>
      </c>
      <c r="AA484">
        <f t="shared" si="28"/>
        <v>1182.00930622394</v>
      </c>
      <c r="AB484" t="str">
        <f t="shared" si="29"/>
        <v xml:space="preserve"> s_phys_rad04_arw</v>
      </c>
      <c r="AC484">
        <v>998.20153230037499</v>
      </c>
      <c r="AD484">
        <v>999.86306801957903</v>
      </c>
      <c r="AE484">
        <v>1677.3409259355001</v>
      </c>
      <c r="AF484">
        <f t="shared" si="30"/>
        <v>998.20153230037499</v>
      </c>
      <c r="AH484">
        <f t="shared" si="31"/>
        <v>183.80777392356504</v>
      </c>
    </row>
    <row r="485" spans="1:34" x14ac:dyDescent="0.3">
      <c r="A485">
        <v>8</v>
      </c>
      <c r="B485">
        <v>29</v>
      </c>
      <c r="C485">
        <v>1439.38306228745</v>
      </c>
      <c r="D485">
        <v>1642.9510035299199</v>
      </c>
      <c r="E485">
        <v>547.334784813341</v>
      </c>
      <c r="F485">
        <v>1433.81058721157</v>
      </c>
      <c r="G485">
        <v>1642.5080009952201</v>
      </c>
      <c r="H485">
        <v>809.62785689887596</v>
      </c>
      <c r="I485">
        <v>745.77422857055001</v>
      </c>
      <c r="J485">
        <v>1723.74383247627</v>
      </c>
      <c r="K485">
        <v>1071.9514914397901</v>
      </c>
      <c r="L485">
        <v>766.31212091853695</v>
      </c>
      <c r="M485">
        <v>1405.6304493002399</v>
      </c>
      <c r="N485">
        <v>1117.4262690068899</v>
      </c>
      <c r="O485">
        <v>1959.4420974689001</v>
      </c>
      <c r="P485">
        <v>1258.61362882604</v>
      </c>
      <c r="Q485">
        <v>668.38135322084895</v>
      </c>
      <c r="R485">
        <v>639.38908342260504</v>
      </c>
      <c r="S485">
        <v>485.18774716598102</v>
      </c>
      <c r="T485">
        <v>857.25803194448599</v>
      </c>
      <c r="U485">
        <v>733.30741620869105</v>
      </c>
      <c r="V485">
        <v>1165.59015095358</v>
      </c>
      <c r="W485">
        <v>663.41188814591897</v>
      </c>
      <c r="X485">
        <v>864.23769878431006</v>
      </c>
      <c r="Y485">
        <v>576.47292506529095</v>
      </c>
      <c r="Z485">
        <v>844.78340419305096</v>
      </c>
      <c r="AA485">
        <f t="shared" si="28"/>
        <v>485.18774716598102</v>
      </c>
      <c r="AB485" t="str">
        <f t="shared" si="29"/>
        <v xml:space="preserve"> s_phys_rad03_arw</v>
      </c>
      <c r="AC485">
        <v>456.34193082385002</v>
      </c>
      <c r="AD485">
        <v>458.46570613822502</v>
      </c>
      <c r="AE485">
        <v>712.55558213175095</v>
      </c>
      <c r="AF485">
        <f t="shared" si="30"/>
        <v>456.34193082385002</v>
      </c>
      <c r="AH485">
        <f t="shared" si="31"/>
        <v>28.845816342131002</v>
      </c>
    </row>
    <row r="486" spans="1:34" x14ac:dyDescent="0.3">
      <c r="A486">
        <v>8</v>
      </c>
      <c r="B486">
        <v>30</v>
      </c>
      <c r="C486">
        <v>507.72792911164498</v>
      </c>
      <c r="D486">
        <v>321.55530887650798</v>
      </c>
      <c r="E486">
        <v>290.18697995143202</v>
      </c>
      <c r="F486">
        <v>541.80596157665104</v>
      </c>
      <c r="G486">
        <v>392.44814944142598</v>
      </c>
      <c r="H486">
        <v>419.21748532235603</v>
      </c>
      <c r="I486">
        <v>316.68651692170198</v>
      </c>
      <c r="J486">
        <v>1020.96965674793</v>
      </c>
      <c r="K486">
        <v>339.95320756441299</v>
      </c>
      <c r="L486">
        <v>302.707931291313</v>
      </c>
      <c r="M486">
        <v>797.68144017521104</v>
      </c>
      <c r="N486">
        <v>590.77429418235999</v>
      </c>
      <c r="O486">
        <v>513.31997818125103</v>
      </c>
      <c r="P486">
        <v>453.57511322087902</v>
      </c>
      <c r="Q486">
        <v>352.218824028472</v>
      </c>
      <c r="R486">
        <v>347.83116114958199</v>
      </c>
      <c r="S486">
        <v>260.73796712408398</v>
      </c>
      <c r="T486">
        <v>294.78986866353898</v>
      </c>
      <c r="U486">
        <v>886.53336090640096</v>
      </c>
      <c r="V486">
        <v>516.84762422465099</v>
      </c>
      <c r="W486">
        <v>403.408539820366</v>
      </c>
      <c r="X486">
        <v>287.83812001424201</v>
      </c>
      <c r="Y486">
        <v>349.85990053162698</v>
      </c>
      <c r="Z486">
        <v>300.08952830780299</v>
      </c>
      <c r="AA486">
        <f t="shared" si="28"/>
        <v>260.73796712408398</v>
      </c>
      <c r="AB486" t="str">
        <f t="shared" si="29"/>
        <v xml:space="preserve"> s_phys_rad03_arw</v>
      </c>
      <c r="AC486">
        <v>296.58096775842699</v>
      </c>
      <c r="AD486">
        <v>296.43147436053403</v>
      </c>
      <c r="AE486">
        <v>268.22939498372102</v>
      </c>
      <c r="AF486">
        <f t="shared" si="30"/>
        <v>268.22939498372102</v>
      </c>
      <c r="AH486">
        <f t="shared" si="31"/>
        <v>-7.4914278596370423</v>
      </c>
    </row>
    <row r="487" spans="1:34" x14ac:dyDescent="0.3">
      <c r="A487">
        <v>8</v>
      </c>
      <c r="B487">
        <v>31</v>
      </c>
      <c r="C487">
        <v>984.30720136889499</v>
      </c>
      <c r="D487">
        <v>1079.9935802278301</v>
      </c>
      <c r="E487">
        <v>986.60741939233299</v>
      </c>
      <c r="F487">
        <v>739.11870945516296</v>
      </c>
      <c r="G487">
        <v>736.80546957796105</v>
      </c>
      <c r="H487">
        <v>880.06518697954004</v>
      </c>
      <c r="I487">
        <v>704.43809758795203</v>
      </c>
      <c r="J487">
        <v>1085.75551575849</v>
      </c>
      <c r="K487">
        <v>749.24673283683103</v>
      </c>
      <c r="L487">
        <v>822.068529179086</v>
      </c>
      <c r="M487">
        <v>1465.7422965855901</v>
      </c>
      <c r="N487">
        <v>1022.39874804305</v>
      </c>
      <c r="O487">
        <v>681.05234747411305</v>
      </c>
      <c r="P487">
        <v>931.97349747726196</v>
      </c>
      <c r="Q487">
        <v>685.22881823032901</v>
      </c>
      <c r="R487">
        <v>938.71877222804699</v>
      </c>
      <c r="S487">
        <v>698.95040358144604</v>
      </c>
      <c r="T487">
        <v>713.43761698787102</v>
      </c>
      <c r="U487">
        <v>1990.0797303960701</v>
      </c>
      <c r="V487">
        <v>700.32256853538502</v>
      </c>
      <c r="W487">
        <v>721.38826808684098</v>
      </c>
      <c r="X487">
        <v>837.22565655861195</v>
      </c>
      <c r="Y487">
        <v>786.80378748452904</v>
      </c>
      <c r="Z487">
        <v>653.36345168673097</v>
      </c>
      <c r="AA487">
        <f t="shared" si="28"/>
        <v>653.36345168673097</v>
      </c>
      <c r="AB487" t="str">
        <f t="shared" si="29"/>
        <v xml:space="preserve"> s_phys_rad10_arw</v>
      </c>
      <c r="AC487">
        <v>684.345647179921</v>
      </c>
      <c r="AD487">
        <v>688.08670838548005</v>
      </c>
      <c r="AE487">
        <v>691.81384779433199</v>
      </c>
      <c r="AF487">
        <f t="shared" si="30"/>
        <v>684.345647179921</v>
      </c>
      <c r="AH487">
        <f t="shared" si="31"/>
        <v>-30.982195493190034</v>
      </c>
    </row>
    <row r="488" spans="1:34" x14ac:dyDescent="0.3">
      <c r="A488">
        <v>8</v>
      </c>
      <c r="B488">
        <v>32</v>
      </c>
      <c r="C488">
        <v>1597.0336669379601</v>
      </c>
      <c r="D488">
        <v>997.59330390695698</v>
      </c>
      <c r="E488">
        <v>1084.57401775996</v>
      </c>
      <c r="F488">
        <v>1172.85014672236</v>
      </c>
      <c r="G488">
        <v>1550.3965944234999</v>
      </c>
      <c r="H488">
        <v>897.51137411548495</v>
      </c>
      <c r="I488">
        <v>707.261408532941</v>
      </c>
      <c r="J488">
        <v>1061.78366911532</v>
      </c>
      <c r="K488">
        <v>877.97513252559304</v>
      </c>
      <c r="L488">
        <v>739.423221166335</v>
      </c>
      <c r="M488">
        <v>2264.6175129588601</v>
      </c>
      <c r="N488">
        <v>774.29404405992</v>
      </c>
      <c r="O488">
        <v>906.35287462076997</v>
      </c>
      <c r="P488">
        <v>804.31009774423001</v>
      </c>
      <c r="Q488">
        <v>871.30576339958395</v>
      </c>
      <c r="R488">
        <v>864.15330430041899</v>
      </c>
      <c r="S488">
        <v>863.63406602565101</v>
      </c>
      <c r="T488">
        <v>797.72839989560305</v>
      </c>
      <c r="U488">
        <v>2472.0101402165201</v>
      </c>
      <c r="V488">
        <v>946.00176180244603</v>
      </c>
      <c r="W488">
        <v>645.75049361188996</v>
      </c>
      <c r="X488">
        <v>888.13613821305501</v>
      </c>
      <c r="Y488">
        <v>1151.57694778363</v>
      </c>
      <c r="Z488">
        <v>627.30946642519802</v>
      </c>
      <c r="AA488">
        <f t="shared" si="28"/>
        <v>627.30946642519802</v>
      </c>
      <c r="AB488" t="str">
        <f t="shared" si="29"/>
        <v xml:space="preserve"> s_phys_rad10_arw</v>
      </c>
      <c r="AC488">
        <v>709.41204455614604</v>
      </c>
      <c r="AD488">
        <v>721.56654297107104</v>
      </c>
      <c r="AE488">
        <v>740.87405587364594</v>
      </c>
      <c r="AF488">
        <f t="shared" si="30"/>
        <v>709.41204455614604</v>
      </c>
      <c r="AH488">
        <f t="shared" si="31"/>
        <v>-82.102578130948018</v>
      </c>
    </row>
    <row r="489" spans="1:34" x14ac:dyDescent="0.3">
      <c r="A489">
        <v>8</v>
      </c>
      <c r="B489">
        <v>33</v>
      </c>
      <c r="C489">
        <v>2265.0226194602701</v>
      </c>
      <c r="D489">
        <v>1839.3352422365299</v>
      </c>
      <c r="E489">
        <v>2123.3981570429301</v>
      </c>
      <c r="F489">
        <v>1744.99688633915</v>
      </c>
      <c r="G489">
        <v>2033.3266010817499</v>
      </c>
      <c r="H489">
        <v>5085.6543859500798</v>
      </c>
      <c r="I489">
        <v>2602.06082429549</v>
      </c>
      <c r="J489">
        <v>1736.21583911678</v>
      </c>
      <c r="K489">
        <v>529.49771796801201</v>
      </c>
      <c r="L489">
        <v>1593.27771172092</v>
      </c>
      <c r="M489">
        <v>1782.87273802703</v>
      </c>
      <c r="N489">
        <v>1284.8283413229401</v>
      </c>
      <c r="O489">
        <v>1185.7498893105501</v>
      </c>
      <c r="P489">
        <v>2339.0166594817802</v>
      </c>
      <c r="Q489">
        <v>864.39543420049699</v>
      </c>
      <c r="R489">
        <v>1438.1232214243601</v>
      </c>
      <c r="S489">
        <v>1809.9275860284199</v>
      </c>
      <c r="T489">
        <v>2253.2370788120202</v>
      </c>
      <c r="U489">
        <v>1627.74625377135</v>
      </c>
      <c r="V489">
        <v>1838.69555210571</v>
      </c>
      <c r="W489">
        <v>852.867125250664</v>
      </c>
      <c r="X489">
        <v>1363.69933147547</v>
      </c>
      <c r="Y489">
        <v>2181.5022346997398</v>
      </c>
      <c r="Z489">
        <v>869.66506962929896</v>
      </c>
      <c r="AA489">
        <f t="shared" si="28"/>
        <v>529.49771796801201</v>
      </c>
      <c r="AB489" t="str">
        <f t="shared" si="29"/>
        <v xml:space="preserve"> core04_arw</v>
      </c>
      <c r="AC489">
        <v>1717.69606778866</v>
      </c>
      <c r="AD489">
        <v>2032.31074146376</v>
      </c>
      <c r="AE489">
        <v>1021.16218104667</v>
      </c>
      <c r="AF489">
        <f t="shared" si="30"/>
        <v>1021.16218104667</v>
      </c>
      <c r="AH489">
        <f t="shared" si="31"/>
        <v>-491.66446307865795</v>
      </c>
    </row>
    <row r="490" spans="1:34" x14ac:dyDescent="0.3">
      <c r="A490">
        <v>8</v>
      </c>
      <c r="B490">
        <v>34</v>
      </c>
      <c r="C490">
        <v>2228.4595576316801</v>
      </c>
      <c r="D490">
        <v>942.82826290546302</v>
      </c>
      <c r="E490">
        <v>2225.2350287853401</v>
      </c>
      <c r="F490">
        <v>2030.77463052895</v>
      </c>
      <c r="G490">
        <v>2236.4930881478999</v>
      </c>
      <c r="H490">
        <v>3684.0990214705098</v>
      </c>
      <c r="I490">
        <v>2200.0363633358402</v>
      </c>
      <c r="J490">
        <v>2010.9104007886499</v>
      </c>
      <c r="K490">
        <v>3994.2135479549202</v>
      </c>
      <c r="L490">
        <v>4676.8750820749201</v>
      </c>
      <c r="M490">
        <v>1868.0375156832299</v>
      </c>
      <c r="N490">
        <v>1234.36353370201</v>
      </c>
      <c r="O490">
        <v>1480.96473061762</v>
      </c>
      <c r="P490">
        <v>6596.9741750795602</v>
      </c>
      <c r="Q490">
        <v>1849.33429464046</v>
      </c>
      <c r="R490">
        <v>1748.68651659848</v>
      </c>
      <c r="S490">
        <v>4318.01658171897</v>
      </c>
      <c r="T490">
        <v>2811.4983905383901</v>
      </c>
      <c r="U490">
        <v>1265.1131174720999</v>
      </c>
      <c r="V490">
        <v>1846.0007222822701</v>
      </c>
      <c r="W490">
        <v>797.92739853531305</v>
      </c>
      <c r="X490">
        <v>3113.8378463454601</v>
      </c>
      <c r="Y490">
        <v>1753.17669769288</v>
      </c>
      <c r="Z490">
        <v>1679.5661344525799</v>
      </c>
      <c r="AA490">
        <f t="shared" si="28"/>
        <v>797.92739853531305</v>
      </c>
      <c r="AB490" t="str">
        <f t="shared" si="29"/>
        <v xml:space="preserve"> s_phys_rad07_arw</v>
      </c>
      <c r="AC490">
        <v>999.51263783852096</v>
      </c>
      <c r="AD490">
        <v>2234.14533161895</v>
      </c>
      <c r="AE490">
        <v>1383.8368400935101</v>
      </c>
      <c r="AF490">
        <f t="shared" si="30"/>
        <v>999.51263783852096</v>
      </c>
      <c r="AH490">
        <f t="shared" si="31"/>
        <v>-201.58523930320791</v>
      </c>
    </row>
    <row r="491" spans="1:34" x14ac:dyDescent="0.3">
      <c r="A491">
        <v>8</v>
      </c>
      <c r="B491">
        <v>35</v>
      </c>
      <c r="C491">
        <v>2464.8637014380001</v>
      </c>
      <c r="D491">
        <v>1648.27732294457</v>
      </c>
      <c r="E491">
        <v>2454.5083418069698</v>
      </c>
      <c r="F491">
        <v>2368.7350210608101</v>
      </c>
      <c r="G491">
        <v>2477.2384624819601</v>
      </c>
      <c r="H491">
        <v>1951.1740055669</v>
      </c>
      <c r="I491">
        <v>2144.4742012903698</v>
      </c>
      <c r="J491">
        <v>2435.7270126186099</v>
      </c>
      <c r="K491">
        <v>3402.64305111972</v>
      </c>
      <c r="L491">
        <v>1151.08829664221</v>
      </c>
      <c r="M491">
        <v>2603.31886637038</v>
      </c>
      <c r="N491">
        <v>2093.7522298495501</v>
      </c>
      <c r="O491">
        <v>2330.1426565770598</v>
      </c>
      <c r="P491">
        <v>2707.7016083756298</v>
      </c>
      <c r="Q491">
        <v>2203.7595755133202</v>
      </c>
      <c r="R491">
        <v>2209.85224242104</v>
      </c>
      <c r="S491">
        <v>2073.82512923984</v>
      </c>
      <c r="T491">
        <v>1057.8689899982801</v>
      </c>
      <c r="U491">
        <v>2410.28385603577</v>
      </c>
      <c r="V491">
        <v>2297.6661782484098</v>
      </c>
      <c r="W491">
        <v>1266.16697161156</v>
      </c>
      <c r="X491">
        <v>2277.7873474053699</v>
      </c>
      <c r="Y491">
        <v>2213.54762014885</v>
      </c>
      <c r="Z491">
        <v>2217.7075250507301</v>
      </c>
      <c r="AA491">
        <f t="shared" si="28"/>
        <v>1057.8689899982801</v>
      </c>
      <c r="AB491" t="str">
        <f t="shared" si="29"/>
        <v xml:space="preserve"> s_phys_rad04_arw</v>
      </c>
      <c r="AC491">
        <v>1595.04323721529</v>
      </c>
      <c r="AD491">
        <v>2846.5187305035602</v>
      </c>
      <c r="AE491">
        <v>1858.9719739684001</v>
      </c>
      <c r="AF491">
        <f t="shared" si="30"/>
        <v>1595.04323721529</v>
      </c>
      <c r="AH491">
        <f t="shared" si="31"/>
        <v>-537.17424721700991</v>
      </c>
    </row>
    <row r="492" spans="1:34" x14ac:dyDescent="0.3">
      <c r="A492">
        <v>8</v>
      </c>
      <c r="B492">
        <v>36</v>
      </c>
      <c r="C492">
        <v>2408.5713607862999</v>
      </c>
      <c r="D492">
        <v>2127.0403851361102</v>
      </c>
      <c r="E492">
        <v>2453.1201356639599</v>
      </c>
      <c r="F492">
        <v>2233.9981498052598</v>
      </c>
      <c r="G492">
        <v>2458.10148963246</v>
      </c>
      <c r="H492">
        <v>1980.9413250607199</v>
      </c>
      <c r="I492">
        <v>2204.68785394516</v>
      </c>
      <c r="J492">
        <v>2538.2179575442201</v>
      </c>
      <c r="K492">
        <v>2897.1786735834298</v>
      </c>
      <c r="L492">
        <v>2109.8691902580099</v>
      </c>
      <c r="M492">
        <v>2731.0558837197</v>
      </c>
      <c r="N492">
        <v>1434.49247703383</v>
      </c>
      <c r="O492">
        <v>2285.3367950187699</v>
      </c>
      <c r="P492">
        <v>1957.76048926658</v>
      </c>
      <c r="Q492">
        <v>2373.2575643335999</v>
      </c>
      <c r="R492">
        <v>2381.4209763640401</v>
      </c>
      <c r="S492">
        <v>2302.1679058371601</v>
      </c>
      <c r="T492">
        <v>1946.5875783020899</v>
      </c>
      <c r="U492">
        <v>2460.96880652044</v>
      </c>
      <c r="V492">
        <v>2450.2714951613002</v>
      </c>
      <c r="W492">
        <v>1874.59186669169</v>
      </c>
      <c r="X492">
        <v>2427.4823171343501</v>
      </c>
      <c r="Y492">
        <v>2174.0672789344198</v>
      </c>
      <c r="Z492">
        <v>2356.7351428052598</v>
      </c>
      <c r="AA492">
        <f t="shared" si="28"/>
        <v>1434.49247703383</v>
      </c>
      <c r="AB492" t="str">
        <f t="shared" si="29"/>
        <v xml:space="preserve"> core07_arw</v>
      </c>
      <c r="AC492">
        <v>1788.08920837084</v>
      </c>
      <c r="AD492">
        <v>2624.2294558254698</v>
      </c>
      <c r="AE492">
        <v>2160.0707395823802</v>
      </c>
      <c r="AF492">
        <f t="shared" si="30"/>
        <v>1788.08920837084</v>
      </c>
      <c r="AH492">
        <f t="shared" si="31"/>
        <v>-353.59673133700994</v>
      </c>
    </row>
    <row r="493" spans="1:34" x14ac:dyDescent="0.3">
      <c r="A493">
        <v>8</v>
      </c>
      <c r="B493">
        <v>37</v>
      </c>
      <c r="C493">
        <v>2521.9073205281202</v>
      </c>
      <c r="D493">
        <v>2606.6901618719398</v>
      </c>
      <c r="E493">
        <v>2536.3137555646899</v>
      </c>
      <c r="F493">
        <v>2402.4477517731698</v>
      </c>
      <c r="G493">
        <v>2489.1631793302199</v>
      </c>
      <c r="H493">
        <v>2231.2071471141599</v>
      </c>
      <c r="I493">
        <v>2174.6203959925201</v>
      </c>
      <c r="J493">
        <v>2657.4502064949402</v>
      </c>
      <c r="K493">
        <v>2525.28493441829</v>
      </c>
      <c r="L493">
        <v>2392.5029571559498</v>
      </c>
      <c r="M493">
        <v>2783.9742527545</v>
      </c>
      <c r="N493">
        <v>2526.6016174564002</v>
      </c>
      <c r="O493">
        <v>2405.7108720708702</v>
      </c>
      <c r="P493">
        <v>2039.1320375754599</v>
      </c>
      <c r="Q493">
        <v>2517.3371115790801</v>
      </c>
      <c r="R493">
        <v>2559.1637175712899</v>
      </c>
      <c r="S493">
        <v>2536.7112567259201</v>
      </c>
      <c r="T493">
        <v>2327.61715064999</v>
      </c>
      <c r="U493">
        <v>2544.5755114229401</v>
      </c>
      <c r="V493">
        <v>2539.3110876771202</v>
      </c>
      <c r="W493">
        <v>2056.75375288341</v>
      </c>
      <c r="X493">
        <v>2461.0807382123799</v>
      </c>
      <c r="Y493">
        <v>3092.2068063655302</v>
      </c>
      <c r="Z493">
        <v>2520.5956967880902</v>
      </c>
      <c r="AA493">
        <f t="shared" si="28"/>
        <v>2039.1320375754599</v>
      </c>
      <c r="AB493" t="str">
        <f t="shared" si="29"/>
        <v xml:space="preserve"> core09_arw</v>
      </c>
      <c r="AC493">
        <v>2298.98247694258</v>
      </c>
      <c r="AD493">
        <v>4547.2682878639598</v>
      </c>
      <c r="AE493">
        <v>2343.4152854327799</v>
      </c>
      <c r="AF493">
        <f t="shared" si="30"/>
        <v>2298.98247694258</v>
      </c>
      <c r="AH493">
        <f t="shared" si="31"/>
        <v>-259.85043936712009</v>
      </c>
    </row>
    <row r="494" spans="1:34" x14ac:dyDescent="0.3">
      <c r="A494">
        <v>8</v>
      </c>
      <c r="B494">
        <v>38</v>
      </c>
      <c r="C494">
        <v>2246.0948035794599</v>
      </c>
      <c r="D494">
        <v>1778.6992250893099</v>
      </c>
      <c r="E494">
        <v>2249.9029905012899</v>
      </c>
      <c r="F494">
        <v>2096.0307249656398</v>
      </c>
      <c r="G494">
        <v>2248.1833851653</v>
      </c>
      <c r="H494">
        <v>1759.9430293809701</v>
      </c>
      <c r="I494">
        <v>1676.4273918067499</v>
      </c>
      <c r="J494">
        <v>2356.0506615945201</v>
      </c>
      <c r="K494">
        <v>2128.3358131021801</v>
      </c>
      <c r="L494">
        <v>2089.7578169092499</v>
      </c>
      <c r="M494">
        <v>2410.3499496960999</v>
      </c>
      <c r="N494">
        <v>2450.1313162087099</v>
      </c>
      <c r="O494">
        <v>2054.4699884236102</v>
      </c>
      <c r="P494">
        <v>1633.5986451186</v>
      </c>
      <c r="Q494">
        <v>2228.61367969716</v>
      </c>
      <c r="R494">
        <v>2190.3414650079799</v>
      </c>
      <c r="S494">
        <v>2116.9338833951902</v>
      </c>
      <c r="T494">
        <v>2104.5465069700799</v>
      </c>
      <c r="U494">
        <v>2147.7118366608902</v>
      </c>
      <c r="V494">
        <v>2129.3125025071599</v>
      </c>
      <c r="W494">
        <v>1825.8413220576699</v>
      </c>
      <c r="X494">
        <v>2099.8290089115899</v>
      </c>
      <c r="Y494">
        <v>3543.4434476461802</v>
      </c>
      <c r="Z494">
        <v>2136.7843753328598</v>
      </c>
      <c r="AA494">
        <f t="shared" si="28"/>
        <v>1633.5986451186</v>
      </c>
      <c r="AB494" t="str">
        <f t="shared" si="29"/>
        <v xml:space="preserve"> core09_arw</v>
      </c>
      <c r="AC494">
        <v>1805.7546770971701</v>
      </c>
      <c r="AD494">
        <v>2174.8953128687499</v>
      </c>
      <c r="AE494">
        <v>1892.1789908286501</v>
      </c>
      <c r="AF494">
        <f t="shared" si="30"/>
        <v>1805.7546770971701</v>
      </c>
      <c r="AH494">
        <f t="shared" si="31"/>
        <v>-172.15603197857013</v>
      </c>
    </row>
    <row r="495" spans="1:34" x14ac:dyDescent="0.3">
      <c r="A495">
        <v>8</v>
      </c>
      <c r="B495">
        <v>39</v>
      </c>
      <c r="C495">
        <v>2386.2047970225299</v>
      </c>
      <c r="D495">
        <v>1581.8462630736201</v>
      </c>
      <c r="E495">
        <v>2374.9363500242798</v>
      </c>
      <c r="F495">
        <v>2059.86128982835</v>
      </c>
      <c r="G495">
        <v>2371.0078869544</v>
      </c>
      <c r="H495">
        <v>1934.6931539652401</v>
      </c>
      <c r="I495">
        <v>2000.1465946275</v>
      </c>
      <c r="J495">
        <v>2450.8538920139599</v>
      </c>
      <c r="K495">
        <v>2192.2709078335402</v>
      </c>
      <c r="L495">
        <v>2201.2229328262001</v>
      </c>
      <c r="M495">
        <v>2491.8821159918398</v>
      </c>
      <c r="N495">
        <v>1181.9768751263</v>
      </c>
      <c r="O495">
        <v>2207.3895291346498</v>
      </c>
      <c r="P495">
        <v>1855.66024189056</v>
      </c>
      <c r="Q495">
        <v>2249.75755730849</v>
      </c>
      <c r="R495">
        <v>2318.0541264891399</v>
      </c>
      <c r="S495">
        <v>2235.4536005025898</v>
      </c>
      <c r="T495">
        <v>2218.8583250551701</v>
      </c>
      <c r="U495">
        <v>2268.5838166868102</v>
      </c>
      <c r="V495">
        <v>2281.9523804555301</v>
      </c>
      <c r="W495">
        <v>1307.29772176552</v>
      </c>
      <c r="X495">
        <v>2279.9094718869801</v>
      </c>
      <c r="Y495">
        <v>1401.5287367728099</v>
      </c>
      <c r="Z495">
        <v>2247.6454050109101</v>
      </c>
      <c r="AA495">
        <f t="shared" si="28"/>
        <v>1181.9768751263</v>
      </c>
      <c r="AB495" t="str">
        <f t="shared" si="29"/>
        <v xml:space="preserve"> core07_arw</v>
      </c>
      <c r="AC495">
        <v>1876.23467332005</v>
      </c>
      <c r="AD495">
        <v>2665.8112365964298</v>
      </c>
      <c r="AE495">
        <v>1985.28701535403</v>
      </c>
      <c r="AF495">
        <f t="shared" si="30"/>
        <v>1876.23467332005</v>
      </c>
      <c r="AH495">
        <f t="shared" si="31"/>
        <v>-694.25779819374998</v>
      </c>
    </row>
    <row r="496" spans="1:34" x14ac:dyDescent="0.3">
      <c r="A496">
        <v>8</v>
      </c>
      <c r="B496">
        <v>40</v>
      </c>
      <c r="C496">
        <v>2746.7868258506401</v>
      </c>
      <c r="D496">
        <v>1766.4788327819399</v>
      </c>
      <c r="E496">
        <v>2701.74590465745</v>
      </c>
      <c r="F496">
        <v>2186.7133328353698</v>
      </c>
      <c r="G496">
        <v>2705.4692260924598</v>
      </c>
      <c r="H496">
        <v>2678.7598125500699</v>
      </c>
      <c r="I496">
        <v>2660.8009821605701</v>
      </c>
      <c r="J496">
        <v>2883.0463888047302</v>
      </c>
      <c r="K496">
        <v>2517.1101949126701</v>
      </c>
      <c r="L496">
        <v>2560.5453585775999</v>
      </c>
      <c r="M496">
        <v>2917.8954607730502</v>
      </c>
      <c r="N496">
        <v>1172.3906061263599</v>
      </c>
      <c r="O496">
        <v>2604.5634823004998</v>
      </c>
      <c r="P496">
        <v>2333.56676927545</v>
      </c>
      <c r="Q496">
        <v>2613.83284341851</v>
      </c>
      <c r="R496">
        <v>2745.94003333406</v>
      </c>
      <c r="S496">
        <v>2538.51568178466</v>
      </c>
      <c r="T496">
        <v>2593.0348757135198</v>
      </c>
      <c r="U496">
        <v>2677.3231407508501</v>
      </c>
      <c r="V496">
        <v>2696.9457292772199</v>
      </c>
      <c r="W496">
        <v>2010.07064552467</v>
      </c>
      <c r="X496">
        <v>2693.4110219818499</v>
      </c>
      <c r="Y496">
        <v>2472.5619641713001</v>
      </c>
      <c r="Z496">
        <v>2618.0938613171702</v>
      </c>
      <c r="AA496">
        <f t="shared" si="28"/>
        <v>1172.3906061263599</v>
      </c>
      <c r="AB496" t="str">
        <f t="shared" si="29"/>
        <v xml:space="preserve"> core07_arw</v>
      </c>
      <c r="AC496">
        <v>1990.14435157446</v>
      </c>
      <c r="AD496">
        <v>2586.7703762224801</v>
      </c>
      <c r="AE496">
        <v>2385.3751067704202</v>
      </c>
      <c r="AF496">
        <f t="shared" si="30"/>
        <v>1990.14435157446</v>
      </c>
      <c r="AH496">
        <f t="shared" si="31"/>
        <v>-817.75374544810006</v>
      </c>
    </row>
    <row r="497" spans="1:34" x14ac:dyDescent="0.3">
      <c r="A497">
        <v>8</v>
      </c>
      <c r="B497">
        <v>41</v>
      </c>
      <c r="C497">
        <v>1570.9002090096801</v>
      </c>
      <c r="D497">
        <v>1715.8870980729801</v>
      </c>
      <c r="E497">
        <v>1794.3508389758399</v>
      </c>
      <c r="F497">
        <v>1120.5484371503001</v>
      </c>
      <c r="G497">
        <v>1836.31718393092</v>
      </c>
      <c r="H497">
        <v>1237.88572439731</v>
      </c>
      <c r="I497">
        <v>1041.8094835429299</v>
      </c>
      <c r="J497">
        <v>1295.8001080413501</v>
      </c>
      <c r="K497">
        <v>1142.7151876123801</v>
      </c>
      <c r="L497">
        <v>897.15832865033701</v>
      </c>
      <c r="M497">
        <v>1236.79113838998</v>
      </c>
      <c r="N497">
        <v>2083.2474648970501</v>
      </c>
      <c r="O497">
        <v>1143.4617031919599</v>
      </c>
      <c r="P497">
        <v>967.255050818207</v>
      </c>
      <c r="Q497">
        <v>1199.92644218996</v>
      </c>
      <c r="R497">
        <v>1209.05141881283</v>
      </c>
      <c r="S497">
        <v>956.86219836853502</v>
      </c>
      <c r="T497">
        <v>967.65665398425199</v>
      </c>
      <c r="U497">
        <v>1165.7980957267</v>
      </c>
      <c r="V497">
        <v>1182.17359131389</v>
      </c>
      <c r="W497">
        <v>738.95200565846403</v>
      </c>
      <c r="X497">
        <v>1175.78938023213</v>
      </c>
      <c r="Y497">
        <v>1128.81058346089</v>
      </c>
      <c r="Z497">
        <v>1106.5420612580999</v>
      </c>
      <c r="AA497">
        <f t="shared" si="28"/>
        <v>738.95200565846403</v>
      </c>
      <c r="AB497" t="str">
        <f t="shared" si="29"/>
        <v xml:space="preserve"> s_phys_rad07_arw</v>
      </c>
      <c r="AC497">
        <v>872.76840993568101</v>
      </c>
      <c r="AD497">
        <v>1183.19867793974</v>
      </c>
      <c r="AE497">
        <v>985.83183150068703</v>
      </c>
      <c r="AF497">
        <f t="shared" si="30"/>
        <v>872.76840993568101</v>
      </c>
      <c r="AH497">
        <f t="shared" si="31"/>
        <v>-133.81640427721698</v>
      </c>
    </row>
    <row r="498" spans="1:34" x14ac:dyDescent="0.3">
      <c r="A498">
        <v>8</v>
      </c>
      <c r="B498">
        <v>42</v>
      </c>
      <c r="C498">
        <v>1288.4110627694299</v>
      </c>
      <c r="D498">
        <v>1227.0564779177801</v>
      </c>
      <c r="E498">
        <v>1200.2390872932999</v>
      </c>
      <c r="F498">
        <v>1311.0331295076601</v>
      </c>
      <c r="G498">
        <v>1094.4370242275199</v>
      </c>
      <c r="H498">
        <v>1102.4344576133899</v>
      </c>
      <c r="I498">
        <v>1074.71335713296</v>
      </c>
      <c r="J498">
        <v>1171.6001365653699</v>
      </c>
      <c r="K498">
        <v>1026.64953448909</v>
      </c>
      <c r="L498">
        <v>955.59723035736397</v>
      </c>
      <c r="M498">
        <v>1204.71128491435</v>
      </c>
      <c r="N498">
        <v>1507.9897435548601</v>
      </c>
      <c r="O498">
        <v>1104.33352449943</v>
      </c>
      <c r="P498">
        <v>1001.69263416146</v>
      </c>
      <c r="Q498">
        <v>1195.8949786666001</v>
      </c>
      <c r="R498">
        <v>1095.9627730904001</v>
      </c>
      <c r="S498">
        <v>990.44572457723905</v>
      </c>
      <c r="T498">
        <v>1004.35893318408</v>
      </c>
      <c r="U498">
        <v>1104.8134080769701</v>
      </c>
      <c r="V498">
        <v>1111.29737994232</v>
      </c>
      <c r="W498">
        <v>630.57383918670905</v>
      </c>
      <c r="X498">
        <v>1099.2730325083</v>
      </c>
      <c r="Y498">
        <v>1087.6628153982199</v>
      </c>
      <c r="Z498">
        <v>1154.4579680525401</v>
      </c>
      <c r="AA498">
        <f t="shared" si="28"/>
        <v>630.57383918670905</v>
      </c>
      <c r="AB498" t="str">
        <f t="shared" si="29"/>
        <v xml:space="preserve"> s_phys_rad07_arw</v>
      </c>
      <c r="AC498">
        <v>721.67092486707804</v>
      </c>
      <c r="AD498">
        <v>1079.1940500780399</v>
      </c>
      <c r="AE498">
        <v>1025.25505769702</v>
      </c>
      <c r="AF498">
        <f t="shared" si="30"/>
        <v>721.67092486707804</v>
      </c>
      <c r="AH498">
        <f t="shared" si="31"/>
        <v>-91.097085680368991</v>
      </c>
    </row>
    <row r="499" spans="1:34" x14ac:dyDescent="0.3">
      <c r="A499">
        <v>8</v>
      </c>
      <c r="B499">
        <v>43</v>
      </c>
      <c r="C499">
        <v>1051.45832061951</v>
      </c>
      <c r="D499">
        <v>1091.3427814699901</v>
      </c>
      <c r="E499">
        <v>1031.90690794599</v>
      </c>
      <c r="F499">
        <v>1044.8385521218099</v>
      </c>
      <c r="G499">
        <v>1036.3000209077099</v>
      </c>
      <c r="H499">
        <v>1352.8052828597799</v>
      </c>
      <c r="I499">
        <v>1078.74494977574</v>
      </c>
      <c r="J499">
        <v>1041.1909334987499</v>
      </c>
      <c r="K499">
        <v>938.03347488242605</v>
      </c>
      <c r="L499">
        <v>1241.2735395552399</v>
      </c>
      <c r="M499">
        <v>1107.24533866709</v>
      </c>
      <c r="N499">
        <v>367.587121192604</v>
      </c>
      <c r="O499">
        <v>997.60894141943197</v>
      </c>
      <c r="P499">
        <v>917.10181186896205</v>
      </c>
      <c r="Q499">
        <v>1264.9032637584</v>
      </c>
      <c r="R499">
        <v>990.93302834584404</v>
      </c>
      <c r="S499">
        <v>831.218703671502</v>
      </c>
      <c r="T499">
        <v>1334.08925238656</v>
      </c>
      <c r="U499">
        <v>1029.9198027031</v>
      </c>
      <c r="V499">
        <v>1014.83604587145</v>
      </c>
      <c r="W499">
        <v>780.81632496595</v>
      </c>
      <c r="X499">
        <v>987.55431918114402</v>
      </c>
      <c r="Y499">
        <v>1010.0956390362199</v>
      </c>
      <c r="Z499">
        <v>1186.5611938145701</v>
      </c>
      <c r="AA499">
        <f t="shared" si="28"/>
        <v>367.587121192604</v>
      </c>
      <c r="AB499" t="str">
        <f t="shared" si="29"/>
        <v xml:space="preserve"> core07_arw</v>
      </c>
      <c r="AC499">
        <v>1009.2080967261101</v>
      </c>
      <c r="AD499">
        <v>1010.3183492976</v>
      </c>
      <c r="AE499">
        <v>909.63179363960205</v>
      </c>
      <c r="AF499">
        <f t="shared" si="30"/>
        <v>909.63179363960205</v>
      </c>
      <c r="AH499">
        <f t="shared" si="31"/>
        <v>-542.04467244699799</v>
      </c>
    </row>
    <row r="500" spans="1:34" x14ac:dyDescent="0.3">
      <c r="A500">
        <v>8</v>
      </c>
      <c r="B500">
        <v>44</v>
      </c>
      <c r="C500">
        <v>701.21594391456904</v>
      </c>
      <c r="D500">
        <v>769.35986378287203</v>
      </c>
      <c r="E500">
        <v>701.29249722684597</v>
      </c>
      <c r="F500">
        <v>730.86177443709096</v>
      </c>
      <c r="G500">
        <v>704.98295487668804</v>
      </c>
      <c r="H500">
        <v>1016.80676630321</v>
      </c>
      <c r="I500">
        <v>669.70831959393502</v>
      </c>
      <c r="J500">
        <v>558.03899505321294</v>
      </c>
      <c r="K500">
        <v>728.59721382942405</v>
      </c>
      <c r="L500">
        <v>1581.2108440474699</v>
      </c>
      <c r="M500">
        <v>745.77809031909703</v>
      </c>
      <c r="N500">
        <v>634.84255265905597</v>
      </c>
      <c r="O500">
        <v>523.34819511806199</v>
      </c>
      <c r="P500">
        <v>691.49169674455698</v>
      </c>
      <c r="Q500">
        <v>566.52237378588995</v>
      </c>
      <c r="R500">
        <v>583.43248681116995</v>
      </c>
      <c r="S500">
        <v>866.52416777221697</v>
      </c>
      <c r="T500">
        <v>1589.78162022335</v>
      </c>
      <c r="U500">
        <v>697.00200860542702</v>
      </c>
      <c r="V500">
        <v>682.47688605549104</v>
      </c>
      <c r="W500">
        <v>1113.4779746362201</v>
      </c>
      <c r="X500">
        <v>478.95519971426597</v>
      </c>
      <c r="Y500">
        <v>826.45544344507698</v>
      </c>
      <c r="Z500">
        <v>729.46759123806601</v>
      </c>
      <c r="AA500">
        <f t="shared" si="28"/>
        <v>478.95519971426597</v>
      </c>
      <c r="AB500" t="str">
        <f t="shared" si="29"/>
        <v xml:space="preserve"> s_phys_rad08_arw</v>
      </c>
      <c r="AC500">
        <v>678.48508129151003</v>
      </c>
      <c r="AD500">
        <v>683.22692011326399</v>
      </c>
      <c r="AE500">
        <v>533.65213388498603</v>
      </c>
      <c r="AF500">
        <f t="shared" si="30"/>
        <v>533.65213388498603</v>
      </c>
      <c r="AH500">
        <f t="shared" si="31"/>
        <v>-54.696934170720056</v>
      </c>
    </row>
    <row r="501" spans="1:34" x14ac:dyDescent="0.3">
      <c r="A501">
        <v>8</v>
      </c>
      <c r="B501">
        <v>45</v>
      </c>
      <c r="C501">
        <v>1027.22110570217</v>
      </c>
      <c r="D501">
        <v>893.81698350389297</v>
      </c>
      <c r="E501">
        <v>792.300111489747</v>
      </c>
      <c r="F501">
        <v>1506.6564306436901</v>
      </c>
      <c r="G501">
        <v>797.94841103085503</v>
      </c>
      <c r="H501">
        <v>784.24902507643105</v>
      </c>
      <c r="I501">
        <v>295.95745752838599</v>
      </c>
      <c r="J501">
        <v>907.79394137656595</v>
      </c>
      <c r="K501">
        <v>467.71139605530198</v>
      </c>
      <c r="L501">
        <v>760.71076413224603</v>
      </c>
      <c r="M501">
        <v>811.34670764106704</v>
      </c>
      <c r="N501">
        <v>715.39664988498896</v>
      </c>
      <c r="O501">
        <v>788.78594476997796</v>
      </c>
      <c r="P501">
        <v>652.384906835425</v>
      </c>
      <c r="Q501">
        <v>410.47064450457299</v>
      </c>
      <c r="R501">
        <v>543.23239348674099</v>
      </c>
      <c r="S501">
        <v>615.94401801895299</v>
      </c>
      <c r="T501">
        <v>728.00302197174904</v>
      </c>
      <c r="U501">
        <v>792.87867924418299</v>
      </c>
      <c r="V501">
        <v>691.52505377607201</v>
      </c>
      <c r="W501">
        <v>624.60005870423402</v>
      </c>
      <c r="X501">
        <v>688.20452386384795</v>
      </c>
      <c r="Y501">
        <v>813.42809557247699</v>
      </c>
      <c r="Z501">
        <v>366.74429102577699</v>
      </c>
      <c r="AA501">
        <f t="shared" si="28"/>
        <v>295.95745752838599</v>
      </c>
      <c r="AB501" t="str">
        <f t="shared" si="29"/>
        <v xml:space="preserve"> core01_arw</v>
      </c>
      <c r="AC501">
        <v>792.36452827421101</v>
      </c>
      <c r="AD501">
        <v>793.20883142700598</v>
      </c>
      <c r="AE501">
        <v>484.38032396621298</v>
      </c>
      <c r="AF501">
        <f t="shared" si="30"/>
        <v>484.38032396621298</v>
      </c>
      <c r="AH501">
        <f t="shared" si="31"/>
        <v>-188.422866437827</v>
      </c>
    </row>
    <row r="502" spans="1:34" x14ac:dyDescent="0.3">
      <c r="A502">
        <v>8</v>
      </c>
      <c r="B502">
        <v>46</v>
      </c>
      <c r="C502">
        <v>331.23619468087497</v>
      </c>
      <c r="D502">
        <v>1106.9121615256199</v>
      </c>
      <c r="E502">
        <v>466.89177903806899</v>
      </c>
      <c r="F502">
        <v>445.86384319281399</v>
      </c>
      <c r="G502">
        <v>687.96220826437798</v>
      </c>
      <c r="H502">
        <v>1433.37638695028</v>
      </c>
      <c r="I502">
        <v>537.71904063987404</v>
      </c>
      <c r="J502">
        <v>711.91007859138995</v>
      </c>
      <c r="K502">
        <v>672.42325460481595</v>
      </c>
      <c r="L502">
        <v>714.16057951509197</v>
      </c>
      <c r="M502">
        <v>663.55891976523003</v>
      </c>
      <c r="N502">
        <v>2081.6147578262398</v>
      </c>
      <c r="O502">
        <v>674.75758610037099</v>
      </c>
      <c r="P502">
        <v>375.97719345726199</v>
      </c>
      <c r="Q502">
        <v>672.97828097693196</v>
      </c>
      <c r="R502">
        <v>809.62884500656605</v>
      </c>
      <c r="S502">
        <v>714.81965091436405</v>
      </c>
      <c r="T502">
        <v>710.39371712687102</v>
      </c>
      <c r="U502">
        <v>602.98360950637198</v>
      </c>
      <c r="V502">
        <v>676.19607610021899</v>
      </c>
      <c r="W502">
        <v>1417.2678410707399</v>
      </c>
      <c r="X502">
        <v>627.70181349639699</v>
      </c>
      <c r="Y502">
        <v>455.49191357622698</v>
      </c>
      <c r="Z502">
        <v>745.15895395993596</v>
      </c>
      <c r="AA502">
        <f t="shared" si="28"/>
        <v>331.23619468087497</v>
      </c>
      <c r="AB502" t="str">
        <f t="shared" si="29"/>
        <v xml:space="preserve"> caps_nmmb01</v>
      </c>
      <c r="AC502">
        <v>672.09637139586698</v>
      </c>
      <c r="AD502">
        <v>672.792005735712</v>
      </c>
      <c r="AE502">
        <v>637.664288991116</v>
      </c>
      <c r="AF502">
        <f t="shared" si="30"/>
        <v>637.664288991116</v>
      </c>
      <c r="AH502">
        <f t="shared" si="31"/>
        <v>-306.42809431024102</v>
      </c>
    </row>
    <row r="503" spans="1:34" x14ac:dyDescent="0.3">
      <c r="A503">
        <v>8</v>
      </c>
      <c r="B503">
        <v>47</v>
      </c>
      <c r="C503">
        <v>135.97459934365099</v>
      </c>
      <c r="D503">
        <v>2474.5289113957201</v>
      </c>
      <c r="E503">
        <v>352.17048428282499</v>
      </c>
      <c r="F503">
        <v>783.67301854791401</v>
      </c>
      <c r="G503">
        <v>564.818141823838</v>
      </c>
      <c r="H503">
        <v>329.596204974106</v>
      </c>
      <c r="I503">
        <v>163.75801507101801</v>
      </c>
      <c r="J503">
        <v>391.75780783540199</v>
      </c>
      <c r="K503">
        <v>375.39681227557901</v>
      </c>
      <c r="L503">
        <v>354.73755557219101</v>
      </c>
      <c r="M503">
        <v>448.68975918779302</v>
      </c>
      <c r="N503">
        <v>1019.91783982828</v>
      </c>
      <c r="O503">
        <v>386.774029634876</v>
      </c>
      <c r="P503">
        <v>162.358675725485</v>
      </c>
      <c r="Q503">
        <v>1675.9828956963299</v>
      </c>
      <c r="R503">
        <v>316.50180357569297</v>
      </c>
      <c r="S503">
        <v>363.66244650774701</v>
      </c>
      <c r="T503">
        <v>340.85557792120699</v>
      </c>
      <c r="U503">
        <v>342.58326238546198</v>
      </c>
      <c r="V503">
        <v>337.39500836062501</v>
      </c>
      <c r="W503">
        <v>832.43121837983301</v>
      </c>
      <c r="X503">
        <v>320.56844043043202</v>
      </c>
      <c r="Y503">
        <v>235.02866846408301</v>
      </c>
      <c r="Z503">
        <v>410.78295160989001</v>
      </c>
      <c r="AA503">
        <f t="shared" si="28"/>
        <v>135.97459934365099</v>
      </c>
      <c r="AB503" t="str">
        <f t="shared" si="29"/>
        <v xml:space="preserve"> caps_nmmb01</v>
      </c>
      <c r="AC503">
        <v>264.21611401945501</v>
      </c>
      <c r="AD503">
        <v>362.23540090357898</v>
      </c>
      <c r="AE503">
        <v>367.51596259022602</v>
      </c>
      <c r="AF503">
        <f t="shared" si="30"/>
        <v>264.21611401945501</v>
      </c>
      <c r="AH503">
        <f t="shared" si="31"/>
        <v>-128.24151467580401</v>
      </c>
    </row>
    <row r="504" spans="1:34" x14ac:dyDescent="0.3">
      <c r="A504">
        <v>8</v>
      </c>
      <c r="B504">
        <v>48</v>
      </c>
      <c r="C504">
        <v>464.13444532089301</v>
      </c>
      <c r="D504">
        <v>934.29477860755105</v>
      </c>
      <c r="E504">
        <v>307.38125078366897</v>
      </c>
      <c r="F504">
        <v>503.77819193238798</v>
      </c>
      <c r="G504">
        <v>665.51318544413505</v>
      </c>
      <c r="H504">
        <v>410.41233331045601</v>
      </c>
      <c r="I504">
        <v>242.07287986609799</v>
      </c>
      <c r="J504">
        <v>297.63914393103602</v>
      </c>
      <c r="K504">
        <v>484.89050310353502</v>
      </c>
      <c r="L504">
        <v>650.54513038425398</v>
      </c>
      <c r="M504">
        <v>357.46226374262199</v>
      </c>
      <c r="N504">
        <v>3245.8510132167098</v>
      </c>
      <c r="O504">
        <v>294.800257236432</v>
      </c>
      <c r="P504">
        <v>313.98406275903</v>
      </c>
      <c r="Q504">
        <v>703.59180874519302</v>
      </c>
      <c r="R504">
        <v>231.64746023501601</v>
      </c>
      <c r="S504">
        <v>410.95040252241301</v>
      </c>
      <c r="T504">
        <v>1030.81592278479</v>
      </c>
      <c r="U504">
        <v>381.00008748905299</v>
      </c>
      <c r="V504">
        <v>312.182985869932</v>
      </c>
      <c r="W504">
        <v>505.28290755443697</v>
      </c>
      <c r="X504">
        <v>252.18869423509</v>
      </c>
      <c r="Y504">
        <v>309.42127431707002</v>
      </c>
      <c r="Z504">
        <v>316.76598880982499</v>
      </c>
      <c r="AA504">
        <f t="shared" si="28"/>
        <v>231.64746023501601</v>
      </c>
      <c r="AB504" t="str">
        <f t="shared" si="29"/>
        <v xml:space="preserve"> s_phys_rad02_arw</v>
      </c>
      <c r="AC504">
        <v>218.21030610575801</v>
      </c>
      <c r="AD504">
        <v>536.83920780792198</v>
      </c>
      <c r="AE504">
        <v>501.473320236571</v>
      </c>
      <c r="AF504">
        <f t="shared" si="30"/>
        <v>218.21030610575801</v>
      </c>
      <c r="AH504">
        <f t="shared" si="31"/>
        <v>13.437154129258005</v>
      </c>
    </row>
    <row r="505" spans="1:34" x14ac:dyDescent="0.3">
      <c r="A505">
        <v>8</v>
      </c>
      <c r="B505">
        <v>49</v>
      </c>
      <c r="C505">
        <v>452.38790508441599</v>
      </c>
      <c r="D505">
        <v>1554.87482883135</v>
      </c>
      <c r="E505">
        <v>310.73451959295801</v>
      </c>
      <c r="F505">
        <v>864.88114790414897</v>
      </c>
      <c r="G505">
        <v>271.24725805065702</v>
      </c>
      <c r="H505">
        <v>769.59344245300497</v>
      </c>
      <c r="I505">
        <v>920.42033875832999</v>
      </c>
      <c r="J505">
        <v>337.42130934485999</v>
      </c>
      <c r="K505">
        <v>307.34872973003502</v>
      </c>
      <c r="L505">
        <v>127.540259166795</v>
      </c>
      <c r="M505">
        <v>226.335624681577</v>
      </c>
      <c r="N505">
        <v>741.79022191811896</v>
      </c>
      <c r="O505">
        <v>625.32439581388405</v>
      </c>
      <c r="P505">
        <v>932.40102245046103</v>
      </c>
      <c r="Q505">
        <v>160.31307910876501</v>
      </c>
      <c r="R505">
        <v>318.00930279893799</v>
      </c>
      <c r="S505">
        <v>257.08799563573501</v>
      </c>
      <c r="T505">
        <v>145.541839631541</v>
      </c>
      <c r="U505">
        <v>321.12519625010202</v>
      </c>
      <c r="V505">
        <v>527.17985545731904</v>
      </c>
      <c r="W505">
        <v>550.61940878735197</v>
      </c>
      <c r="X505">
        <v>398.60429417322302</v>
      </c>
      <c r="Y505">
        <v>1023.68940602118</v>
      </c>
      <c r="Z505">
        <v>115.147093428362</v>
      </c>
      <c r="AA505">
        <f t="shared" si="28"/>
        <v>115.147093428362</v>
      </c>
      <c r="AB505" t="str">
        <f t="shared" si="29"/>
        <v xml:space="preserve"> s_phys_rad10_arw</v>
      </c>
      <c r="AC505">
        <v>108.270022381942</v>
      </c>
      <c r="AD505">
        <v>709.55937935618999</v>
      </c>
      <c r="AE505">
        <v>388.36146774574502</v>
      </c>
      <c r="AF505">
        <f t="shared" si="30"/>
        <v>108.270022381942</v>
      </c>
      <c r="AH505">
        <f t="shared" si="31"/>
        <v>6.8770710464199993</v>
      </c>
    </row>
    <row r="506" spans="1:34" x14ac:dyDescent="0.3">
      <c r="A506">
        <v>8</v>
      </c>
      <c r="B506">
        <v>50</v>
      </c>
      <c r="C506">
        <v>459.22019046785499</v>
      </c>
      <c r="D506">
        <v>241.25229705296701</v>
      </c>
      <c r="E506">
        <v>509.95083096314198</v>
      </c>
      <c r="F506">
        <v>307.465838210794</v>
      </c>
      <c r="G506">
        <v>467.93329296670697</v>
      </c>
      <c r="H506">
        <v>416.06806334220499</v>
      </c>
      <c r="I506">
        <v>229.50295931280101</v>
      </c>
      <c r="J506">
        <v>624.61802727747101</v>
      </c>
      <c r="K506">
        <v>450.08267759009198</v>
      </c>
      <c r="L506">
        <v>429.780292707797</v>
      </c>
      <c r="M506">
        <v>518.08364189578504</v>
      </c>
      <c r="N506">
        <v>475.93980711850497</v>
      </c>
      <c r="O506">
        <v>443.07610332011001</v>
      </c>
      <c r="P506">
        <v>375.48683953857301</v>
      </c>
      <c r="Q506">
        <v>362.11977760588098</v>
      </c>
      <c r="R506">
        <v>756.19071668462004</v>
      </c>
      <c r="S506">
        <v>462.87456904291702</v>
      </c>
      <c r="T506">
        <v>439.310235862235</v>
      </c>
      <c r="U506">
        <v>440.44218311449902</v>
      </c>
      <c r="V506">
        <v>623.29286856180204</v>
      </c>
      <c r="W506">
        <v>347.22040310634497</v>
      </c>
      <c r="X506">
        <v>452.25247373563298</v>
      </c>
      <c r="Y506">
        <v>284.202700550153</v>
      </c>
      <c r="Z506">
        <v>456.01123889658601</v>
      </c>
      <c r="AA506">
        <f t="shared" si="28"/>
        <v>229.50295931280101</v>
      </c>
      <c r="AB506" t="str">
        <f t="shared" si="29"/>
        <v xml:space="preserve"> core01_arw</v>
      </c>
      <c r="AC506">
        <v>286.65993959864301</v>
      </c>
      <c r="AD506">
        <v>498.40218995754299</v>
      </c>
      <c r="AE506">
        <v>353.08232390050398</v>
      </c>
      <c r="AF506">
        <f t="shared" si="30"/>
        <v>286.65993959864301</v>
      </c>
      <c r="AH506">
        <f t="shared" si="31"/>
        <v>-57.156980285841996</v>
      </c>
    </row>
    <row r="507" spans="1:34" x14ac:dyDescent="0.3">
      <c r="A507">
        <v>8</v>
      </c>
      <c r="B507">
        <v>51</v>
      </c>
      <c r="C507">
        <v>214.482983007976</v>
      </c>
      <c r="D507">
        <v>218.66987103851301</v>
      </c>
      <c r="E507">
        <v>220.05270202082599</v>
      </c>
      <c r="F507">
        <v>219.713762654959</v>
      </c>
      <c r="G507">
        <v>219.97901415059201</v>
      </c>
      <c r="H507">
        <v>218.09372029779601</v>
      </c>
      <c r="I507">
        <v>166.85753653940799</v>
      </c>
      <c r="J507">
        <v>232.991405420886</v>
      </c>
      <c r="K507">
        <v>162.319213537194</v>
      </c>
      <c r="L507">
        <v>209.603773025837</v>
      </c>
      <c r="M507">
        <v>495.57818757487701</v>
      </c>
      <c r="N507">
        <v>159.901910036538</v>
      </c>
      <c r="O507">
        <v>219.91126998556999</v>
      </c>
      <c r="P507">
        <v>220.060398905997</v>
      </c>
      <c r="Q507">
        <v>153.89875595122001</v>
      </c>
      <c r="R507">
        <v>211.89851147817501</v>
      </c>
      <c r="S507">
        <v>220.03067967899301</v>
      </c>
      <c r="T507">
        <v>211.85011407439299</v>
      </c>
      <c r="U507">
        <v>224.45970313919</v>
      </c>
      <c r="V507">
        <v>214.061916665871</v>
      </c>
      <c r="W507">
        <v>110.972462800462</v>
      </c>
      <c r="X507">
        <v>219.595584730962</v>
      </c>
      <c r="Y507">
        <v>216.138063514967</v>
      </c>
      <c r="Z507">
        <v>203.60680039396101</v>
      </c>
      <c r="AA507">
        <f t="shared" si="28"/>
        <v>110.972462800462</v>
      </c>
      <c r="AB507" t="str">
        <f t="shared" si="29"/>
        <v xml:space="preserve"> s_phys_rad07_arw</v>
      </c>
      <c r="AC507">
        <v>153.121307604984</v>
      </c>
      <c r="AD507">
        <v>239.99667613059799</v>
      </c>
      <c r="AE507">
        <v>217.11592525653199</v>
      </c>
      <c r="AF507">
        <f t="shared" si="30"/>
        <v>153.121307604984</v>
      </c>
      <c r="AH507">
        <f t="shared" si="31"/>
        <v>-42.148844804522</v>
      </c>
    </row>
    <row r="508" spans="1:34" x14ac:dyDescent="0.3">
      <c r="A508">
        <v>8</v>
      </c>
      <c r="B508">
        <v>52</v>
      </c>
      <c r="C508">
        <v>70.483615856216304</v>
      </c>
      <c r="D508">
        <v>212.72554696917101</v>
      </c>
      <c r="E508">
        <v>55.934217780800303</v>
      </c>
      <c r="F508">
        <v>334.23859990531702</v>
      </c>
      <c r="G508">
        <v>110.018232390514</v>
      </c>
      <c r="H508">
        <v>74.636201001926594</v>
      </c>
      <c r="I508">
        <v>46.655911614088801</v>
      </c>
      <c r="J508">
        <v>74.098034724275905</v>
      </c>
      <c r="K508">
        <v>32.614170456771198</v>
      </c>
      <c r="L508">
        <v>98.706841834798794</v>
      </c>
      <c r="M508">
        <v>40.392794066516302</v>
      </c>
      <c r="N508">
        <v>65.3154465045086</v>
      </c>
      <c r="O508">
        <v>36.747057351008799</v>
      </c>
      <c r="P508">
        <v>79.4275482226832</v>
      </c>
      <c r="Q508">
        <v>119.634303887583</v>
      </c>
      <c r="R508">
        <v>61.064208010912502</v>
      </c>
      <c r="S508">
        <v>37.983732469198699</v>
      </c>
      <c r="T508">
        <v>47.999723306494097</v>
      </c>
      <c r="U508">
        <v>27.269166138241101</v>
      </c>
      <c r="V508">
        <v>26.4638388300903</v>
      </c>
      <c r="W508">
        <v>65.901840673585596</v>
      </c>
      <c r="X508">
        <v>43.074639979632998</v>
      </c>
      <c r="Y508">
        <v>71.6376152357591</v>
      </c>
      <c r="Z508">
        <v>61.345429485414797</v>
      </c>
      <c r="AA508">
        <f t="shared" si="28"/>
        <v>26.4638388300903</v>
      </c>
      <c r="AB508" t="str">
        <f t="shared" si="29"/>
        <v xml:space="preserve"> s_phys_rad06_arw</v>
      </c>
      <c r="AC508">
        <v>22.221934427788799</v>
      </c>
      <c r="AD508">
        <v>35.4702527620288</v>
      </c>
      <c r="AE508">
        <v>60.096858239703501</v>
      </c>
      <c r="AF508">
        <f t="shared" si="30"/>
        <v>22.221934427788799</v>
      </c>
      <c r="AH508">
        <f t="shared" si="31"/>
        <v>4.2419044023015005</v>
      </c>
    </row>
    <row r="509" spans="1:34" x14ac:dyDescent="0.3">
      <c r="A509">
        <v>8</v>
      </c>
      <c r="B509">
        <v>53</v>
      </c>
      <c r="C509">
        <v>560.42240021850102</v>
      </c>
      <c r="D509">
        <v>900.42693577361695</v>
      </c>
      <c r="E509">
        <v>633.59950547118694</v>
      </c>
      <c r="F509">
        <v>436.09442784791401</v>
      </c>
      <c r="G509">
        <v>690.03417789749096</v>
      </c>
      <c r="H509">
        <v>286.08254927555402</v>
      </c>
      <c r="I509">
        <v>287.39202320175798</v>
      </c>
      <c r="J509">
        <v>331.31892490468999</v>
      </c>
      <c r="K509">
        <v>264.71416975044298</v>
      </c>
      <c r="L509">
        <v>619.64269274047399</v>
      </c>
      <c r="M509">
        <v>300.61886168369398</v>
      </c>
      <c r="N509">
        <v>497.151351870501</v>
      </c>
      <c r="O509">
        <v>399.52413360563497</v>
      </c>
      <c r="P509">
        <v>493.87682337468101</v>
      </c>
      <c r="Q509">
        <v>349.31370810013499</v>
      </c>
      <c r="R509">
        <v>212.154081192577</v>
      </c>
      <c r="S509">
        <v>349.33594146608999</v>
      </c>
      <c r="T509">
        <v>664.49961123640401</v>
      </c>
      <c r="U509">
        <v>254.08988731024499</v>
      </c>
      <c r="V509">
        <v>332.37122819722703</v>
      </c>
      <c r="W509">
        <v>394.04547114937498</v>
      </c>
      <c r="X509">
        <v>307.16944292469299</v>
      </c>
      <c r="Y509">
        <v>373.19795908695198</v>
      </c>
      <c r="Z509">
        <v>323.67353665898099</v>
      </c>
      <c r="AA509">
        <f t="shared" si="28"/>
        <v>212.154081192577</v>
      </c>
      <c r="AB509" t="str">
        <f t="shared" si="29"/>
        <v xml:space="preserve"> s_phys_rad02_arw</v>
      </c>
      <c r="AC509">
        <v>282.81821247953098</v>
      </c>
      <c r="AD509">
        <v>397.095229740847</v>
      </c>
      <c r="AE509">
        <v>300.50081594667103</v>
      </c>
      <c r="AF509">
        <f t="shared" si="30"/>
        <v>282.81821247953098</v>
      </c>
      <c r="AH509">
        <f t="shared" si="31"/>
        <v>-70.664131286953989</v>
      </c>
    </row>
    <row r="510" spans="1:34" x14ac:dyDescent="0.3">
      <c r="A510">
        <v>8</v>
      </c>
      <c r="B510">
        <v>54</v>
      </c>
      <c r="C510">
        <v>1134.74167397988</v>
      </c>
      <c r="D510">
        <v>1480.8638469938101</v>
      </c>
      <c r="E510">
        <v>903.58692627402104</v>
      </c>
      <c r="F510">
        <v>801.91799248219002</v>
      </c>
      <c r="G510">
        <v>953.89478804880002</v>
      </c>
      <c r="H510">
        <v>1500.4352257483999</v>
      </c>
      <c r="I510">
        <v>1032.7174185936101</v>
      </c>
      <c r="J510">
        <v>1381.8041539957801</v>
      </c>
      <c r="K510">
        <v>1333.7147621086999</v>
      </c>
      <c r="L510">
        <v>677.44414283885101</v>
      </c>
      <c r="M510">
        <v>847.49791740157002</v>
      </c>
      <c r="N510">
        <v>1227.7807621884201</v>
      </c>
      <c r="O510">
        <v>1451.1106550960601</v>
      </c>
      <c r="P510">
        <v>1339.51020899431</v>
      </c>
      <c r="Q510">
        <v>1085.70358140086</v>
      </c>
      <c r="R510">
        <v>982.46119516243402</v>
      </c>
      <c r="S510">
        <v>1465.3346375486999</v>
      </c>
      <c r="T510">
        <v>960.66893360824304</v>
      </c>
      <c r="U510">
        <v>362.64098407837599</v>
      </c>
      <c r="V510">
        <v>424.55918315353802</v>
      </c>
      <c r="W510">
        <v>1020.95997309721</v>
      </c>
      <c r="X510">
        <v>1780.03625431244</v>
      </c>
      <c r="Y510">
        <v>1615.9964521413101</v>
      </c>
      <c r="Z510">
        <v>1246.24379637372</v>
      </c>
      <c r="AA510">
        <f t="shared" si="28"/>
        <v>362.64098407837599</v>
      </c>
      <c r="AB510" t="str">
        <f t="shared" si="29"/>
        <v xml:space="preserve"> s_phys_rad05_arw</v>
      </c>
      <c r="AC510">
        <v>154.03160807624499</v>
      </c>
      <c r="AD510">
        <v>338.110869203047</v>
      </c>
      <c r="AE510">
        <v>1029.00813672902</v>
      </c>
      <c r="AF510">
        <f t="shared" si="30"/>
        <v>154.03160807624499</v>
      </c>
      <c r="AH510">
        <f t="shared" si="31"/>
        <v>208.609376002131</v>
      </c>
    </row>
    <row r="511" spans="1:34" x14ac:dyDescent="0.3">
      <c r="A511">
        <v>8</v>
      </c>
      <c r="B511">
        <v>55</v>
      </c>
      <c r="C511">
        <v>530.04594140508198</v>
      </c>
      <c r="D511">
        <v>613.12924140564905</v>
      </c>
      <c r="E511">
        <v>984.55045579188004</v>
      </c>
      <c r="F511">
        <v>671.91951402927202</v>
      </c>
      <c r="G511">
        <v>387.28772680441699</v>
      </c>
      <c r="H511">
        <v>1455.62499749534</v>
      </c>
      <c r="I511">
        <v>1001.6263774481901</v>
      </c>
      <c r="J511">
        <v>532.74935945526897</v>
      </c>
      <c r="K511">
        <v>1114.6783691570699</v>
      </c>
      <c r="L511">
        <v>852.18214015549495</v>
      </c>
      <c r="M511">
        <v>453.68566210538302</v>
      </c>
      <c r="N511">
        <v>744.16185515428401</v>
      </c>
      <c r="O511">
        <v>1086.0345605304899</v>
      </c>
      <c r="P511">
        <v>580.78751134415097</v>
      </c>
      <c r="Q511">
        <v>626.86473820115202</v>
      </c>
      <c r="R511">
        <v>297.757829452056</v>
      </c>
      <c r="S511">
        <v>874.78984142859497</v>
      </c>
      <c r="T511">
        <v>929.98365577035804</v>
      </c>
      <c r="U511">
        <v>180.826217217894</v>
      </c>
      <c r="V511">
        <v>372.13717229000298</v>
      </c>
      <c r="W511">
        <v>444.00050675646702</v>
      </c>
      <c r="X511">
        <v>1036.4627988178499</v>
      </c>
      <c r="Y511">
        <v>690.48861926416498</v>
      </c>
      <c r="Z511">
        <v>907.29359452531401</v>
      </c>
      <c r="AA511">
        <f t="shared" si="28"/>
        <v>180.826217217894</v>
      </c>
      <c r="AB511" t="str">
        <f t="shared" si="29"/>
        <v xml:space="preserve"> s_phys_rad05_arw</v>
      </c>
      <c r="AC511">
        <v>175.96698889463099</v>
      </c>
      <c r="AD511">
        <v>270.010503742114</v>
      </c>
      <c r="AE511">
        <v>447.23487619231798</v>
      </c>
      <c r="AF511">
        <f t="shared" si="30"/>
        <v>175.96698889463099</v>
      </c>
      <c r="AH511">
        <f t="shared" si="31"/>
        <v>4.8592283232630109</v>
      </c>
    </row>
    <row r="512" spans="1:34" x14ac:dyDescent="0.3">
      <c r="A512">
        <v>8</v>
      </c>
      <c r="B512">
        <v>56</v>
      </c>
      <c r="C512">
        <v>190.15723756933301</v>
      </c>
      <c r="D512">
        <v>440.38844595803499</v>
      </c>
      <c r="E512">
        <v>223.18989485786901</v>
      </c>
      <c r="F512">
        <v>487.62034412029999</v>
      </c>
      <c r="G512">
        <v>199.53400921480301</v>
      </c>
      <c r="H512">
        <v>760.81044507375998</v>
      </c>
      <c r="I512">
        <v>1122.8894869932601</v>
      </c>
      <c r="J512">
        <v>415.11109356411998</v>
      </c>
      <c r="K512">
        <v>421.43514724490302</v>
      </c>
      <c r="L512">
        <v>1065.84176436592</v>
      </c>
      <c r="M512">
        <v>168.88429471090501</v>
      </c>
      <c r="N512">
        <v>1164.0892291114601</v>
      </c>
      <c r="O512">
        <v>653.238802685</v>
      </c>
      <c r="P512">
        <v>872.28443373324797</v>
      </c>
      <c r="Q512">
        <v>143.75585495322699</v>
      </c>
      <c r="R512">
        <v>308.07962985782302</v>
      </c>
      <c r="S512">
        <v>255.159541594404</v>
      </c>
      <c r="T512">
        <v>748.36613142676799</v>
      </c>
      <c r="U512">
        <v>162.34679957835101</v>
      </c>
      <c r="V512">
        <v>159.799744472052</v>
      </c>
      <c r="W512">
        <v>833.38598500334695</v>
      </c>
      <c r="X512">
        <v>414.49085233170899</v>
      </c>
      <c r="Y512">
        <v>244.038111777648</v>
      </c>
      <c r="Z512">
        <v>160.700530231442</v>
      </c>
      <c r="AA512">
        <f t="shared" si="28"/>
        <v>143.75585495322699</v>
      </c>
      <c r="AB512" t="str">
        <f t="shared" si="29"/>
        <v xml:space="preserve"> core10_arw</v>
      </c>
      <c r="AC512">
        <v>156.90924994819599</v>
      </c>
      <c r="AD512">
        <v>616.57137397899396</v>
      </c>
      <c r="AE512">
        <v>325.692511533448</v>
      </c>
      <c r="AF512">
        <f t="shared" si="30"/>
        <v>156.90924994819599</v>
      </c>
      <c r="AH512">
        <f t="shared" si="31"/>
        <v>-13.153394994969005</v>
      </c>
    </row>
    <row r="513" spans="1:34" x14ac:dyDescent="0.3">
      <c r="A513">
        <v>8</v>
      </c>
      <c r="B513">
        <v>57</v>
      </c>
      <c r="C513">
        <v>120.75729360305</v>
      </c>
      <c r="D513">
        <v>134.50521210471101</v>
      </c>
      <c r="E513">
        <v>129.36403737772901</v>
      </c>
      <c r="F513">
        <v>106.679523964692</v>
      </c>
      <c r="G513">
        <v>111.782773903972</v>
      </c>
      <c r="H513">
        <v>99.878008924220396</v>
      </c>
      <c r="I513">
        <v>112.619783452997</v>
      </c>
      <c r="J513">
        <v>244.823518069649</v>
      </c>
      <c r="K513">
        <v>105.427527437888</v>
      </c>
      <c r="L513">
        <v>156.56508231403299</v>
      </c>
      <c r="M513">
        <v>69.421036527121899</v>
      </c>
      <c r="N513">
        <v>129.800897210561</v>
      </c>
      <c r="O513">
        <v>181.060769034413</v>
      </c>
      <c r="P513">
        <v>151.67516001859499</v>
      </c>
      <c r="Q513">
        <v>95.001085520113904</v>
      </c>
      <c r="R513">
        <v>64.959626884704306</v>
      </c>
      <c r="S513">
        <v>75.970937425658505</v>
      </c>
      <c r="T513">
        <v>102.25445691183</v>
      </c>
      <c r="U513">
        <v>49.394089136926702</v>
      </c>
      <c r="V513">
        <v>50.4757419047341</v>
      </c>
      <c r="W513">
        <v>80.467533566857398</v>
      </c>
      <c r="X513">
        <v>486.03883589688502</v>
      </c>
      <c r="Y513">
        <v>110.424932080576</v>
      </c>
      <c r="Z513">
        <v>61.504056438037701</v>
      </c>
      <c r="AA513">
        <f t="shared" si="28"/>
        <v>49.394089136926702</v>
      </c>
      <c r="AB513" t="str">
        <f t="shared" si="29"/>
        <v xml:space="preserve"> s_phys_rad05_arw</v>
      </c>
      <c r="AC513">
        <v>45.289614105752101</v>
      </c>
      <c r="AD513">
        <v>71.594439094657901</v>
      </c>
      <c r="AE513">
        <v>77.246481199848901</v>
      </c>
      <c r="AF513">
        <f t="shared" si="30"/>
        <v>45.289614105752101</v>
      </c>
      <c r="AH513">
        <f t="shared" si="31"/>
        <v>4.1044750311746014</v>
      </c>
    </row>
    <row r="514" spans="1:34" x14ac:dyDescent="0.3">
      <c r="A514">
        <v>8</v>
      </c>
      <c r="B514">
        <v>58</v>
      </c>
      <c r="C514">
        <v>237.28439336233899</v>
      </c>
      <c r="D514">
        <v>350.571331305532</v>
      </c>
      <c r="E514">
        <v>249.23373400618601</v>
      </c>
      <c r="F514">
        <v>304.47509476693301</v>
      </c>
      <c r="G514">
        <v>269.84954141150502</v>
      </c>
      <c r="H514">
        <v>434.34517763333503</v>
      </c>
      <c r="I514">
        <v>227.67396279182501</v>
      </c>
      <c r="J514">
        <v>339.28765082154098</v>
      </c>
      <c r="K514">
        <v>345.14550071914101</v>
      </c>
      <c r="L514">
        <v>321.16891972916602</v>
      </c>
      <c r="M514">
        <v>406.11897271612401</v>
      </c>
      <c r="N514">
        <v>393.57320369489901</v>
      </c>
      <c r="O514">
        <v>651.93448034803805</v>
      </c>
      <c r="P514">
        <v>407.10526894158397</v>
      </c>
      <c r="Q514">
        <v>262.88803858930697</v>
      </c>
      <c r="R514">
        <v>208.958129777235</v>
      </c>
      <c r="S514">
        <v>254.82787491428999</v>
      </c>
      <c r="T514">
        <v>209.453535022289</v>
      </c>
      <c r="U514">
        <v>271.477024810572</v>
      </c>
      <c r="V514">
        <v>169.16700944135999</v>
      </c>
      <c r="W514">
        <v>307.04896460770902</v>
      </c>
      <c r="X514">
        <v>419.83218869765801</v>
      </c>
      <c r="Y514">
        <v>251.50514408258101</v>
      </c>
      <c r="Z514">
        <v>332.09198023037698</v>
      </c>
      <c r="AA514">
        <f t="shared" si="28"/>
        <v>169.16700944135999</v>
      </c>
      <c r="AB514" t="str">
        <f t="shared" si="29"/>
        <v xml:space="preserve"> s_phys_rad06_arw</v>
      </c>
      <c r="AC514">
        <v>38.539417918061297</v>
      </c>
      <c r="AD514">
        <v>74.469086944605294</v>
      </c>
      <c r="AE514">
        <v>268.04127875878299</v>
      </c>
      <c r="AF514">
        <f t="shared" si="30"/>
        <v>38.539417918061297</v>
      </c>
      <c r="AH514">
        <f t="shared" si="31"/>
        <v>130.62759152329869</v>
      </c>
    </row>
    <row r="515" spans="1:34" x14ac:dyDescent="0.3">
      <c r="A515">
        <v>8</v>
      </c>
      <c r="B515">
        <v>59</v>
      </c>
      <c r="C515">
        <v>182.79963986106</v>
      </c>
      <c r="D515">
        <v>209.00183412273299</v>
      </c>
      <c r="E515">
        <v>272.889339598795</v>
      </c>
      <c r="F515">
        <v>225.69458529910099</v>
      </c>
      <c r="G515">
        <v>266.15252519310502</v>
      </c>
      <c r="H515">
        <v>299.00273131416901</v>
      </c>
      <c r="I515">
        <v>152.69963026586899</v>
      </c>
      <c r="J515">
        <v>71.532925111447796</v>
      </c>
      <c r="K515">
        <v>113.06520979800401</v>
      </c>
      <c r="L515">
        <v>317.651892800908</v>
      </c>
      <c r="M515">
        <v>55.199827332157398</v>
      </c>
      <c r="N515">
        <v>78.335832185320299</v>
      </c>
      <c r="O515">
        <v>155.41919792397999</v>
      </c>
      <c r="P515">
        <v>81.534824487250006</v>
      </c>
      <c r="Q515">
        <v>825.46475797980997</v>
      </c>
      <c r="R515">
        <v>41.665095803721997</v>
      </c>
      <c r="S515">
        <v>99.070324349255401</v>
      </c>
      <c r="T515">
        <v>264.44195960550502</v>
      </c>
      <c r="U515">
        <v>37.697025813826897</v>
      </c>
      <c r="V515">
        <v>29.257330812122898</v>
      </c>
      <c r="W515">
        <v>99.792096380424795</v>
      </c>
      <c r="X515">
        <v>190.15823454866899</v>
      </c>
      <c r="Y515">
        <v>59.571593394698901</v>
      </c>
      <c r="Z515">
        <v>332.53736632144</v>
      </c>
      <c r="AA515">
        <f t="shared" ref="AA515:AA578" si="32">MIN(C515:Z515)</f>
        <v>29.257330812122898</v>
      </c>
      <c r="AB515" t="str">
        <f t="shared" ref="AB515:AB578" si="33">INDEX($C$1:$Z$1,0,MATCH(MIN($C515:$Z515),$C515:$Z515,0))</f>
        <v xml:space="preserve"> s_phys_rad06_arw</v>
      </c>
      <c r="AC515">
        <v>19.304944324842602</v>
      </c>
      <c r="AD515">
        <v>33.279197190084098</v>
      </c>
      <c r="AE515">
        <v>141.02224543275599</v>
      </c>
      <c r="AF515">
        <f t="shared" ref="AF515:AF578" si="34">MIN(AC515:AE515)</f>
        <v>19.304944324842602</v>
      </c>
      <c r="AH515">
        <f t="shared" ref="AH515:AH578" si="35">(AA515-AF515)</f>
        <v>9.9523864872802967</v>
      </c>
    </row>
    <row r="516" spans="1:34" x14ac:dyDescent="0.3">
      <c r="A516">
        <v>8</v>
      </c>
      <c r="B516">
        <v>60</v>
      </c>
      <c r="C516">
        <v>281.27810970639001</v>
      </c>
      <c r="D516">
        <v>244.67775576595901</v>
      </c>
      <c r="E516">
        <v>252.13996609026501</v>
      </c>
      <c r="F516">
        <v>457.64504076121398</v>
      </c>
      <c r="G516">
        <v>261.34059035417101</v>
      </c>
      <c r="H516">
        <v>344.04931817013198</v>
      </c>
      <c r="I516">
        <v>57.617649115382399</v>
      </c>
      <c r="J516">
        <v>37.2363586599173</v>
      </c>
      <c r="K516">
        <v>123.85913117328001</v>
      </c>
      <c r="L516">
        <v>156.35288612622401</v>
      </c>
      <c r="M516">
        <v>30.000980452728498</v>
      </c>
      <c r="N516">
        <v>94.393960567753794</v>
      </c>
      <c r="O516">
        <v>51.964102693590299</v>
      </c>
      <c r="P516">
        <v>182.035991175737</v>
      </c>
      <c r="Q516">
        <v>144.617635220144</v>
      </c>
      <c r="R516">
        <v>23.3093929453164</v>
      </c>
      <c r="S516">
        <v>75.442403527459206</v>
      </c>
      <c r="T516">
        <v>113.478141250492</v>
      </c>
      <c r="U516">
        <v>22.573744168419399</v>
      </c>
      <c r="V516">
        <v>88.280630897534095</v>
      </c>
      <c r="W516">
        <v>95.374705110946394</v>
      </c>
      <c r="X516">
        <v>60.997318930151899</v>
      </c>
      <c r="Y516">
        <v>126.148981862716</v>
      </c>
      <c r="Z516">
        <v>100.15915979912501</v>
      </c>
      <c r="AA516">
        <f t="shared" si="32"/>
        <v>22.573744168419399</v>
      </c>
      <c r="AB516" t="str">
        <f t="shared" si="33"/>
        <v xml:space="preserve"> s_phys_rad05_arw</v>
      </c>
      <c r="AC516">
        <v>7.0948261652302905E-2</v>
      </c>
      <c r="AD516">
        <v>19.204932058859601</v>
      </c>
      <c r="AE516">
        <v>138.055457414887</v>
      </c>
      <c r="AF516">
        <f t="shared" si="34"/>
        <v>7.0948261652302905E-2</v>
      </c>
      <c r="AH516">
        <f t="shared" si="35"/>
        <v>22.502795906767098</v>
      </c>
    </row>
    <row r="517" spans="1:34" x14ac:dyDescent="0.3">
      <c r="A517">
        <v>8</v>
      </c>
      <c r="B517">
        <v>61</v>
      </c>
      <c r="C517">
        <v>177.51300421847</v>
      </c>
      <c r="D517">
        <v>258.980621861945</v>
      </c>
      <c r="E517">
        <v>143.07790709959301</v>
      </c>
      <c r="F517">
        <v>157.113102837838</v>
      </c>
      <c r="G517">
        <v>157.42602098551899</v>
      </c>
      <c r="H517">
        <v>179.57107460093101</v>
      </c>
      <c r="I517">
        <v>15.3548781141708</v>
      </c>
      <c r="J517">
        <v>4.5489591980096096</v>
      </c>
      <c r="K517">
        <v>333.06883672898601</v>
      </c>
      <c r="L517">
        <v>37.957933129979502</v>
      </c>
      <c r="M517">
        <v>174.143877296906</v>
      </c>
      <c r="N517">
        <v>178.34650846970101</v>
      </c>
      <c r="O517">
        <v>41.562606516154197</v>
      </c>
      <c r="P517">
        <v>113.94800532114</v>
      </c>
      <c r="Q517">
        <v>104.53475299312301</v>
      </c>
      <c r="R517">
        <v>2.3156543010826098</v>
      </c>
      <c r="S517">
        <v>63.6507601748269</v>
      </c>
      <c r="T517">
        <v>30.458936453786901</v>
      </c>
      <c r="U517">
        <v>87.636768111335499</v>
      </c>
      <c r="V517">
        <v>30.523399707232802</v>
      </c>
      <c r="W517">
        <v>84.603145257726595</v>
      </c>
      <c r="X517">
        <v>19.870236588509201</v>
      </c>
      <c r="Y517">
        <v>68.4935329976487</v>
      </c>
      <c r="Z517">
        <v>21.544685424764999</v>
      </c>
      <c r="AA517">
        <f t="shared" si="32"/>
        <v>2.3156543010826098</v>
      </c>
      <c r="AB517" t="str">
        <f t="shared" si="33"/>
        <v xml:space="preserve"> s_phys_rad02_arw</v>
      </c>
      <c r="AC517">
        <v>0</v>
      </c>
      <c r="AD517">
        <v>0.25687780267476601</v>
      </c>
      <c r="AE517">
        <v>66.391260563169496</v>
      </c>
      <c r="AF517">
        <f t="shared" si="34"/>
        <v>0</v>
      </c>
      <c r="AH517">
        <f t="shared" si="35"/>
        <v>2.3156543010826098</v>
      </c>
    </row>
    <row r="518" spans="1:34" x14ac:dyDescent="0.3">
      <c r="A518">
        <v>8</v>
      </c>
      <c r="B518">
        <v>62</v>
      </c>
      <c r="C518">
        <v>97.876974224448304</v>
      </c>
      <c r="D518">
        <v>310.04045434964303</v>
      </c>
      <c r="E518">
        <v>106.538935566611</v>
      </c>
      <c r="F518">
        <v>177.29472284870701</v>
      </c>
      <c r="G518">
        <v>216.42799033396699</v>
      </c>
      <c r="H518">
        <v>176.85069032001701</v>
      </c>
      <c r="I518">
        <v>15.2705515975602</v>
      </c>
      <c r="J518">
        <v>33.875957089800401</v>
      </c>
      <c r="K518">
        <v>157.17370963363999</v>
      </c>
      <c r="L518">
        <v>166.71480138248</v>
      </c>
      <c r="M518">
        <v>273.464430959494</v>
      </c>
      <c r="N518">
        <v>275.43296220072602</v>
      </c>
      <c r="O518">
        <v>91.409093616736698</v>
      </c>
      <c r="P518">
        <v>290.59605411406801</v>
      </c>
      <c r="Q518">
        <v>97.759180088964797</v>
      </c>
      <c r="R518">
        <v>10.608212457783701</v>
      </c>
      <c r="S518">
        <v>27.7008667884839</v>
      </c>
      <c r="T518">
        <v>59.615220197250501</v>
      </c>
      <c r="U518">
        <v>169.20708466255101</v>
      </c>
      <c r="V518">
        <v>1.71220425838877</v>
      </c>
      <c r="W518">
        <v>73.889677053022695</v>
      </c>
      <c r="X518">
        <v>29.713717590043</v>
      </c>
      <c r="Y518">
        <v>256.873907134739</v>
      </c>
      <c r="Z518">
        <v>35.589488880145403</v>
      </c>
      <c r="AA518">
        <f t="shared" si="32"/>
        <v>1.71220425838877</v>
      </c>
      <c r="AB518" t="str">
        <f t="shared" si="33"/>
        <v xml:space="preserve"> s_phys_rad06_arw</v>
      </c>
      <c r="AC518">
        <v>0</v>
      </c>
      <c r="AD518" s="1">
        <v>2.4440347015197501E-5</v>
      </c>
      <c r="AE518">
        <v>70.166580067246599</v>
      </c>
      <c r="AF518">
        <f t="shared" si="34"/>
        <v>0</v>
      </c>
      <c r="AH518">
        <f t="shared" si="35"/>
        <v>1.71220425838877</v>
      </c>
    </row>
    <row r="519" spans="1:34" x14ac:dyDescent="0.3">
      <c r="A519">
        <v>8</v>
      </c>
      <c r="B519">
        <v>63</v>
      </c>
      <c r="C519">
        <v>196.919748882634</v>
      </c>
      <c r="D519">
        <v>316.051353949533</v>
      </c>
      <c r="E519">
        <v>130.912375274456</v>
      </c>
      <c r="F519">
        <v>260.54455792947698</v>
      </c>
      <c r="G519">
        <v>180.88269103666701</v>
      </c>
      <c r="H519">
        <v>115.73504223008599</v>
      </c>
      <c r="I519">
        <v>18.944839233779401</v>
      </c>
      <c r="J519">
        <v>15.338938909683399</v>
      </c>
      <c r="K519">
        <v>155.01531510359399</v>
      </c>
      <c r="L519">
        <v>51.211972680549302</v>
      </c>
      <c r="M519">
        <v>275.61160171516701</v>
      </c>
      <c r="N519">
        <v>636.73900985149805</v>
      </c>
      <c r="O519">
        <v>118.250643056743</v>
      </c>
      <c r="P519">
        <v>737.90170980512903</v>
      </c>
      <c r="Q519">
        <v>187.69904989992099</v>
      </c>
      <c r="R519">
        <v>4.6817825374385498</v>
      </c>
      <c r="S519">
        <v>51.613729601079299</v>
      </c>
      <c r="T519">
        <v>29.228418632029399</v>
      </c>
      <c r="U519">
        <v>192.539768619368</v>
      </c>
      <c r="V519">
        <v>40.001844033015097</v>
      </c>
      <c r="W519">
        <v>397.11119349622902</v>
      </c>
      <c r="X519">
        <v>42.1533997986323</v>
      </c>
      <c r="Y519">
        <v>423.13065358113602</v>
      </c>
      <c r="Z519">
        <v>51.682408556167999</v>
      </c>
      <c r="AA519">
        <f t="shared" si="32"/>
        <v>4.6817825374385498</v>
      </c>
      <c r="AB519" t="str">
        <f t="shared" si="33"/>
        <v xml:space="preserve"> s_phys_rad02_arw</v>
      </c>
      <c r="AC519">
        <v>0</v>
      </c>
      <c r="AD519">
        <v>0</v>
      </c>
      <c r="AE519">
        <v>154.95116722418601</v>
      </c>
      <c r="AF519">
        <f t="shared" si="34"/>
        <v>0</v>
      </c>
      <c r="AH519">
        <f t="shared" si="35"/>
        <v>4.6817825374385498</v>
      </c>
    </row>
    <row r="520" spans="1:34" x14ac:dyDescent="0.3">
      <c r="A520">
        <v>8</v>
      </c>
      <c r="B520">
        <v>64</v>
      </c>
      <c r="C520">
        <v>124.352288546156</v>
      </c>
      <c r="D520">
        <v>334.715326807721</v>
      </c>
      <c r="E520">
        <v>205.998139150171</v>
      </c>
      <c r="F520">
        <v>400.661765083717</v>
      </c>
      <c r="G520">
        <v>230.058597607942</v>
      </c>
      <c r="H520">
        <v>213.01014255976901</v>
      </c>
      <c r="I520">
        <v>165.665545351671</v>
      </c>
      <c r="J520">
        <v>9.3579495993045896</v>
      </c>
      <c r="K520">
        <v>123.682944795688</v>
      </c>
      <c r="L520">
        <v>48.498134092113901</v>
      </c>
      <c r="M520">
        <v>62.791910804656901</v>
      </c>
      <c r="N520">
        <v>1827.77401958411</v>
      </c>
      <c r="O520">
        <v>138.02716369130599</v>
      </c>
      <c r="P520">
        <v>478.563092322562</v>
      </c>
      <c r="Q520">
        <v>78.804385981999701</v>
      </c>
      <c r="R520">
        <v>116.412051029951</v>
      </c>
      <c r="S520">
        <v>20.033907617513901</v>
      </c>
      <c r="T520">
        <v>23.4047493399665</v>
      </c>
      <c r="U520">
        <v>38.437742207908897</v>
      </c>
      <c r="V520">
        <v>25.317547079133998</v>
      </c>
      <c r="W520">
        <v>920.32150179525104</v>
      </c>
      <c r="X520">
        <v>89.562638113408198</v>
      </c>
      <c r="Y520">
        <v>297.49350132958</v>
      </c>
      <c r="Z520">
        <v>42.0392208984657</v>
      </c>
      <c r="AA520">
        <f t="shared" si="32"/>
        <v>9.3579495993045896</v>
      </c>
      <c r="AB520" t="str">
        <f t="shared" si="33"/>
        <v xml:space="preserve"> core03_arw</v>
      </c>
      <c r="AC520">
        <v>0</v>
      </c>
      <c r="AD520">
        <v>0</v>
      </c>
      <c r="AE520">
        <v>215.86029105474</v>
      </c>
      <c r="AF520">
        <f t="shared" si="34"/>
        <v>0</v>
      </c>
      <c r="AH520">
        <f t="shared" si="35"/>
        <v>9.3579495993045896</v>
      </c>
    </row>
    <row r="521" spans="1:34" x14ac:dyDescent="0.3">
      <c r="A521">
        <v>8</v>
      </c>
      <c r="B521">
        <v>65</v>
      </c>
      <c r="C521">
        <v>182.41056598600099</v>
      </c>
      <c r="D521">
        <v>319.87294352601901</v>
      </c>
      <c r="E521">
        <v>103.03126548124401</v>
      </c>
      <c r="F521">
        <v>554.59892414849298</v>
      </c>
      <c r="G521">
        <v>181.365595322449</v>
      </c>
      <c r="H521">
        <v>210.45465663652999</v>
      </c>
      <c r="I521">
        <v>91.111664547777096</v>
      </c>
      <c r="J521">
        <v>656.47531560600203</v>
      </c>
      <c r="K521">
        <v>104.76563626335999</v>
      </c>
      <c r="L521">
        <v>419.05506798033099</v>
      </c>
      <c r="M521">
        <v>604.01188730024103</v>
      </c>
      <c r="N521">
        <v>221.073498336337</v>
      </c>
      <c r="O521">
        <v>94.297749840598001</v>
      </c>
      <c r="P521">
        <v>405.33311403502802</v>
      </c>
      <c r="Q521">
        <v>57.3846329059444</v>
      </c>
      <c r="R521">
        <v>254.732392260322</v>
      </c>
      <c r="S521">
        <v>75.167632107621003</v>
      </c>
      <c r="T521">
        <v>262.51499957145302</v>
      </c>
      <c r="U521">
        <v>364.68215613051302</v>
      </c>
      <c r="V521">
        <v>10.9243447672503</v>
      </c>
      <c r="W521">
        <v>148.11588931193899</v>
      </c>
      <c r="X521">
        <v>44.961854492169202</v>
      </c>
      <c r="Y521">
        <v>360.14522533740899</v>
      </c>
      <c r="Z521">
        <v>23.941670383019702</v>
      </c>
      <c r="AA521">
        <f t="shared" si="32"/>
        <v>10.9243447672503</v>
      </c>
      <c r="AB521" t="str">
        <f t="shared" si="33"/>
        <v xml:space="preserve"> s_phys_rad06_arw</v>
      </c>
      <c r="AC521">
        <v>0</v>
      </c>
      <c r="AD521">
        <v>0</v>
      </c>
      <c r="AE521">
        <v>121.87903412126801</v>
      </c>
      <c r="AF521">
        <f t="shared" si="34"/>
        <v>0</v>
      </c>
      <c r="AH521">
        <f t="shared" si="35"/>
        <v>10.9243447672503</v>
      </c>
    </row>
    <row r="522" spans="1:34" x14ac:dyDescent="0.3">
      <c r="A522">
        <v>9</v>
      </c>
      <c r="B522">
        <v>1</v>
      </c>
      <c r="C522">
        <v>93.595216669086895</v>
      </c>
      <c r="D522">
        <v>85.447330877954599</v>
      </c>
      <c r="E522">
        <v>101.141356320415</v>
      </c>
      <c r="F522">
        <v>117.94254427474399</v>
      </c>
      <c r="G522">
        <v>98.799929360636</v>
      </c>
      <c r="H522">
        <v>104.89565251556699</v>
      </c>
      <c r="I522">
        <v>43.403382884670698</v>
      </c>
      <c r="J522">
        <v>59.096515337200699</v>
      </c>
      <c r="K522">
        <v>17.804831134238501</v>
      </c>
      <c r="L522">
        <v>29.467741454993298</v>
      </c>
      <c r="M522">
        <v>18.674255339905699</v>
      </c>
      <c r="N522">
        <v>8.6940482290688301</v>
      </c>
      <c r="O522">
        <v>47.337292601429297</v>
      </c>
      <c r="P522">
        <v>59.940426153807003</v>
      </c>
      <c r="Q522">
        <v>26.0874206395534</v>
      </c>
      <c r="R522">
        <v>56.624034208099303</v>
      </c>
      <c r="S522">
        <v>15.101236605165999</v>
      </c>
      <c r="T522">
        <v>22.4288574348613</v>
      </c>
      <c r="U522">
        <v>31.081102955614298</v>
      </c>
      <c r="V522">
        <v>34.961178246377798</v>
      </c>
      <c r="W522">
        <v>13.5070896700276</v>
      </c>
      <c r="X522">
        <v>26.785906100503599</v>
      </c>
      <c r="Y522">
        <v>49.6611355631007</v>
      </c>
      <c r="Z522">
        <v>25.019919147884199</v>
      </c>
      <c r="AA522">
        <f t="shared" si="32"/>
        <v>8.6940482290688301</v>
      </c>
      <c r="AB522" t="str">
        <f t="shared" si="33"/>
        <v xml:space="preserve"> core07_arw</v>
      </c>
      <c r="AC522">
        <v>0</v>
      </c>
      <c r="AD522">
        <v>0</v>
      </c>
      <c r="AE522">
        <v>28.982073680923701</v>
      </c>
      <c r="AF522">
        <f t="shared" si="34"/>
        <v>0</v>
      </c>
      <c r="AH522">
        <f t="shared" si="35"/>
        <v>8.6940482290688301</v>
      </c>
    </row>
    <row r="523" spans="1:34" x14ac:dyDescent="0.3">
      <c r="A523">
        <v>9</v>
      </c>
      <c r="B523">
        <v>2</v>
      </c>
      <c r="C523">
        <v>81.653026071705796</v>
      </c>
      <c r="D523">
        <v>68.653280450876196</v>
      </c>
      <c r="E523">
        <v>90.837397653719606</v>
      </c>
      <c r="F523">
        <v>88.527532205146898</v>
      </c>
      <c r="G523">
        <v>94.060757182082398</v>
      </c>
      <c r="H523">
        <v>78.079686859003203</v>
      </c>
      <c r="I523">
        <v>13.0889429073661</v>
      </c>
      <c r="J523">
        <v>10.335617082145999</v>
      </c>
      <c r="K523">
        <v>6.9305984580683297</v>
      </c>
      <c r="L523">
        <v>11.1516797361428</v>
      </c>
      <c r="M523">
        <v>16.617743952248698</v>
      </c>
      <c r="N523">
        <v>15.0464866685784</v>
      </c>
      <c r="O523">
        <v>16.3203669767321</v>
      </c>
      <c r="P523">
        <v>16.407289153598501</v>
      </c>
      <c r="Q523">
        <v>21.868034605331999</v>
      </c>
      <c r="R523">
        <v>18.809630006716802</v>
      </c>
      <c r="S523">
        <v>5.5374419129642396</v>
      </c>
      <c r="T523">
        <v>9.2370215292468991</v>
      </c>
      <c r="U523">
        <v>23.798927124802599</v>
      </c>
      <c r="V523">
        <v>10.113580236905801</v>
      </c>
      <c r="W523">
        <v>12.1317763227316</v>
      </c>
      <c r="X523">
        <v>13.5315025957947</v>
      </c>
      <c r="Y523">
        <v>12.301994248901201</v>
      </c>
      <c r="Z523">
        <v>14.537541200858699</v>
      </c>
      <c r="AA523">
        <f t="shared" si="32"/>
        <v>5.5374419129642396</v>
      </c>
      <c r="AB523" t="str">
        <f t="shared" si="33"/>
        <v xml:space="preserve"> s_phys_rad03_arw</v>
      </c>
      <c r="AC523">
        <v>0</v>
      </c>
      <c r="AD523">
        <v>0</v>
      </c>
      <c r="AE523">
        <v>14.135939806901</v>
      </c>
      <c r="AF523">
        <f t="shared" si="34"/>
        <v>0</v>
      </c>
      <c r="AH523">
        <f t="shared" si="35"/>
        <v>5.5374419129642396</v>
      </c>
    </row>
    <row r="524" spans="1:34" x14ac:dyDescent="0.3">
      <c r="A524">
        <v>9</v>
      </c>
      <c r="B524">
        <v>3</v>
      </c>
      <c r="C524">
        <v>68.166321565956096</v>
      </c>
      <c r="D524">
        <v>68.856542445144598</v>
      </c>
      <c r="E524">
        <v>78.326170993480801</v>
      </c>
      <c r="F524">
        <v>82.928558611212594</v>
      </c>
      <c r="G524">
        <v>68.017476308176299</v>
      </c>
      <c r="H524">
        <v>66.424792999301104</v>
      </c>
      <c r="I524">
        <v>12.7241018121941</v>
      </c>
      <c r="J524">
        <v>12.6342064977633</v>
      </c>
      <c r="K524">
        <v>6.2946474942464299</v>
      </c>
      <c r="L524">
        <v>10.6935796091285</v>
      </c>
      <c r="M524">
        <v>15.234485576521701</v>
      </c>
      <c r="N524">
        <v>12.707778334875499</v>
      </c>
      <c r="O524">
        <v>15.2329187338159</v>
      </c>
      <c r="P524">
        <v>23.241060109211801</v>
      </c>
      <c r="Q524">
        <v>18.1626324481864</v>
      </c>
      <c r="R524">
        <v>18.5958743534352</v>
      </c>
      <c r="S524">
        <v>6.7965337558015504</v>
      </c>
      <c r="T524">
        <v>11.3692221475166</v>
      </c>
      <c r="U524">
        <v>21.123580758538498</v>
      </c>
      <c r="V524">
        <v>10.544112292481399</v>
      </c>
      <c r="W524">
        <v>8.5404735891872008</v>
      </c>
      <c r="X524">
        <v>10.816929186753899</v>
      </c>
      <c r="Y524">
        <v>16.7664506436961</v>
      </c>
      <c r="Z524">
        <v>14.890972582511999</v>
      </c>
      <c r="AA524">
        <f t="shared" si="32"/>
        <v>6.2946474942464299</v>
      </c>
      <c r="AB524" t="str">
        <f t="shared" si="33"/>
        <v xml:space="preserve"> core04_arw</v>
      </c>
      <c r="AC524">
        <v>0</v>
      </c>
      <c r="AD524">
        <v>0</v>
      </c>
      <c r="AE524">
        <v>13.353640434591499</v>
      </c>
      <c r="AF524">
        <f t="shared" si="34"/>
        <v>0</v>
      </c>
      <c r="AH524">
        <f t="shared" si="35"/>
        <v>6.2946474942464299</v>
      </c>
    </row>
    <row r="525" spans="1:34" x14ac:dyDescent="0.3">
      <c r="A525">
        <v>9</v>
      </c>
      <c r="B525">
        <v>4</v>
      </c>
      <c r="C525">
        <v>84.279591118886302</v>
      </c>
      <c r="D525">
        <v>64.870626458230902</v>
      </c>
      <c r="E525">
        <v>89.797344174721104</v>
      </c>
      <c r="F525">
        <v>74.693209335476595</v>
      </c>
      <c r="G525">
        <v>81.7789512955503</v>
      </c>
      <c r="H525">
        <v>75.091204961033796</v>
      </c>
      <c r="I525">
        <v>16.174730021735801</v>
      </c>
      <c r="J525">
        <v>17.9240035244291</v>
      </c>
      <c r="K525">
        <v>16.649724135915299</v>
      </c>
      <c r="L525">
        <v>20.381304143595599</v>
      </c>
      <c r="M525">
        <v>13.4812174026031</v>
      </c>
      <c r="N525">
        <v>15.583717860953101</v>
      </c>
      <c r="O525">
        <v>23.006715363626199</v>
      </c>
      <c r="P525">
        <v>17.999526180106301</v>
      </c>
      <c r="Q525">
        <v>18.764872573730202</v>
      </c>
      <c r="R525">
        <v>18.4970260841664</v>
      </c>
      <c r="S525">
        <v>14.394583580580999</v>
      </c>
      <c r="T525">
        <v>15.2085020681278</v>
      </c>
      <c r="U525">
        <v>17.275228758133199</v>
      </c>
      <c r="V525">
        <v>19.360019410178801</v>
      </c>
      <c r="W525">
        <v>6.0760436533870097</v>
      </c>
      <c r="X525">
        <v>21.1263829367353</v>
      </c>
      <c r="Y525">
        <v>15.0092717655551</v>
      </c>
      <c r="Z525">
        <v>10.572733731996999</v>
      </c>
      <c r="AA525">
        <f t="shared" si="32"/>
        <v>6.0760436533870097</v>
      </c>
      <c r="AB525" t="str">
        <f t="shared" si="33"/>
        <v xml:space="preserve"> s_phys_rad07_arw</v>
      </c>
      <c r="AC525">
        <v>0</v>
      </c>
      <c r="AD525">
        <v>0</v>
      </c>
      <c r="AE525">
        <v>17.299415463842202</v>
      </c>
      <c r="AF525">
        <f t="shared" si="34"/>
        <v>0</v>
      </c>
      <c r="AH525">
        <f t="shared" si="35"/>
        <v>6.0760436533870097</v>
      </c>
    </row>
    <row r="526" spans="1:34" x14ac:dyDescent="0.3">
      <c r="A526">
        <v>9</v>
      </c>
      <c r="B526">
        <v>5</v>
      </c>
      <c r="C526">
        <v>77.443275611895402</v>
      </c>
      <c r="D526">
        <v>72.416672660145494</v>
      </c>
      <c r="E526">
        <v>82.166659271466798</v>
      </c>
      <c r="F526">
        <v>82.350906947039704</v>
      </c>
      <c r="G526">
        <v>85.561101461665004</v>
      </c>
      <c r="H526">
        <v>83.503265280466707</v>
      </c>
      <c r="I526">
        <v>12.024515837229799</v>
      </c>
      <c r="J526">
        <v>10.8009982177574</v>
      </c>
      <c r="K526">
        <v>22.657156591056701</v>
      </c>
      <c r="L526">
        <v>13.597073348549401</v>
      </c>
      <c r="M526">
        <v>11.9443149722472</v>
      </c>
      <c r="N526">
        <v>22.269885191853401</v>
      </c>
      <c r="O526">
        <v>18.8442112298445</v>
      </c>
      <c r="P526">
        <v>17.6147530422536</v>
      </c>
      <c r="Q526">
        <v>19.774791599723599</v>
      </c>
      <c r="R526">
        <v>14.0755234832714</v>
      </c>
      <c r="S526">
        <v>15.0972552434347</v>
      </c>
      <c r="T526">
        <v>10.8865820000232</v>
      </c>
      <c r="U526">
        <v>17.552479904026299</v>
      </c>
      <c r="V526">
        <v>15.171501132537299</v>
      </c>
      <c r="W526">
        <v>9.4252092980739697</v>
      </c>
      <c r="X526">
        <v>14.9256490646135</v>
      </c>
      <c r="Y526">
        <v>17.259053708005901</v>
      </c>
      <c r="Z526">
        <v>7.9197687864108897</v>
      </c>
      <c r="AA526">
        <f t="shared" si="32"/>
        <v>7.9197687864108897</v>
      </c>
      <c r="AB526" t="str">
        <f t="shared" si="33"/>
        <v xml:space="preserve"> s_phys_rad10_arw</v>
      </c>
      <c r="AC526">
        <v>0</v>
      </c>
      <c r="AD526">
        <v>0</v>
      </c>
      <c r="AE526">
        <v>16.450614972696599</v>
      </c>
      <c r="AF526">
        <f t="shared" si="34"/>
        <v>0</v>
      </c>
      <c r="AH526">
        <f t="shared" si="35"/>
        <v>7.9197687864108897</v>
      </c>
    </row>
    <row r="527" spans="1:34" x14ac:dyDescent="0.3">
      <c r="A527">
        <v>9</v>
      </c>
      <c r="B527">
        <v>6</v>
      </c>
      <c r="C527">
        <v>70.280209251965005</v>
      </c>
      <c r="D527">
        <v>78.714145276860293</v>
      </c>
      <c r="E527">
        <v>81.936014161458104</v>
      </c>
      <c r="F527">
        <v>79.676844058776993</v>
      </c>
      <c r="G527">
        <v>79.511588515972505</v>
      </c>
      <c r="H527">
        <v>72.373715446286099</v>
      </c>
      <c r="I527">
        <v>7.0451861312315804</v>
      </c>
      <c r="J527">
        <v>9.0684156339117408</v>
      </c>
      <c r="K527">
        <v>17.485510184328302</v>
      </c>
      <c r="L527">
        <v>8.8209820844901294</v>
      </c>
      <c r="M527">
        <v>6.5580669550943096</v>
      </c>
      <c r="N527">
        <v>17.9250773621064</v>
      </c>
      <c r="O527">
        <v>11.561011306190901</v>
      </c>
      <c r="P527">
        <v>14.3623801035755</v>
      </c>
      <c r="Q527">
        <v>19.284048959459501</v>
      </c>
      <c r="R527">
        <v>10.1267247116437</v>
      </c>
      <c r="S527">
        <v>7.20727578345313</v>
      </c>
      <c r="T527">
        <v>8.11772510852024</v>
      </c>
      <c r="U527">
        <v>10.0561566121103</v>
      </c>
      <c r="V527">
        <v>9.7208933863697204</v>
      </c>
      <c r="W527">
        <v>6.5126788778017097</v>
      </c>
      <c r="X527">
        <v>8.7004465507404607</v>
      </c>
      <c r="Y527">
        <v>9.6605025358307106</v>
      </c>
      <c r="Z527">
        <v>6.3438622475701498</v>
      </c>
      <c r="AA527">
        <f t="shared" si="32"/>
        <v>6.3438622475701498</v>
      </c>
      <c r="AB527" t="str">
        <f t="shared" si="33"/>
        <v xml:space="preserve"> s_phys_rad10_arw</v>
      </c>
      <c r="AC527">
        <v>0</v>
      </c>
      <c r="AD527">
        <v>0</v>
      </c>
      <c r="AE527">
        <v>11.963237824468401</v>
      </c>
      <c r="AF527">
        <f t="shared" si="34"/>
        <v>0</v>
      </c>
      <c r="AH527">
        <f t="shared" si="35"/>
        <v>6.3438622475701498</v>
      </c>
    </row>
    <row r="528" spans="1:34" x14ac:dyDescent="0.3">
      <c r="A528">
        <v>9</v>
      </c>
      <c r="B528">
        <v>7</v>
      </c>
      <c r="C528">
        <v>65.781907657044997</v>
      </c>
      <c r="D528">
        <v>70.874191647359595</v>
      </c>
      <c r="E528">
        <v>72.791143148279602</v>
      </c>
      <c r="F528">
        <v>69.533220477696801</v>
      </c>
      <c r="G528">
        <v>69.656463567042096</v>
      </c>
      <c r="H528">
        <v>70.859411866032303</v>
      </c>
      <c r="I528">
        <v>3.8449867801910198</v>
      </c>
      <c r="J528">
        <v>8.2549183374405608</v>
      </c>
      <c r="K528">
        <v>14.134573405822399</v>
      </c>
      <c r="L528">
        <v>6.7489003733941697</v>
      </c>
      <c r="M528">
        <v>7.4079665732237201</v>
      </c>
      <c r="N528">
        <v>15.8305315503512</v>
      </c>
      <c r="O528">
        <v>8.1817096453830498</v>
      </c>
      <c r="P528">
        <v>12.5559814140844</v>
      </c>
      <c r="Q528">
        <v>15.0304958014184</v>
      </c>
      <c r="R528">
        <v>7.2348485716127202</v>
      </c>
      <c r="S528">
        <v>7.1766995959036501</v>
      </c>
      <c r="T528">
        <v>5.6243346322332597</v>
      </c>
      <c r="U528">
        <v>7.6008521422114503</v>
      </c>
      <c r="V528">
        <v>7.7549754589224502</v>
      </c>
      <c r="W528">
        <v>6.5761022845231301</v>
      </c>
      <c r="X528">
        <v>7.2313826829875696</v>
      </c>
      <c r="Y528">
        <v>7.7920406584987596</v>
      </c>
      <c r="Z528">
        <v>4.75665267061893</v>
      </c>
      <c r="AA528">
        <f t="shared" si="32"/>
        <v>3.8449867801910198</v>
      </c>
      <c r="AB528" t="str">
        <f t="shared" si="33"/>
        <v xml:space="preserve"> core01_arw</v>
      </c>
      <c r="AC528">
        <v>0</v>
      </c>
      <c r="AD528">
        <v>0</v>
      </c>
      <c r="AE528">
        <v>9.1837012627080306</v>
      </c>
      <c r="AF528">
        <f t="shared" si="34"/>
        <v>0</v>
      </c>
      <c r="AH528">
        <f t="shared" si="35"/>
        <v>3.8449867801910198</v>
      </c>
    </row>
    <row r="529" spans="1:34" x14ac:dyDescent="0.3">
      <c r="A529">
        <v>9</v>
      </c>
      <c r="B529">
        <v>8</v>
      </c>
      <c r="C529">
        <v>62.872763379702</v>
      </c>
      <c r="D529">
        <v>70.316405447093203</v>
      </c>
      <c r="E529">
        <v>71.068954925246103</v>
      </c>
      <c r="F529">
        <v>63.40548863926</v>
      </c>
      <c r="G529">
        <v>64.943659476888101</v>
      </c>
      <c r="H529">
        <v>68.664238175098504</v>
      </c>
      <c r="I529">
        <v>5.2911038958045298</v>
      </c>
      <c r="J529">
        <v>14.515161792932201</v>
      </c>
      <c r="K529">
        <v>14.8391166014158</v>
      </c>
      <c r="L529">
        <v>6.0434973878610503</v>
      </c>
      <c r="M529">
        <v>11.428671456035399</v>
      </c>
      <c r="N529">
        <v>19.1686465802557</v>
      </c>
      <c r="O529">
        <v>6.5189399416039704</v>
      </c>
      <c r="P529">
        <v>9.7939422776807099</v>
      </c>
      <c r="Q529">
        <v>21.237604380997102</v>
      </c>
      <c r="R529">
        <v>8.1730550056267202</v>
      </c>
      <c r="S529">
        <v>6.7107380160494996</v>
      </c>
      <c r="T529">
        <v>5.4100296126875502</v>
      </c>
      <c r="U529">
        <v>5.9836593213265301</v>
      </c>
      <c r="V529">
        <v>7.2797177952435304</v>
      </c>
      <c r="W529">
        <v>8.4725592985654696</v>
      </c>
      <c r="X529">
        <v>5.9366374784705496</v>
      </c>
      <c r="Y529">
        <v>5.5434325805759199</v>
      </c>
      <c r="Z529">
        <v>6.0950809844522302</v>
      </c>
      <c r="AA529">
        <f t="shared" si="32"/>
        <v>5.2911038958045298</v>
      </c>
      <c r="AB529" t="str">
        <f t="shared" si="33"/>
        <v xml:space="preserve"> core01_arw</v>
      </c>
      <c r="AC529">
        <v>0</v>
      </c>
      <c r="AD529">
        <v>0</v>
      </c>
      <c r="AE529">
        <v>8.7940199693914298</v>
      </c>
      <c r="AF529">
        <f t="shared" si="34"/>
        <v>0</v>
      </c>
      <c r="AH529">
        <f t="shared" si="35"/>
        <v>5.2911038958045298</v>
      </c>
    </row>
    <row r="530" spans="1:34" x14ac:dyDescent="0.3">
      <c r="A530">
        <v>9</v>
      </c>
      <c r="B530">
        <v>9</v>
      </c>
      <c r="C530">
        <v>53.606037828463499</v>
      </c>
      <c r="D530">
        <v>83.568843252135494</v>
      </c>
      <c r="E530">
        <v>61.317666703813799</v>
      </c>
      <c r="F530">
        <v>83.103468389311701</v>
      </c>
      <c r="G530">
        <v>52.050936590997097</v>
      </c>
      <c r="H530">
        <v>55.121468613266501</v>
      </c>
      <c r="I530">
        <v>8.5503820501264691</v>
      </c>
      <c r="J530">
        <v>17.950205648195201</v>
      </c>
      <c r="K530">
        <v>20.3196686068367</v>
      </c>
      <c r="L530">
        <v>8.6239143904646003</v>
      </c>
      <c r="M530">
        <v>13.4904950624967</v>
      </c>
      <c r="N530">
        <v>25.9149399880326</v>
      </c>
      <c r="O530">
        <v>10.817610786352001</v>
      </c>
      <c r="P530">
        <v>24.434428089105399</v>
      </c>
      <c r="Q530">
        <v>21.9258761049302</v>
      </c>
      <c r="R530">
        <v>11.3232812920438</v>
      </c>
      <c r="S530">
        <v>7.4306929524712704</v>
      </c>
      <c r="T530">
        <v>6.9167808921604701</v>
      </c>
      <c r="U530">
        <v>8.9074172297995098</v>
      </c>
      <c r="V530">
        <v>7.6442771499031297</v>
      </c>
      <c r="W530">
        <v>19.078594640001601</v>
      </c>
      <c r="X530">
        <v>8.0136546270581697</v>
      </c>
      <c r="Y530">
        <v>16.9264349234784</v>
      </c>
      <c r="Z530">
        <v>7.6262520851257802</v>
      </c>
      <c r="AA530">
        <f t="shared" si="32"/>
        <v>6.9167808921604701</v>
      </c>
      <c r="AB530" t="str">
        <f t="shared" si="33"/>
        <v xml:space="preserve"> s_phys_rad04_arw</v>
      </c>
      <c r="AC530">
        <v>0</v>
      </c>
      <c r="AD530">
        <v>0</v>
      </c>
      <c r="AE530">
        <v>11.027842688114999</v>
      </c>
      <c r="AF530">
        <f t="shared" si="34"/>
        <v>0</v>
      </c>
      <c r="AH530">
        <f t="shared" si="35"/>
        <v>6.9167808921604701</v>
      </c>
    </row>
    <row r="531" spans="1:34" x14ac:dyDescent="0.3">
      <c r="A531">
        <v>9</v>
      </c>
      <c r="B531">
        <v>10</v>
      </c>
      <c r="C531">
        <v>62.760550656841701</v>
      </c>
      <c r="D531">
        <v>56.943934872381199</v>
      </c>
      <c r="E531">
        <v>66.504397567629496</v>
      </c>
      <c r="F531">
        <v>73.987234963201502</v>
      </c>
      <c r="G531">
        <v>57.489115817691903</v>
      </c>
      <c r="H531">
        <v>64.263139058613206</v>
      </c>
      <c r="I531">
        <v>6.6920393229178696</v>
      </c>
      <c r="J531">
        <v>10.2526916244893</v>
      </c>
      <c r="K531">
        <v>20.9906880395807</v>
      </c>
      <c r="L531">
        <v>10.9324560542269</v>
      </c>
      <c r="M531">
        <v>9.4038239188574195</v>
      </c>
      <c r="N531">
        <v>16.0617845982059</v>
      </c>
      <c r="O531">
        <v>11.7158579764778</v>
      </c>
      <c r="P531">
        <v>12.5954681158459</v>
      </c>
      <c r="Q531">
        <v>10.1398180373579</v>
      </c>
      <c r="R531">
        <v>6.6571830943201498</v>
      </c>
      <c r="S531">
        <v>8.4779215980330793</v>
      </c>
      <c r="T531">
        <v>8.0854166498915596</v>
      </c>
      <c r="U531">
        <v>5.7239728469826598</v>
      </c>
      <c r="V531">
        <v>6.4126904871398596</v>
      </c>
      <c r="W531">
        <v>4.8704036073849197</v>
      </c>
      <c r="X531">
        <v>8.9591280231334895</v>
      </c>
      <c r="Y531">
        <v>7.2446676353808899</v>
      </c>
      <c r="Z531">
        <v>6.6444682506076598</v>
      </c>
      <c r="AA531">
        <f t="shared" si="32"/>
        <v>4.8704036073849197</v>
      </c>
      <c r="AB531" t="str">
        <f t="shared" si="33"/>
        <v xml:space="preserve"> s_phys_rad07_arw</v>
      </c>
      <c r="AC531">
        <v>0</v>
      </c>
      <c r="AD531">
        <v>0</v>
      </c>
      <c r="AE531">
        <v>9.4842630899074294</v>
      </c>
      <c r="AF531">
        <f t="shared" si="34"/>
        <v>0</v>
      </c>
      <c r="AH531">
        <f t="shared" si="35"/>
        <v>4.8704036073849197</v>
      </c>
    </row>
    <row r="532" spans="1:34" x14ac:dyDescent="0.3">
      <c r="A532">
        <v>9</v>
      </c>
      <c r="B532">
        <v>11</v>
      </c>
      <c r="C532">
        <v>56.399117162121101</v>
      </c>
      <c r="D532">
        <v>52.488942287876199</v>
      </c>
      <c r="E532">
        <v>69.781325104452705</v>
      </c>
      <c r="F532">
        <v>68.999109293767901</v>
      </c>
      <c r="G532">
        <v>61.113740868291302</v>
      </c>
      <c r="H532">
        <v>65.755073473459007</v>
      </c>
      <c r="I532">
        <v>6.2553395160404701</v>
      </c>
      <c r="J532">
        <v>8.5383998770810301</v>
      </c>
      <c r="K532">
        <v>24.824312364595301</v>
      </c>
      <c r="L532">
        <v>9.7046081294049404</v>
      </c>
      <c r="M532">
        <v>10.173960519691899</v>
      </c>
      <c r="N532">
        <v>21.971166593022101</v>
      </c>
      <c r="O532">
        <v>9.5370120049086005</v>
      </c>
      <c r="P532">
        <v>17.801020606566802</v>
      </c>
      <c r="Q532">
        <v>13.597044619910299</v>
      </c>
      <c r="R532">
        <v>6.5409678999142198</v>
      </c>
      <c r="S532">
        <v>11.4419361843104</v>
      </c>
      <c r="T532">
        <v>7.4527641203686397</v>
      </c>
      <c r="U532">
        <v>4.2992415358064102</v>
      </c>
      <c r="V532">
        <v>5.1858997986853899</v>
      </c>
      <c r="W532">
        <v>3.7596474210314899</v>
      </c>
      <c r="X532">
        <v>9.0177351661069292</v>
      </c>
      <c r="Y532">
        <v>10.4412071603883</v>
      </c>
      <c r="Z532">
        <v>5.7714419194363398</v>
      </c>
      <c r="AA532">
        <f t="shared" si="32"/>
        <v>3.7596474210314899</v>
      </c>
      <c r="AB532" t="str">
        <f t="shared" si="33"/>
        <v xml:space="preserve"> s_phys_rad07_arw</v>
      </c>
      <c r="AC532">
        <v>0</v>
      </c>
      <c r="AD532">
        <v>0</v>
      </c>
      <c r="AE532">
        <v>9.4447553073223602</v>
      </c>
      <c r="AF532">
        <f t="shared" si="34"/>
        <v>0</v>
      </c>
      <c r="AH532">
        <f t="shared" si="35"/>
        <v>3.7596474210314899</v>
      </c>
    </row>
    <row r="533" spans="1:34" x14ac:dyDescent="0.3">
      <c r="A533">
        <v>9</v>
      </c>
      <c r="B533">
        <v>12</v>
      </c>
      <c r="C533">
        <v>74.109733531882696</v>
      </c>
      <c r="D533">
        <v>64.444372006664196</v>
      </c>
      <c r="E533">
        <v>75.1399284945538</v>
      </c>
      <c r="F533">
        <v>64.421568916525601</v>
      </c>
      <c r="G533">
        <v>65.086939053981197</v>
      </c>
      <c r="H533">
        <v>66.810658300154401</v>
      </c>
      <c r="I533">
        <v>1.4173811662795801</v>
      </c>
      <c r="J533">
        <v>1.52566488811602</v>
      </c>
      <c r="K533">
        <v>10.3524647798593</v>
      </c>
      <c r="L533">
        <v>4.4836383777255602</v>
      </c>
      <c r="M533">
        <v>0.81809018170991099</v>
      </c>
      <c r="N533">
        <v>6.8456668857516698</v>
      </c>
      <c r="O533">
        <v>3.7834175895909898</v>
      </c>
      <c r="P533">
        <v>3.5790720123694801</v>
      </c>
      <c r="Q533">
        <v>2.6844819384743102</v>
      </c>
      <c r="R533">
        <v>1.2111403559926699</v>
      </c>
      <c r="S533">
        <v>1.8307905191385001</v>
      </c>
      <c r="T533">
        <v>2.1575879944456502</v>
      </c>
      <c r="U533">
        <v>0.68270985452317401</v>
      </c>
      <c r="V533">
        <v>0.54817785654141804</v>
      </c>
      <c r="W533">
        <v>0.73199866245057199</v>
      </c>
      <c r="X533">
        <v>2.6092940083800298</v>
      </c>
      <c r="Y533">
        <v>1.7261360297675601</v>
      </c>
      <c r="Z533">
        <v>1.7749930081655101</v>
      </c>
      <c r="AA533">
        <f t="shared" si="32"/>
        <v>0.54817785654141804</v>
      </c>
      <c r="AB533" t="str">
        <f t="shared" si="33"/>
        <v xml:space="preserve"> s_phys_rad06_arw</v>
      </c>
      <c r="AC533">
        <v>0</v>
      </c>
      <c r="AD533">
        <v>0</v>
      </c>
      <c r="AE533">
        <v>4.0377564514635402</v>
      </c>
      <c r="AF533">
        <f t="shared" si="34"/>
        <v>0</v>
      </c>
      <c r="AH533">
        <f t="shared" si="35"/>
        <v>0.54817785654141804</v>
      </c>
    </row>
    <row r="534" spans="1:34" x14ac:dyDescent="0.3">
      <c r="A534">
        <v>9</v>
      </c>
      <c r="B534">
        <v>13</v>
      </c>
      <c r="C534">
        <v>2.51490086465639</v>
      </c>
      <c r="D534">
        <v>2.25988485757542</v>
      </c>
      <c r="E534">
        <v>1.45359999027311</v>
      </c>
      <c r="F534">
        <v>0.93296718454386596</v>
      </c>
      <c r="G534">
        <v>1.30994765354236</v>
      </c>
      <c r="H534">
        <v>0.641311922312088</v>
      </c>
      <c r="I534">
        <v>0</v>
      </c>
      <c r="J534">
        <v>0</v>
      </c>
      <c r="K534">
        <v>8.8690478135151508E-3</v>
      </c>
      <c r="L534">
        <v>9.5593323778802794E-3</v>
      </c>
      <c r="M534">
        <v>0</v>
      </c>
      <c r="N534">
        <v>7.0814102498142906E-2</v>
      </c>
      <c r="O534">
        <v>1.20212932874138E-2</v>
      </c>
      <c r="P534">
        <v>2.95638235439728E-2</v>
      </c>
      <c r="Q534">
        <v>1.12316520342241E-3</v>
      </c>
      <c r="R534">
        <v>0</v>
      </c>
      <c r="S534">
        <v>0</v>
      </c>
      <c r="T534" s="1">
        <v>9.03696105635803E-5</v>
      </c>
      <c r="U534" s="1">
        <v>2.5819887749622801E-5</v>
      </c>
      <c r="V534" s="1">
        <v>2.5819887749622801E-5</v>
      </c>
      <c r="W534">
        <v>0</v>
      </c>
      <c r="X534" s="1">
        <v>1.8257417717233699E-5</v>
      </c>
      <c r="Y534">
        <v>0</v>
      </c>
      <c r="Z534" s="1">
        <v>1.29099438748114E-5</v>
      </c>
      <c r="AA534">
        <f t="shared" si="32"/>
        <v>0</v>
      </c>
      <c r="AB534" t="str">
        <f t="shared" si="33"/>
        <v xml:space="preserve"> core01_arw</v>
      </c>
      <c r="AC534">
        <v>0</v>
      </c>
      <c r="AD534">
        <v>0</v>
      </c>
      <c r="AE534">
        <v>0.96321563703500501</v>
      </c>
      <c r="AF534">
        <f t="shared" si="34"/>
        <v>0</v>
      </c>
      <c r="AH534">
        <f t="shared" si="35"/>
        <v>0</v>
      </c>
    </row>
    <row r="535" spans="1:34" x14ac:dyDescent="0.3">
      <c r="A535">
        <v>9</v>
      </c>
      <c r="B535">
        <v>14</v>
      </c>
      <c r="C535">
        <v>5.87230448469231</v>
      </c>
      <c r="D535">
        <v>6.4041733168611099</v>
      </c>
      <c r="E535">
        <v>4.44722928431755</v>
      </c>
      <c r="F535">
        <v>6.8509944296050298</v>
      </c>
      <c r="G535">
        <v>8.7586559677829001</v>
      </c>
      <c r="H535">
        <v>6.2908883866039398</v>
      </c>
      <c r="I535">
        <v>1.19558430367627E-2</v>
      </c>
      <c r="J535">
        <v>3.6628132779417798E-3</v>
      </c>
      <c r="K535">
        <v>9.6269150120047806E-3</v>
      </c>
      <c r="L535">
        <v>0.36487415521934902</v>
      </c>
      <c r="M535">
        <v>0</v>
      </c>
      <c r="N535">
        <v>0.10463582087062499</v>
      </c>
      <c r="O535">
        <v>0.21117314492484801</v>
      </c>
      <c r="P535">
        <v>8.4629291410587199E-2</v>
      </c>
      <c r="Q535">
        <v>2.21012976834957E-2</v>
      </c>
      <c r="R535">
        <v>8.8936115264612106E-3</v>
      </c>
      <c r="S535">
        <v>2.5367958622395299E-3</v>
      </c>
      <c r="T535">
        <v>6.7617179265307302E-3</v>
      </c>
      <c r="U535">
        <v>4.40616424287711E-2</v>
      </c>
      <c r="V535">
        <v>5.0268943304035999E-3</v>
      </c>
      <c r="W535">
        <v>2.54584104519366E-2</v>
      </c>
      <c r="X535">
        <v>7.9220472448133898E-3</v>
      </c>
      <c r="Y535">
        <v>2.4389032884988299E-2</v>
      </c>
      <c r="Z535">
        <v>7.3425017092369604E-3</v>
      </c>
      <c r="AA535">
        <f t="shared" si="32"/>
        <v>0</v>
      </c>
      <c r="AB535" t="str">
        <f t="shared" si="33"/>
        <v xml:space="preserve"> core06_arw</v>
      </c>
      <c r="AC535">
        <v>0</v>
      </c>
      <c r="AD535">
        <v>0</v>
      </c>
      <c r="AE535">
        <v>3.4724519238257598</v>
      </c>
      <c r="AF535">
        <f t="shared" si="34"/>
        <v>0</v>
      </c>
      <c r="AH535">
        <f t="shared" si="35"/>
        <v>0</v>
      </c>
    </row>
    <row r="536" spans="1:34" x14ac:dyDescent="0.3">
      <c r="A536">
        <v>9</v>
      </c>
      <c r="B536">
        <v>15</v>
      </c>
      <c r="C536">
        <v>4.9739277922273502</v>
      </c>
      <c r="D536">
        <v>1.80164879059841</v>
      </c>
      <c r="E536">
        <v>2.9958263611126501</v>
      </c>
      <c r="F536">
        <v>2.2741584534832802</v>
      </c>
      <c r="G536">
        <v>3.6788244575745099</v>
      </c>
      <c r="H536">
        <v>2.9093547903657102</v>
      </c>
      <c r="I536">
        <v>0</v>
      </c>
      <c r="J536">
        <v>0</v>
      </c>
      <c r="K536">
        <v>1.45784257325911E-2</v>
      </c>
      <c r="L536">
        <v>4.8571612190118497E-2</v>
      </c>
      <c r="M536">
        <v>0</v>
      </c>
      <c r="N536">
        <v>0.13834510234191599</v>
      </c>
      <c r="O536">
        <v>4.1350553348310601E-2</v>
      </c>
      <c r="P536" s="1">
        <v>5.1639775499245703E-5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6.6100682650480896E-3</v>
      </c>
      <c r="W536" s="1">
        <v>7.7459670128669005E-5</v>
      </c>
      <c r="X536">
        <v>3.0983868051467602E-4</v>
      </c>
      <c r="Y536" s="1">
        <v>6.9522182443223902E-5</v>
      </c>
      <c r="Z536">
        <v>0</v>
      </c>
      <c r="AA536">
        <f t="shared" si="32"/>
        <v>0</v>
      </c>
      <c r="AB536" t="str">
        <f t="shared" si="33"/>
        <v xml:space="preserve"> core01_arw</v>
      </c>
      <c r="AC536">
        <v>0</v>
      </c>
      <c r="AD536">
        <v>0</v>
      </c>
      <c r="AE536">
        <v>0.65838052905525901</v>
      </c>
      <c r="AF536">
        <f t="shared" si="34"/>
        <v>0</v>
      </c>
      <c r="AH536">
        <f t="shared" si="35"/>
        <v>0</v>
      </c>
    </row>
    <row r="537" spans="1:34" x14ac:dyDescent="0.3">
      <c r="A537">
        <v>9</v>
      </c>
      <c r="B537">
        <v>16</v>
      </c>
      <c r="C537">
        <v>31.349479162340099</v>
      </c>
      <c r="D537">
        <v>20.952262364171599</v>
      </c>
      <c r="E537">
        <v>2.1027404584754699</v>
      </c>
      <c r="F537">
        <v>9.2525070504566393</v>
      </c>
      <c r="G537">
        <v>11.7515873262934</v>
      </c>
      <c r="H537">
        <v>9.0445817833339603</v>
      </c>
      <c r="I537">
        <v>3.03383683351823E-3</v>
      </c>
      <c r="J537">
        <v>5.8594678235648699E-2</v>
      </c>
      <c r="K537">
        <v>0.30835748955893</v>
      </c>
      <c r="L537">
        <v>0.52377053668926399</v>
      </c>
      <c r="M537">
        <v>0</v>
      </c>
      <c r="N537">
        <v>0.80892800810589804</v>
      </c>
      <c r="O537">
        <v>0.25918006772375402</v>
      </c>
      <c r="P537">
        <v>0.14323783385900299</v>
      </c>
      <c r="Q537">
        <v>1.98376159310934E-2</v>
      </c>
      <c r="R537">
        <v>5.8261765311539296E-3</v>
      </c>
      <c r="S537">
        <v>4.5931470681682398E-3</v>
      </c>
      <c r="T537">
        <v>5.5400659837992697E-3</v>
      </c>
      <c r="U537">
        <v>3.20169233031864E-3</v>
      </c>
      <c r="V537">
        <v>1.33863521897155</v>
      </c>
      <c r="W537">
        <v>0.185872570423015</v>
      </c>
      <c r="X537">
        <v>8.8433114703842294E-3</v>
      </c>
      <c r="Y537">
        <v>2.7701684371125102E-3</v>
      </c>
      <c r="Z537">
        <v>3.7826358045339502E-3</v>
      </c>
      <c r="AA537">
        <f t="shared" si="32"/>
        <v>0</v>
      </c>
      <c r="AB537" t="str">
        <f t="shared" si="33"/>
        <v xml:space="preserve"> core06_arw</v>
      </c>
      <c r="AC537">
        <v>0</v>
      </c>
      <c r="AD537">
        <v>0</v>
      </c>
      <c r="AE537">
        <v>1.4914424106301301</v>
      </c>
      <c r="AF537">
        <f t="shared" si="34"/>
        <v>0</v>
      </c>
      <c r="AH537">
        <f t="shared" si="35"/>
        <v>0</v>
      </c>
    </row>
    <row r="538" spans="1:34" x14ac:dyDescent="0.3">
      <c r="A538">
        <v>9</v>
      </c>
      <c r="B538">
        <v>17</v>
      </c>
      <c r="C538">
        <v>16.5563166523762</v>
      </c>
      <c r="D538">
        <v>68.586555716116806</v>
      </c>
      <c r="E538">
        <v>3.7467375402659302</v>
      </c>
      <c r="F538">
        <v>23.025987356680201</v>
      </c>
      <c r="G538">
        <v>7.2855673895380297</v>
      </c>
      <c r="H538">
        <v>7.8771367802118704</v>
      </c>
      <c r="I538">
        <v>2.96928735692645E-4</v>
      </c>
      <c r="J538">
        <v>0</v>
      </c>
      <c r="K538">
        <v>3.9745787260856098E-2</v>
      </c>
      <c r="L538">
        <v>2.9599622908718801E-2</v>
      </c>
      <c r="M538">
        <v>0</v>
      </c>
      <c r="N538">
        <v>0.42471646967744803</v>
      </c>
      <c r="O538">
        <v>5.8811135494204504E-3</v>
      </c>
      <c r="P538">
        <v>9.7996595492636906E-4</v>
      </c>
      <c r="Q538">
        <v>2.3237899509756101E-4</v>
      </c>
      <c r="R538">
        <v>2.7110882644898801E-4</v>
      </c>
      <c r="S538">
        <v>0</v>
      </c>
      <c r="T538" s="1">
        <v>3.8729835064334503E-5</v>
      </c>
      <c r="U538" s="1">
        <v>1.29099438748114E-5</v>
      </c>
      <c r="V538">
        <v>6.1927696435672301E-2</v>
      </c>
      <c r="W538">
        <v>0.54255730204748398</v>
      </c>
      <c r="X538">
        <v>9.73546815720038E-3</v>
      </c>
      <c r="Y538">
        <v>6.3207330475408803E-3</v>
      </c>
      <c r="Z538">
        <v>1.16189493961092E-3</v>
      </c>
      <c r="AA538">
        <f t="shared" si="32"/>
        <v>0</v>
      </c>
      <c r="AB538" t="str">
        <f t="shared" si="33"/>
        <v xml:space="preserve"> core03_arw</v>
      </c>
      <c r="AC538">
        <v>0</v>
      </c>
      <c r="AD538">
        <v>0</v>
      </c>
      <c r="AE538">
        <v>4.7908416480081097</v>
      </c>
      <c r="AF538">
        <f t="shared" si="34"/>
        <v>0</v>
      </c>
      <c r="AH538">
        <f t="shared" si="35"/>
        <v>0</v>
      </c>
    </row>
    <row r="539" spans="1:34" x14ac:dyDescent="0.3">
      <c r="A539">
        <v>9</v>
      </c>
      <c r="B539">
        <v>18</v>
      </c>
      <c r="C539">
        <v>322.38095994232202</v>
      </c>
      <c r="D539">
        <v>357.038081535662</v>
      </c>
      <c r="E539">
        <v>46.709747599760497</v>
      </c>
      <c r="F539">
        <v>174.64172253502301</v>
      </c>
      <c r="G539">
        <v>207.30813418676999</v>
      </c>
      <c r="H539">
        <v>76.273858972127499</v>
      </c>
      <c r="I539">
        <v>38.938759008538</v>
      </c>
      <c r="J539">
        <v>86.750378241250303</v>
      </c>
      <c r="K539">
        <v>37.862568435615401</v>
      </c>
      <c r="L539">
        <v>23.760270531481002</v>
      </c>
      <c r="M539">
        <v>33.070759837808303</v>
      </c>
      <c r="N539">
        <v>124.609151449642</v>
      </c>
      <c r="O539">
        <v>12.1045877634009</v>
      </c>
      <c r="P539">
        <v>76.683127761805096</v>
      </c>
      <c r="Q539">
        <v>19.8171540932134</v>
      </c>
      <c r="R539">
        <v>39.848913881058202</v>
      </c>
      <c r="S539">
        <v>33.3825697564113</v>
      </c>
      <c r="T539">
        <v>18.8876794126157</v>
      </c>
      <c r="U539">
        <v>37.266287336881298</v>
      </c>
      <c r="V539">
        <v>91.352194486503706</v>
      </c>
      <c r="W539">
        <v>93.240632907547294</v>
      </c>
      <c r="X539">
        <v>10.053344858232</v>
      </c>
      <c r="Y539">
        <v>68.633776761154493</v>
      </c>
      <c r="Z539">
        <v>20.926594641299101</v>
      </c>
      <c r="AA539">
        <f t="shared" si="32"/>
        <v>10.053344858232</v>
      </c>
      <c r="AB539" t="str">
        <f t="shared" si="33"/>
        <v xml:space="preserve"> s_phys_rad08_arw</v>
      </c>
      <c r="AC539">
        <v>0</v>
      </c>
      <c r="AD539">
        <v>0</v>
      </c>
      <c r="AE539">
        <v>62.381601743712103</v>
      </c>
      <c r="AF539">
        <f t="shared" si="34"/>
        <v>0</v>
      </c>
      <c r="AH539">
        <f t="shared" si="35"/>
        <v>10.053344858232</v>
      </c>
    </row>
    <row r="540" spans="1:34" x14ac:dyDescent="0.3">
      <c r="A540">
        <v>9</v>
      </c>
      <c r="B540">
        <v>19</v>
      </c>
      <c r="C540">
        <v>837.85710794462602</v>
      </c>
      <c r="D540">
        <v>342.39057862816998</v>
      </c>
      <c r="E540">
        <v>228.37630678334301</v>
      </c>
      <c r="F540">
        <v>605.69106536803599</v>
      </c>
      <c r="G540">
        <v>566.638920889367</v>
      </c>
      <c r="H540">
        <v>453.96897838215</v>
      </c>
      <c r="I540">
        <v>192.871557001025</v>
      </c>
      <c r="J540">
        <v>602.33040766675504</v>
      </c>
      <c r="K540">
        <v>345.22957337593903</v>
      </c>
      <c r="L540">
        <v>246.848958542128</v>
      </c>
      <c r="M540">
        <v>389.24109495272899</v>
      </c>
      <c r="N540">
        <v>465.31580673774602</v>
      </c>
      <c r="O540">
        <v>133.831665099606</v>
      </c>
      <c r="P540">
        <v>494.97733954865703</v>
      </c>
      <c r="Q540">
        <v>288.18350635199999</v>
      </c>
      <c r="R540">
        <v>367.43982500540102</v>
      </c>
      <c r="S540">
        <v>232.77369195565601</v>
      </c>
      <c r="T540">
        <v>118.806578626774</v>
      </c>
      <c r="U540">
        <v>273.07831599500201</v>
      </c>
      <c r="V540">
        <v>260.407077156772</v>
      </c>
      <c r="W540">
        <v>433.13696832911103</v>
      </c>
      <c r="X540">
        <v>157.38595077070801</v>
      </c>
      <c r="Y540">
        <v>207.58765216971199</v>
      </c>
      <c r="Z540">
        <v>280.45039668362</v>
      </c>
      <c r="AA540">
        <f t="shared" si="32"/>
        <v>118.806578626774</v>
      </c>
      <c r="AB540" t="str">
        <f t="shared" si="33"/>
        <v xml:space="preserve"> s_phys_rad04_arw</v>
      </c>
      <c r="AC540">
        <v>0</v>
      </c>
      <c r="AD540">
        <v>2.7922097959845399E-3</v>
      </c>
      <c r="AE540">
        <v>373.71482214742599</v>
      </c>
      <c r="AF540">
        <f t="shared" si="34"/>
        <v>0</v>
      </c>
      <c r="AH540">
        <f t="shared" si="35"/>
        <v>118.806578626774</v>
      </c>
    </row>
    <row r="541" spans="1:34" x14ac:dyDescent="0.3">
      <c r="A541">
        <v>9</v>
      </c>
      <c r="B541">
        <v>20</v>
      </c>
      <c r="C541">
        <v>880.42183071525403</v>
      </c>
      <c r="D541">
        <v>646.82993643357804</v>
      </c>
      <c r="E541">
        <v>822.88427699970805</v>
      </c>
      <c r="F541">
        <v>842.111710720931</v>
      </c>
      <c r="G541">
        <v>795.07106600605198</v>
      </c>
      <c r="H541">
        <v>582.33627169646002</v>
      </c>
      <c r="I541">
        <v>378.15484042034001</v>
      </c>
      <c r="J541">
        <v>1441.39887609224</v>
      </c>
      <c r="K541">
        <v>296.63278364559301</v>
      </c>
      <c r="L541">
        <v>491.91269550602101</v>
      </c>
      <c r="M541">
        <v>676.16876591572895</v>
      </c>
      <c r="N541">
        <v>648.91473502559097</v>
      </c>
      <c r="O541">
        <v>289.215130424856</v>
      </c>
      <c r="P541">
        <v>811.90319620013804</v>
      </c>
      <c r="Q541">
        <v>746.61179113825006</v>
      </c>
      <c r="R541">
        <v>993.91750160664697</v>
      </c>
      <c r="S541">
        <v>382.45343943195599</v>
      </c>
      <c r="T541">
        <v>597.67340579952099</v>
      </c>
      <c r="U541">
        <v>274.17426027984402</v>
      </c>
      <c r="V541">
        <v>463.86630617021501</v>
      </c>
      <c r="W541">
        <v>202.53686907161699</v>
      </c>
      <c r="X541">
        <v>668.50816499625898</v>
      </c>
      <c r="Y541">
        <v>977.42375661736401</v>
      </c>
      <c r="Z541">
        <v>750.00911105576995</v>
      </c>
      <c r="AA541">
        <f t="shared" si="32"/>
        <v>202.53686907161699</v>
      </c>
      <c r="AB541" t="str">
        <f t="shared" si="33"/>
        <v xml:space="preserve"> s_phys_rad07_arw</v>
      </c>
      <c r="AC541">
        <v>7.6457471314068197</v>
      </c>
      <c r="AD541">
        <v>9.9013110219206393</v>
      </c>
      <c r="AE541">
        <v>692.74498273975996</v>
      </c>
      <c r="AF541">
        <f t="shared" si="34"/>
        <v>7.6457471314068197</v>
      </c>
      <c r="AH541">
        <f t="shared" si="35"/>
        <v>194.89112194021018</v>
      </c>
    </row>
    <row r="542" spans="1:34" x14ac:dyDescent="0.3">
      <c r="A542">
        <v>9</v>
      </c>
      <c r="B542">
        <v>21</v>
      </c>
      <c r="C542">
        <v>1216.04934110421</v>
      </c>
      <c r="D542">
        <v>684.45654841389796</v>
      </c>
      <c r="E542">
        <v>1064.52850282805</v>
      </c>
      <c r="F542">
        <v>284.293143896694</v>
      </c>
      <c r="G542">
        <v>1028.10583112829</v>
      </c>
      <c r="H542">
        <v>478.11585067498697</v>
      </c>
      <c r="I542">
        <v>812.98245163513002</v>
      </c>
      <c r="J542">
        <v>1380.8017381217301</v>
      </c>
      <c r="K542">
        <v>638.35750171827601</v>
      </c>
      <c r="L542">
        <v>993.38146415832205</v>
      </c>
      <c r="M542">
        <v>230.19859904004599</v>
      </c>
      <c r="N542">
        <v>580.89763871672403</v>
      </c>
      <c r="O542">
        <v>455.51941049019302</v>
      </c>
      <c r="P542">
        <v>205.532641365469</v>
      </c>
      <c r="Q542">
        <v>552.01077888026703</v>
      </c>
      <c r="R542">
        <v>1240.75949858678</v>
      </c>
      <c r="S542">
        <v>346.29452782277599</v>
      </c>
      <c r="T542">
        <v>669.987164056148</v>
      </c>
      <c r="U542">
        <v>720.66726025260698</v>
      </c>
      <c r="V542">
        <v>596.94028177029497</v>
      </c>
      <c r="W542">
        <v>1129.02234994116</v>
      </c>
      <c r="X542">
        <v>876.47449097696699</v>
      </c>
      <c r="Y542">
        <v>534.58896983258705</v>
      </c>
      <c r="Z542">
        <v>665.70233588293797</v>
      </c>
      <c r="AA542">
        <f t="shared" si="32"/>
        <v>205.532641365469</v>
      </c>
      <c r="AB542" t="str">
        <f t="shared" si="33"/>
        <v xml:space="preserve"> core09_arw</v>
      </c>
      <c r="AC542">
        <v>3.1220820351339702</v>
      </c>
      <c r="AD542">
        <v>12.2133803081837</v>
      </c>
      <c r="AE542">
        <v>924.66785667140505</v>
      </c>
      <c r="AF542">
        <f t="shared" si="34"/>
        <v>3.1220820351339702</v>
      </c>
      <c r="AH542">
        <f t="shared" si="35"/>
        <v>202.41055933033505</v>
      </c>
    </row>
    <row r="543" spans="1:34" x14ac:dyDescent="0.3">
      <c r="A543">
        <v>9</v>
      </c>
      <c r="B543">
        <v>22</v>
      </c>
      <c r="C543">
        <v>475.59927109559999</v>
      </c>
      <c r="D543">
        <v>206.306416526486</v>
      </c>
      <c r="E543">
        <v>1074.78462958864</v>
      </c>
      <c r="F543">
        <v>485.94377246755602</v>
      </c>
      <c r="G543">
        <v>173.15192630557999</v>
      </c>
      <c r="H543">
        <v>304.92325537201401</v>
      </c>
      <c r="I543">
        <v>132.96576940451001</v>
      </c>
      <c r="J543">
        <v>1061.6512044923199</v>
      </c>
      <c r="K543">
        <v>669.00827100019205</v>
      </c>
      <c r="L543">
        <v>815.36507160903</v>
      </c>
      <c r="M543">
        <v>704.49669977935298</v>
      </c>
      <c r="N543">
        <v>189.68070759392799</v>
      </c>
      <c r="O543">
        <v>923.64524214296296</v>
      </c>
      <c r="P543">
        <v>443.23321551225501</v>
      </c>
      <c r="Q543">
        <v>399.34874065992301</v>
      </c>
      <c r="R543">
        <v>927.42877534252295</v>
      </c>
      <c r="S543">
        <v>566.26472019130097</v>
      </c>
      <c r="T543">
        <v>581.79884840037198</v>
      </c>
      <c r="U543">
        <v>364.19248573613697</v>
      </c>
      <c r="V543">
        <v>252.94670057807301</v>
      </c>
      <c r="W543">
        <v>145.642906624387</v>
      </c>
      <c r="X543">
        <v>323.29274659354701</v>
      </c>
      <c r="Y543">
        <v>328.73360542136999</v>
      </c>
      <c r="Z543">
        <v>430.59118275536702</v>
      </c>
      <c r="AA543">
        <f t="shared" si="32"/>
        <v>132.96576940451001</v>
      </c>
      <c r="AB543" t="str">
        <f t="shared" si="33"/>
        <v xml:space="preserve"> core01_arw</v>
      </c>
      <c r="AC543">
        <v>1.66835015389587</v>
      </c>
      <c r="AD543">
        <v>3.2026178495977899</v>
      </c>
      <c r="AE543">
        <v>469.00346480596397</v>
      </c>
      <c r="AF543">
        <f t="shared" si="34"/>
        <v>1.66835015389587</v>
      </c>
      <c r="AH543">
        <f t="shared" si="35"/>
        <v>131.29741925061415</v>
      </c>
    </row>
    <row r="544" spans="1:34" x14ac:dyDescent="0.3">
      <c r="A544">
        <v>9</v>
      </c>
      <c r="B544">
        <v>23</v>
      </c>
      <c r="C544">
        <v>1032.4926149856899</v>
      </c>
      <c r="D544">
        <v>457.30405640011497</v>
      </c>
      <c r="E544">
        <v>1671.1819370333801</v>
      </c>
      <c r="F544">
        <v>168.30849032852299</v>
      </c>
      <c r="G544">
        <v>515.83527732536197</v>
      </c>
      <c r="H544">
        <v>278.421622723523</v>
      </c>
      <c r="I544">
        <v>241.94565505501399</v>
      </c>
      <c r="J544">
        <v>805.76108121452398</v>
      </c>
      <c r="K544">
        <v>439.58586571150499</v>
      </c>
      <c r="L544">
        <v>1108.6323105520601</v>
      </c>
      <c r="M544">
        <v>590.163570546335</v>
      </c>
      <c r="N544">
        <v>483.12817484942099</v>
      </c>
      <c r="O544">
        <v>176.55449465627601</v>
      </c>
      <c r="P544">
        <v>343.65634481751198</v>
      </c>
      <c r="Q544">
        <v>601.44151835402897</v>
      </c>
      <c r="R544">
        <v>684.91992232668997</v>
      </c>
      <c r="S544">
        <v>607.44920226577995</v>
      </c>
      <c r="T544">
        <v>409.25393502486099</v>
      </c>
      <c r="U544">
        <v>727.43169209669895</v>
      </c>
      <c r="V544">
        <v>688.82866761868502</v>
      </c>
      <c r="W544">
        <v>231.19542599281601</v>
      </c>
      <c r="X544">
        <v>209.17755615744201</v>
      </c>
      <c r="Y544">
        <v>146.03328673057101</v>
      </c>
      <c r="Z544">
        <v>835.03804304554399</v>
      </c>
      <c r="AA544">
        <f t="shared" si="32"/>
        <v>146.03328673057101</v>
      </c>
      <c r="AB544" t="str">
        <f t="shared" si="33"/>
        <v xml:space="preserve"> s_phys_rad09_arw</v>
      </c>
      <c r="AC544">
        <v>9.5383394367778003</v>
      </c>
      <c r="AD544">
        <v>9.6186612793436996</v>
      </c>
      <c r="AE544">
        <v>570.24034762024098</v>
      </c>
      <c r="AF544">
        <f t="shared" si="34"/>
        <v>9.5383394367778003</v>
      </c>
      <c r="AH544">
        <f t="shared" si="35"/>
        <v>136.49494729379322</v>
      </c>
    </row>
    <row r="545" spans="1:34" x14ac:dyDescent="0.3">
      <c r="A545">
        <v>9</v>
      </c>
      <c r="B545">
        <v>24</v>
      </c>
      <c r="C545">
        <v>751.16380814484501</v>
      </c>
      <c r="D545">
        <v>274.87034822500101</v>
      </c>
      <c r="E545">
        <v>1041.1816364112401</v>
      </c>
      <c r="F545">
        <v>517.51085334834602</v>
      </c>
      <c r="G545">
        <v>784.56480505649301</v>
      </c>
      <c r="H545">
        <v>504.08471510253099</v>
      </c>
      <c r="I545">
        <v>342.483539750452</v>
      </c>
      <c r="J545">
        <v>425.156724044204</v>
      </c>
      <c r="K545">
        <v>421.891633005443</v>
      </c>
      <c r="L545">
        <v>340.08532017715697</v>
      </c>
      <c r="M545">
        <v>1065.8628054304099</v>
      </c>
      <c r="N545">
        <v>143.774266067795</v>
      </c>
      <c r="O545">
        <v>384.93005858207499</v>
      </c>
      <c r="P545">
        <v>368.05206832729499</v>
      </c>
      <c r="Q545">
        <v>598.98494694496799</v>
      </c>
      <c r="R545">
        <v>417.445944604408</v>
      </c>
      <c r="S545">
        <v>366.32517431011098</v>
      </c>
      <c r="T545">
        <v>844.07938015331194</v>
      </c>
      <c r="U545">
        <v>724.16024930029505</v>
      </c>
      <c r="V545">
        <v>445.573506842585</v>
      </c>
      <c r="W545">
        <v>293.96371658193902</v>
      </c>
      <c r="X545">
        <v>534.42037136820795</v>
      </c>
      <c r="Y545">
        <v>344.66482510791002</v>
      </c>
      <c r="Z545">
        <v>432.20035863011498</v>
      </c>
      <c r="AA545">
        <f t="shared" si="32"/>
        <v>143.774266067795</v>
      </c>
      <c r="AB545" t="str">
        <f t="shared" si="33"/>
        <v xml:space="preserve"> core07_arw</v>
      </c>
      <c r="AC545">
        <v>124.62828769169001</v>
      </c>
      <c r="AD545">
        <v>125.078470674785</v>
      </c>
      <c r="AE545">
        <v>391.71210035588302</v>
      </c>
      <c r="AF545">
        <f t="shared" si="34"/>
        <v>124.62828769169001</v>
      </c>
      <c r="AH545">
        <f t="shared" si="35"/>
        <v>19.145978376104992</v>
      </c>
    </row>
    <row r="546" spans="1:34" x14ac:dyDescent="0.3">
      <c r="A546">
        <v>9</v>
      </c>
      <c r="B546">
        <v>25</v>
      </c>
      <c r="C546">
        <v>755.74837082192903</v>
      </c>
      <c r="D546">
        <v>412.75178174458898</v>
      </c>
      <c r="E546">
        <v>1192.09479488839</v>
      </c>
      <c r="F546">
        <v>979.99962585026799</v>
      </c>
      <c r="G546">
        <v>693.15931309716404</v>
      </c>
      <c r="H546">
        <v>515.28802625327899</v>
      </c>
      <c r="I546">
        <v>761.69600235264397</v>
      </c>
      <c r="J546">
        <v>1344.4027967837601</v>
      </c>
      <c r="K546">
        <v>694.87787895907695</v>
      </c>
      <c r="L546">
        <v>721.36243779854897</v>
      </c>
      <c r="M546">
        <v>1120.24097407656</v>
      </c>
      <c r="N546">
        <v>480.14140278324902</v>
      </c>
      <c r="O546">
        <v>1355.28117623859</v>
      </c>
      <c r="P546">
        <v>1051.9775029280099</v>
      </c>
      <c r="Q546">
        <v>652.33365695784801</v>
      </c>
      <c r="R546">
        <v>974.92386027491</v>
      </c>
      <c r="S546">
        <v>565.44940828807398</v>
      </c>
      <c r="T546">
        <v>708.95540527360799</v>
      </c>
      <c r="U546">
        <v>1145.5909683070399</v>
      </c>
      <c r="V546">
        <v>546.46811434886104</v>
      </c>
      <c r="W546">
        <v>541.84905647237201</v>
      </c>
      <c r="X546">
        <v>1244.7640204740201</v>
      </c>
      <c r="Y546">
        <v>1161.49311950896</v>
      </c>
      <c r="Z546">
        <v>599.58043663882097</v>
      </c>
      <c r="AA546">
        <f t="shared" si="32"/>
        <v>412.75178174458898</v>
      </c>
      <c r="AB546" t="str">
        <f t="shared" si="33"/>
        <v xml:space="preserve"> caps_nmmb02</v>
      </c>
      <c r="AC546">
        <v>490.62786366336201</v>
      </c>
      <c r="AD546">
        <v>523.65526830876502</v>
      </c>
      <c r="AE546">
        <v>730.01492261051897</v>
      </c>
      <c r="AF546">
        <f t="shared" si="34"/>
        <v>490.62786366336201</v>
      </c>
      <c r="AH546">
        <f t="shared" si="35"/>
        <v>-77.876081918773025</v>
      </c>
    </row>
    <row r="547" spans="1:34" x14ac:dyDescent="0.3">
      <c r="A547">
        <v>9</v>
      </c>
      <c r="B547">
        <v>26</v>
      </c>
      <c r="C547">
        <v>1166.1553355649701</v>
      </c>
      <c r="D547">
        <v>1148.4216415004801</v>
      </c>
      <c r="E547">
        <v>1238.8600674275699</v>
      </c>
      <c r="F547">
        <v>1342.2472698177901</v>
      </c>
      <c r="G547">
        <v>1389.2737671171899</v>
      </c>
      <c r="H547">
        <v>1127.75115458449</v>
      </c>
      <c r="I547">
        <v>1278.5987121324099</v>
      </c>
      <c r="J547">
        <v>1511.6472075189999</v>
      </c>
      <c r="K547">
        <v>1276.2508112958501</v>
      </c>
      <c r="L547">
        <v>1452.4343243901401</v>
      </c>
      <c r="M547">
        <v>1582.97820578806</v>
      </c>
      <c r="N547">
        <v>1151.8187936187401</v>
      </c>
      <c r="O547">
        <v>1864.2201586722499</v>
      </c>
      <c r="P547">
        <v>1843.0066738891601</v>
      </c>
      <c r="Q547">
        <v>1194.75235927785</v>
      </c>
      <c r="R547">
        <v>1512.1940792548201</v>
      </c>
      <c r="S547">
        <v>1337.6372702144099</v>
      </c>
      <c r="T547">
        <v>1305.4362744564201</v>
      </c>
      <c r="U547">
        <v>1747.7289644945899</v>
      </c>
      <c r="V547">
        <v>1225.36840718754</v>
      </c>
      <c r="W547">
        <v>970.56413148917295</v>
      </c>
      <c r="X547">
        <v>1667.6213798901299</v>
      </c>
      <c r="Y547">
        <v>1666.4548398721499</v>
      </c>
      <c r="Z547">
        <v>1109.2960530594701</v>
      </c>
      <c r="AA547">
        <f t="shared" si="32"/>
        <v>970.56413148917295</v>
      </c>
      <c r="AB547" t="str">
        <f t="shared" si="33"/>
        <v xml:space="preserve"> s_phys_rad07_arw</v>
      </c>
      <c r="AC547">
        <v>1011.30917273913</v>
      </c>
      <c r="AD547">
        <v>1125.0751547201501</v>
      </c>
      <c r="AE547">
        <v>1326.1009916292101</v>
      </c>
      <c r="AF547">
        <f t="shared" si="34"/>
        <v>1011.30917273913</v>
      </c>
      <c r="AH547">
        <f t="shared" si="35"/>
        <v>-40.745041249957012</v>
      </c>
    </row>
    <row r="548" spans="1:34" x14ac:dyDescent="0.3">
      <c r="A548">
        <v>9</v>
      </c>
      <c r="B548">
        <v>27</v>
      </c>
      <c r="C548">
        <v>1364.4417661935299</v>
      </c>
      <c r="D548">
        <v>1366.5357660888301</v>
      </c>
      <c r="E548">
        <v>1214.89829478301</v>
      </c>
      <c r="F548">
        <v>2372.3254414181802</v>
      </c>
      <c r="G548">
        <v>1980.5875895804199</v>
      </c>
      <c r="H548">
        <v>1483.5368100140499</v>
      </c>
      <c r="I548">
        <v>1758.4602355469899</v>
      </c>
      <c r="J548">
        <v>2685.3246209722902</v>
      </c>
      <c r="K548">
        <v>2081.98725580473</v>
      </c>
      <c r="L548">
        <v>856.09099983588101</v>
      </c>
      <c r="M548">
        <v>2599.05114993914</v>
      </c>
      <c r="N548">
        <v>1157.17483553696</v>
      </c>
      <c r="O548">
        <v>2319.0330168700302</v>
      </c>
      <c r="P548">
        <v>2212.7761145975201</v>
      </c>
      <c r="Q548">
        <v>1674.7048297137801</v>
      </c>
      <c r="R548">
        <v>2146.7837649221501</v>
      </c>
      <c r="S548">
        <v>1770.53829855969</v>
      </c>
      <c r="T548">
        <v>998.246996823264</v>
      </c>
      <c r="U548">
        <v>1874.17416479899</v>
      </c>
      <c r="V548">
        <v>1091.1287733352001</v>
      </c>
      <c r="W548">
        <v>1224.8626589676601</v>
      </c>
      <c r="X548">
        <v>1785.86696033047</v>
      </c>
      <c r="Y548">
        <v>1687.10402761655</v>
      </c>
      <c r="Z548">
        <v>1180.0856466093101</v>
      </c>
      <c r="AA548">
        <f t="shared" si="32"/>
        <v>856.09099983588101</v>
      </c>
      <c r="AB548" t="str">
        <f t="shared" si="33"/>
        <v xml:space="preserve"> core05_arw</v>
      </c>
      <c r="AC548">
        <v>840.11351490572804</v>
      </c>
      <c r="AD548">
        <v>863.45321314997602</v>
      </c>
      <c r="AE548">
        <v>1557.59630199869</v>
      </c>
      <c r="AF548">
        <f t="shared" si="34"/>
        <v>840.11351490572804</v>
      </c>
      <c r="AH548">
        <f t="shared" si="35"/>
        <v>15.977484930152968</v>
      </c>
    </row>
    <row r="549" spans="1:34" x14ac:dyDescent="0.3">
      <c r="A549">
        <v>9</v>
      </c>
      <c r="B549">
        <v>28</v>
      </c>
      <c r="C549">
        <v>1202.28698737032</v>
      </c>
      <c r="D549">
        <v>1297.00670776985</v>
      </c>
      <c r="E549">
        <v>657.63115295227101</v>
      </c>
      <c r="F549">
        <v>984.954956668916</v>
      </c>
      <c r="G549">
        <v>2238.80325173964</v>
      </c>
      <c r="H549">
        <v>682.49942612918403</v>
      </c>
      <c r="I549">
        <v>688.452298032817</v>
      </c>
      <c r="J549">
        <v>879.27852242619895</v>
      </c>
      <c r="K549">
        <v>1302.22537731889</v>
      </c>
      <c r="L549">
        <v>863.85616086630205</v>
      </c>
      <c r="M549">
        <v>1902.61016501016</v>
      </c>
      <c r="N549">
        <v>1058.3092175730101</v>
      </c>
      <c r="O549">
        <v>1119.6703086176699</v>
      </c>
      <c r="P549">
        <v>2412.4183164064498</v>
      </c>
      <c r="Q549">
        <v>867.33069433367405</v>
      </c>
      <c r="R549">
        <v>826.00815169504597</v>
      </c>
      <c r="S549">
        <v>783.76169847728499</v>
      </c>
      <c r="T549">
        <v>730.21179575974099</v>
      </c>
      <c r="U549">
        <v>1824.87690909094</v>
      </c>
      <c r="V549">
        <v>821.70805845709697</v>
      </c>
      <c r="W549">
        <v>979.35342616102196</v>
      </c>
      <c r="X549">
        <v>1045.22153951526</v>
      </c>
      <c r="Y549">
        <v>1426.64057608541</v>
      </c>
      <c r="Z549">
        <v>1192.16408266647</v>
      </c>
      <c r="AA549">
        <f t="shared" si="32"/>
        <v>657.63115295227101</v>
      </c>
      <c r="AB549" t="str">
        <f t="shared" si="33"/>
        <v xml:space="preserve"> caps_nmmb03</v>
      </c>
      <c r="AC549">
        <v>632.82685950296195</v>
      </c>
      <c r="AD549">
        <v>628.26155438166404</v>
      </c>
      <c r="AE549">
        <v>861.71732066887205</v>
      </c>
      <c r="AF549">
        <f t="shared" si="34"/>
        <v>628.26155438166404</v>
      </c>
      <c r="AH549">
        <f t="shared" si="35"/>
        <v>29.369598570606968</v>
      </c>
    </row>
    <row r="550" spans="1:34" x14ac:dyDescent="0.3">
      <c r="A550">
        <v>9</v>
      </c>
      <c r="B550">
        <v>29</v>
      </c>
      <c r="C550">
        <v>663.15121453054201</v>
      </c>
      <c r="D550">
        <v>615.30027899663196</v>
      </c>
      <c r="E550">
        <v>767.15622050965999</v>
      </c>
      <c r="F550">
        <v>296.55062805531099</v>
      </c>
      <c r="G550">
        <v>1055.7380041152801</v>
      </c>
      <c r="H550">
        <v>442.411723774736</v>
      </c>
      <c r="I550">
        <v>545.22295133886803</v>
      </c>
      <c r="J550">
        <v>478.82771431904399</v>
      </c>
      <c r="K550">
        <v>245.38407819851099</v>
      </c>
      <c r="L550">
        <v>288.19346800369999</v>
      </c>
      <c r="M550">
        <v>622.58721477396205</v>
      </c>
      <c r="N550">
        <v>455.21158084272503</v>
      </c>
      <c r="O550">
        <v>651.94616342148902</v>
      </c>
      <c r="P550">
        <v>377.21704627442199</v>
      </c>
      <c r="Q550">
        <v>363.55830573192299</v>
      </c>
      <c r="R550">
        <v>316.88598107205598</v>
      </c>
      <c r="S550">
        <v>386.63287927093398</v>
      </c>
      <c r="T550">
        <v>827.276374617334</v>
      </c>
      <c r="U550">
        <v>928.00545975405396</v>
      </c>
      <c r="V550">
        <v>647.57074259625597</v>
      </c>
      <c r="W550">
        <v>357.54652377930699</v>
      </c>
      <c r="X550">
        <v>609.25224661054801</v>
      </c>
      <c r="Y550">
        <v>949.12219093925501</v>
      </c>
      <c r="Z550">
        <v>648.37864451774306</v>
      </c>
      <c r="AA550">
        <f t="shared" si="32"/>
        <v>245.38407819851099</v>
      </c>
      <c r="AB550" t="str">
        <f t="shared" si="33"/>
        <v xml:space="preserve"> core04_arw</v>
      </c>
      <c r="AC550">
        <v>159.01399649432599</v>
      </c>
      <c r="AD550">
        <v>159.30729365725699</v>
      </c>
      <c r="AE550">
        <v>382.85938030136498</v>
      </c>
      <c r="AF550">
        <f t="shared" si="34"/>
        <v>159.01399649432599</v>
      </c>
      <c r="AH550">
        <f t="shared" si="35"/>
        <v>86.370081704184997</v>
      </c>
    </row>
    <row r="551" spans="1:34" x14ac:dyDescent="0.3">
      <c r="A551">
        <v>9</v>
      </c>
      <c r="B551">
        <v>30</v>
      </c>
      <c r="C551">
        <v>441.41552608247298</v>
      </c>
      <c r="D551">
        <v>911.45275979248197</v>
      </c>
      <c r="E551">
        <v>317.80404077565299</v>
      </c>
      <c r="F551">
        <v>895.26804179902797</v>
      </c>
      <c r="G551">
        <v>779.95662272547702</v>
      </c>
      <c r="H551">
        <v>860.60188240556295</v>
      </c>
      <c r="I551">
        <v>386.214102970532</v>
      </c>
      <c r="J551">
        <v>204.95755658184399</v>
      </c>
      <c r="K551">
        <v>840.78074827309501</v>
      </c>
      <c r="L551">
        <v>556.23289486808699</v>
      </c>
      <c r="M551">
        <v>354.42231871031998</v>
      </c>
      <c r="N551">
        <v>643.01775506849901</v>
      </c>
      <c r="O551">
        <v>382.87471841321599</v>
      </c>
      <c r="P551">
        <v>400.43085129228803</v>
      </c>
      <c r="Q551">
        <v>501.900454937696</v>
      </c>
      <c r="R551">
        <v>166.00644440302099</v>
      </c>
      <c r="S551">
        <v>369.90771371609202</v>
      </c>
      <c r="T551">
        <v>689.07706390504597</v>
      </c>
      <c r="U551">
        <v>598.77700356643595</v>
      </c>
      <c r="V551">
        <v>878.68485059585805</v>
      </c>
      <c r="W551">
        <v>289.77151918940001</v>
      </c>
      <c r="X551">
        <v>490.60221496985997</v>
      </c>
      <c r="Y551">
        <v>419.76046740968798</v>
      </c>
      <c r="Z551">
        <v>287.89147260729999</v>
      </c>
      <c r="AA551">
        <f t="shared" si="32"/>
        <v>166.00644440302099</v>
      </c>
      <c r="AB551" t="str">
        <f t="shared" si="33"/>
        <v xml:space="preserve"> s_phys_rad02_arw</v>
      </c>
      <c r="AC551">
        <v>107.78019078401</v>
      </c>
      <c r="AD551">
        <v>107.192573660851</v>
      </c>
      <c r="AE551">
        <v>425.06009379067001</v>
      </c>
      <c r="AF551">
        <f t="shared" si="34"/>
        <v>107.192573660851</v>
      </c>
      <c r="AH551">
        <f t="shared" si="35"/>
        <v>58.813870742169996</v>
      </c>
    </row>
    <row r="552" spans="1:34" x14ac:dyDescent="0.3">
      <c r="A552">
        <v>9</v>
      </c>
      <c r="B552">
        <v>31</v>
      </c>
      <c r="C552">
        <v>840.37233811368696</v>
      </c>
      <c r="D552">
        <v>1138.3495655260399</v>
      </c>
      <c r="E552">
        <v>1436.9228696535199</v>
      </c>
      <c r="F552">
        <v>1341.0643534148501</v>
      </c>
      <c r="G552">
        <v>1459.19059755742</v>
      </c>
      <c r="H552">
        <v>1569.0550022226701</v>
      </c>
      <c r="I552">
        <v>743.48106902596999</v>
      </c>
      <c r="J552">
        <v>743.41912808320899</v>
      </c>
      <c r="K552">
        <v>632.34378835145196</v>
      </c>
      <c r="L552">
        <v>1086.06046486065</v>
      </c>
      <c r="M552">
        <v>1805.3788965200599</v>
      </c>
      <c r="N552">
        <v>1525.2156131729901</v>
      </c>
      <c r="O552">
        <v>673.47454789818596</v>
      </c>
      <c r="P552">
        <v>1236.9793315438401</v>
      </c>
      <c r="Q552">
        <v>516.82193903380903</v>
      </c>
      <c r="R552">
        <v>491.40926595523803</v>
      </c>
      <c r="S552">
        <v>799.53619888866399</v>
      </c>
      <c r="T552">
        <v>1157.03696282069</v>
      </c>
      <c r="U552">
        <v>1160.74975769973</v>
      </c>
      <c r="V552">
        <v>912.61412071769598</v>
      </c>
      <c r="W552">
        <v>648.70142078874198</v>
      </c>
      <c r="X552">
        <v>599.73068955990504</v>
      </c>
      <c r="Y552">
        <v>615.97010208829602</v>
      </c>
      <c r="Z552">
        <v>534.01956892982798</v>
      </c>
      <c r="AA552">
        <f t="shared" si="32"/>
        <v>491.40926595523803</v>
      </c>
      <c r="AB552" t="str">
        <f t="shared" si="33"/>
        <v xml:space="preserve"> s_phys_rad02_arw</v>
      </c>
      <c r="AC552">
        <v>397.97826764650301</v>
      </c>
      <c r="AD552">
        <v>415.87479555117699</v>
      </c>
      <c r="AE552">
        <v>781.57358365458197</v>
      </c>
      <c r="AF552">
        <f t="shared" si="34"/>
        <v>397.97826764650301</v>
      </c>
      <c r="AH552">
        <f t="shared" si="35"/>
        <v>93.430998308735013</v>
      </c>
    </row>
    <row r="553" spans="1:34" x14ac:dyDescent="0.3">
      <c r="A553">
        <v>9</v>
      </c>
      <c r="B553">
        <v>32</v>
      </c>
      <c r="C553">
        <v>745.94488178863901</v>
      </c>
      <c r="D553">
        <v>1144.7766594406</v>
      </c>
      <c r="E553">
        <v>2972.4892374349502</v>
      </c>
      <c r="F553">
        <v>1062.6620033356401</v>
      </c>
      <c r="G553">
        <v>2229.1372322044199</v>
      </c>
      <c r="H553">
        <v>651.14143368907696</v>
      </c>
      <c r="I553">
        <v>320.73769137204101</v>
      </c>
      <c r="J553">
        <v>1400.1293654516301</v>
      </c>
      <c r="K553">
        <v>770.43286534259403</v>
      </c>
      <c r="L553">
        <v>1082.01417119493</v>
      </c>
      <c r="M553">
        <v>1922.78739334332</v>
      </c>
      <c r="N553">
        <v>728.72608022493603</v>
      </c>
      <c r="O553">
        <v>951.95640656492196</v>
      </c>
      <c r="P553">
        <v>1887.1455693718999</v>
      </c>
      <c r="Q553">
        <v>560.95038402102296</v>
      </c>
      <c r="R553">
        <v>802.17500168811796</v>
      </c>
      <c r="S553">
        <v>709.71517761235202</v>
      </c>
      <c r="T553">
        <v>868.95362361866</v>
      </c>
      <c r="U553">
        <v>841.06662439230502</v>
      </c>
      <c r="V553">
        <v>477.330126851427</v>
      </c>
      <c r="W553">
        <v>560.88623326541597</v>
      </c>
      <c r="X553">
        <v>940.84075875428198</v>
      </c>
      <c r="Y553">
        <v>578.59001028362002</v>
      </c>
      <c r="Z553">
        <v>634.63868985956606</v>
      </c>
      <c r="AA553">
        <f t="shared" si="32"/>
        <v>320.73769137204101</v>
      </c>
      <c r="AB553" t="str">
        <f t="shared" si="33"/>
        <v xml:space="preserve"> core01_arw</v>
      </c>
      <c r="AC553">
        <v>332.93678884282701</v>
      </c>
      <c r="AD553">
        <v>750.50206266569</v>
      </c>
      <c r="AE553">
        <v>648.539667252512</v>
      </c>
      <c r="AF553">
        <f t="shared" si="34"/>
        <v>332.93678884282701</v>
      </c>
      <c r="AH553">
        <f t="shared" si="35"/>
        <v>-12.199097470786</v>
      </c>
    </row>
    <row r="554" spans="1:34" x14ac:dyDescent="0.3">
      <c r="A554">
        <v>9</v>
      </c>
      <c r="B554">
        <v>33</v>
      </c>
      <c r="C554">
        <v>1055.7008414634599</v>
      </c>
      <c r="D554">
        <v>4475.9436398000598</v>
      </c>
      <c r="E554">
        <v>2636.3313903983999</v>
      </c>
      <c r="F554">
        <v>2704.2895308503198</v>
      </c>
      <c r="G554">
        <v>990.18462924850496</v>
      </c>
      <c r="H554">
        <v>1357.92086170979</v>
      </c>
      <c r="I554">
        <v>1327.3949927081401</v>
      </c>
      <c r="J554">
        <v>990.32903622987806</v>
      </c>
      <c r="K554">
        <v>410.50901329934197</v>
      </c>
      <c r="L554">
        <v>469.01282853812501</v>
      </c>
      <c r="M554">
        <v>1150.58440802924</v>
      </c>
      <c r="N554">
        <v>532.55876045121295</v>
      </c>
      <c r="O554">
        <v>779.69459833108101</v>
      </c>
      <c r="P554">
        <v>1192.92687677549</v>
      </c>
      <c r="Q554">
        <v>1142.3507342318201</v>
      </c>
      <c r="R554">
        <v>856.29971388527201</v>
      </c>
      <c r="S554">
        <v>705.93828814328106</v>
      </c>
      <c r="T554">
        <v>931.46966313097505</v>
      </c>
      <c r="U554">
        <v>1472.4468977408501</v>
      </c>
      <c r="V554">
        <v>957.65839420954205</v>
      </c>
      <c r="W554">
        <v>863.07612642222898</v>
      </c>
      <c r="X554">
        <v>720.04513747403303</v>
      </c>
      <c r="Y554">
        <v>1343.5521079089799</v>
      </c>
      <c r="Z554">
        <v>1030.1355250645399</v>
      </c>
      <c r="AA554">
        <f t="shared" si="32"/>
        <v>410.50901329934197</v>
      </c>
      <c r="AB554" t="str">
        <f t="shared" si="33"/>
        <v xml:space="preserve"> core04_arw</v>
      </c>
      <c r="AC554">
        <v>537.579033713012</v>
      </c>
      <c r="AD554">
        <v>738.27975869204795</v>
      </c>
      <c r="AE554">
        <v>982.430760919058</v>
      </c>
      <c r="AF554">
        <f t="shared" si="34"/>
        <v>537.579033713012</v>
      </c>
      <c r="AH554">
        <f t="shared" si="35"/>
        <v>-127.07002041367002</v>
      </c>
    </row>
    <row r="555" spans="1:34" x14ac:dyDescent="0.3">
      <c r="A555">
        <v>9</v>
      </c>
      <c r="B555">
        <v>34</v>
      </c>
      <c r="C555">
        <v>1766.8374005550099</v>
      </c>
      <c r="D555">
        <v>4770.5912421837102</v>
      </c>
      <c r="E555">
        <v>1590.6307344362899</v>
      </c>
      <c r="F555">
        <v>2536.2549819238002</v>
      </c>
      <c r="G555">
        <v>1733.96831958756</v>
      </c>
      <c r="H555">
        <v>1379.2186677004199</v>
      </c>
      <c r="I555">
        <v>940.92422649222897</v>
      </c>
      <c r="J555">
        <v>2084.28934651597</v>
      </c>
      <c r="K555">
        <v>886.986395987371</v>
      </c>
      <c r="L555">
        <v>1756.5204240201699</v>
      </c>
      <c r="M555">
        <v>2085.3960007634</v>
      </c>
      <c r="N555">
        <v>1215.23775451555</v>
      </c>
      <c r="O555">
        <v>850.10520917511496</v>
      </c>
      <c r="P555">
        <v>1591.36871905916</v>
      </c>
      <c r="Q555">
        <v>1434.2311296765699</v>
      </c>
      <c r="R555">
        <v>1599.27358510043</v>
      </c>
      <c r="S555">
        <v>1065.1445598289999</v>
      </c>
      <c r="T555">
        <v>1378.76974147244</v>
      </c>
      <c r="U555">
        <v>1525.9487977429999</v>
      </c>
      <c r="V555">
        <v>923.11234419218897</v>
      </c>
      <c r="W555">
        <v>1248.3724337445601</v>
      </c>
      <c r="X555">
        <v>1344.9912515204901</v>
      </c>
      <c r="Y555">
        <v>1873.2946377972601</v>
      </c>
      <c r="Z555">
        <v>1339.75246469885</v>
      </c>
      <c r="AA555">
        <f t="shared" si="32"/>
        <v>850.10520917511496</v>
      </c>
      <c r="AB555" t="str">
        <f t="shared" si="33"/>
        <v xml:space="preserve"> core08_arw</v>
      </c>
      <c r="AC555">
        <v>1304.40301228257</v>
      </c>
      <c r="AD555">
        <v>1726.7946871613401</v>
      </c>
      <c r="AE555">
        <v>950.54307284485105</v>
      </c>
      <c r="AF555">
        <f t="shared" si="34"/>
        <v>950.54307284485105</v>
      </c>
      <c r="AH555">
        <f t="shared" si="35"/>
        <v>-100.43786366973609</v>
      </c>
    </row>
    <row r="556" spans="1:34" x14ac:dyDescent="0.3">
      <c r="A556">
        <v>9</v>
      </c>
      <c r="B556">
        <v>35</v>
      </c>
      <c r="C556">
        <v>1696.59439269771</v>
      </c>
      <c r="D556">
        <v>1514.74794382871</v>
      </c>
      <c r="E556">
        <v>1718.62464391345</v>
      </c>
      <c r="F556">
        <v>1597.8599855222999</v>
      </c>
      <c r="G556">
        <v>1740.7131871735701</v>
      </c>
      <c r="H556">
        <v>1813.09598936919</v>
      </c>
      <c r="I556">
        <v>1513.41741322963</v>
      </c>
      <c r="J556">
        <v>1855.15601500251</v>
      </c>
      <c r="K556">
        <v>1487.75786560403</v>
      </c>
      <c r="L556">
        <v>3415.6380760652401</v>
      </c>
      <c r="M556">
        <v>2255.3479199449398</v>
      </c>
      <c r="N556">
        <v>1264.4155962340801</v>
      </c>
      <c r="O556">
        <v>2410.42701611146</v>
      </c>
      <c r="P556">
        <v>2670.8389693128202</v>
      </c>
      <c r="Q556">
        <v>1367.7311139255401</v>
      </c>
      <c r="R556">
        <v>1503.23198475817</v>
      </c>
      <c r="S556">
        <v>1513.1555549028401</v>
      </c>
      <c r="T556">
        <v>1808.32386479856</v>
      </c>
      <c r="U556">
        <v>1603.8132060810501</v>
      </c>
      <c r="V556">
        <v>1575.2299303064699</v>
      </c>
      <c r="W556">
        <v>1376.2775882793401</v>
      </c>
      <c r="X556">
        <v>1296.78073191525</v>
      </c>
      <c r="Y556">
        <v>1365.78680620366</v>
      </c>
      <c r="Z556">
        <v>1414.61160747393</v>
      </c>
      <c r="AA556">
        <f t="shared" si="32"/>
        <v>1264.4155962340801</v>
      </c>
      <c r="AB556" t="str">
        <f t="shared" si="33"/>
        <v xml:space="preserve"> core07_arw</v>
      </c>
      <c r="AC556">
        <v>1136.14393868977</v>
      </c>
      <c r="AD556">
        <v>1693.1131105054401</v>
      </c>
      <c r="AE556">
        <v>1209.26925592827</v>
      </c>
      <c r="AF556">
        <f t="shared" si="34"/>
        <v>1136.14393868977</v>
      </c>
      <c r="AH556">
        <f t="shared" si="35"/>
        <v>128.27165754431007</v>
      </c>
    </row>
    <row r="557" spans="1:34" x14ac:dyDescent="0.3">
      <c r="A557">
        <v>9</v>
      </c>
      <c r="B557">
        <v>36</v>
      </c>
      <c r="C557">
        <v>1761.4677970374501</v>
      </c>
      <c r="D557">
        <v>1702.9483452725899</v>
      </c>
      <c r="E557">
        <v>1944.06769429462</v>
      </c>
      <c r="F557">
        <v>1687.01298157423</v>
      </c>
      <c r="G557">
        <v>2016.3749651292501</v>
      </c>
      <c r="H557">
        <v>1850.37135011687</v>
      </c>
      <c r="I557">
        <v>1996.27873805237</v>
      </c>
      <c r="J557">
        <v>1959.59587670519</v>
      </c>
      <c r="K557">
        <v>1833.5027315678201</v>
      </c>
      <c r="L557">
        <v>1443.02783525936</v>
      </c>
      <c r="M557">
        <v>2067.7140227797399</v>
      </c>
      <c r="N557">
        <v>1453.97909200923</v>
      </c>
      <c r="O557">
        <v>1766.7681983403099</v>
      </c>
      <c r="P557">
        <v>1422.51265958045</v>
      </c>
      <c r="Q557">
        <v>1865.1830294459901</v>
      </c>
      <c r="R557">
        <v>2001.6411266758</v>
      </c>
      <c r="S557">
        <v>1785.1759950585599</v>
      </c>
      <c r="T557">
        <v>1494.3409695692999</v>
      </c>
      <c r="U557">
        <v>1995.7771418672901</v>
      </c>
      <c r="V557">
        <v>1952.2609798214301</v>
      </c>
      <c r="W557">
        <v>1757.0192182595299</v>
      </c>
      <c r="X557">
        <v>1861.6994386849799</v>
      </c>
      <c r="Y557">
        <v>1482.9013902931399</v>
      </c>
      <c r="Z557">
        <v>1846.7542698836</v>
      </c>
      <c r="AA557">
        <f t="shared" si="32"/>
        <v>1422.51265958045</v>
      </c>
      <c r="AB557" t="str">
        <f t="shared" si="33"/>
        <v xml:space="preserve"> core09_arw</v>
      </c>
      <c r="AC557">
        <v>1629.3892418303999</v>
      </c>
      <c r="AD557">
        <v>2017.33648213633</v>
      </c>
      <c r="AE557">
        <v>1658.11129501812</v>
      </c>
      <c r="AF557">
        <f t="shared" si="34"/>
        <v>1629.3892418303999</v>
      </c>
      <c r="AH557">
        <f t="shared" si="35"/>
        <v>-206.87658224994993</v>
      </c>
    </row>
    <row r="558" spans="1:34" x14ac:dyDescent="0.3">
      <c r="A558">
        <v>9</v>
      </c>
      <c r="B558">
        <v>37</v>
      </c>
      <c r="C558">
        <v>2588.1451788233699</v>
      </c>
      <c r="D558">
        <v>2248.1590691052002</v>
      </c>
      <c r="E558">
        <v>2619.8490541759502</v>
      </c>
      <c r="F558">
        <v>2306.6365701312002</v>
      </c>
      <c r="G558">
        <v>2612.4429435555699</v>
      </c>
      <c r="H558">
        <v>2430.9341962847602</v>
      </c>
      <c r="I558">
        <v>2476.84056814321</v>
      </c>
      <c r="J558">
        <v>2746.4997360276502</v>
      </c>
      <c r="K558">
        <v>2582.6737566586498</v>
      </c>
      <c r="L558">
        <v>2484.76509956172</v>
      </c>
      <c r="M558">
        <v>2780.0621575784899</v>
      </c>
      <c r="N558">
        <v>2417.5051602840399</v>
      </c>
      <c r="O558">
        <v>2498.8495486256602</v>
      </c>
      <c r="P558">
        <v>2016.80129578168</v>
      </c>
      <c r="Q558">
        <v>2605.4298173877801</v>
      </c>
      <c r="R558">
        <v>2618.33463611255</v>
      </c>
      <c r="S558">
        <v>2620.94608872445</v>
      </c>
      <c r="T558">
        <v>2447.31460993473</v>
      </c>
      <c r="U558">
        <v>2652.95357416345</v>
      </c>
      <c r="V558">
        <v>2616.9711754876698</v>
      </c>
      <c r="W558">
        <v>2470.0984055970998</v>
      </c>
      <c r="X558">
        <v>2596.8426983550598</v>
      </c>
      <c r="Y558">
        <v>2355.5116641613099</v>
      </c>
      <c r="Z558">
        <v>2585.9049737632099</v>
      </c>
      <c r="AA558">
        <f t="shared" si="32"/>
        <v>2016.80129578168</v>
      </c>
      <c r="AB558" t="str">
        <f t="shared" si="33"/>
        <v xml:space="preserve"> core09_arw</v>
      </c>
      <c r="AC558">
        <v>2233.0063445333399</v>
      </c>
      <c r="AD558">
        <v>2598.1114275160598</v>
      </c>
      <c r="AE558">
        <v>2417.4805617970601</v>
      </c>
      <c r="AF558">
        <f t="shared" si="34"/>
        <v>2233.0063445333399</v>
      </c>
      <c r="AH558">
        <f t="shared" si="35"/>
        <v>-216.20504875165989</v>
      </c>
    </row>
    <row r="559" spans="1:34" x14ac:dyDescent="0.3">
      <c r="A559">
        <v>9</v>
      </c>
      <c r="B559">
        <v>38</v>
      </c>
      <c r="C559">
        <v>2601.5524595902298</v>
      </c>
      <c r="D559">
        <v>2048.2031800255199</v>
      </c>
      <c r="E559">
        <v>2606.3613461426698</v>
      </c>
      <c r="F559">
        <v>2321.8072271401002</v>
      </c>
      <c r="G559">
        <v>2604.6945310342999</v>
      </c>
      <c r="H559">
        <v>2212.6911518179199</v>
      </c>
      <c r="I559">
        <v>2370.4038474487802</v>
      </c>
      <c r="J559">
        <v>3081.3721618785298</v>
      </c>
      <c r="K559">
        <v>2589.1693391253202</v>
      </c>
      <c r="L559">
        <v>2537.5110114703598</v>
      </c>
      <c r="M559">
        <v>2853.7028296583298</v>
      </c>
      <c r="N559">
        <v>1761.00955893676</v>
      </c>
      <c r="O559">
        <v>2522.98204512041</v>
      </c>
      <c r="P559">
        <v>1319.4624157840401</v>
      </c>
      <c r="Q559">
        <v>2613.9652637324698</v>
      </c>
      <c r="R559">
        <v>2642.6217285112898</v>
      </c>
      <c r="S559">
        <v>2603.6205560718699</v>
      </c>
      <c r="T559">
        <v>2604.9138181521398</v>
      </c>
      <c r="U559">
        <v>2652.4933678836301</v>
      </c>
      <c r="V559">
        <v>2612.84049774697</v>
      </c>
      <c r="W559">
        <v>3229.5640985536502</v>
      </c>
      <c r="X559">
        <v>2596.4199968418002</v>
      </c>
      <c r="Y559">
        <v>2450.2315536835799</v>
      </c>
      <c r="Z559">
        <v>2600.7773197001402</v>
      </c>
      <c r="AA559">
        <f t="shared" si="32"/>
        <v>1319.4624157840401</v>
      </c>
      <c r="AB559" t="str">
        <f t="shared" si="33"/>
        <v xml:space="preserve"> core09_arw</v>
      </c>
      <c r="AC559">
        <v>2010.3188411987401</v>
      </c>
      <c r="AD559">
        <v>2811.9931988288999</v>
      </c>
      <c r="AE559">
        <v>2347.1280607017002</v>
      </c>
      <c r="AF559">
        <f t="shared" si="34"/>
        <v>2010.3188411987401</v>
      </c>
      <c r="AH559">
        <f t="shared" si="35"/>
        <v>-690.85642541469997</v>
      </c>
    </row>
    <row r="560" spans="1:34" x14ac:dyDescent="0.3">
      <c r="A560">
        <v>9</v>
      </c>
      <c r="B560">
        <v>39</v>
      </c>
      <c r="C560">
        <v>1616.41380840427</v>
      </c>
      <c r="D560">
        <v>676.57497736762298</v>
      </c>
      <c r="E560">
        <v>1588.83504493071</v>
      </c>
      <c r="F560">
        <v>1415.25507712685</v>
      </c>
      <c r="G560">
        <v>1563.8444935478699</v>
      </c>
      <c r="H560">
        <v>1310.6117655507201</v>
      </c>
      <c r="I560">
        <v>1503.830841551</v>
      </c>
      <c r="J560">
        <v>1754.6823302239</v>
      </c>
      <c r="K560">
        <v>1598.51622867374</v>
      </c>
      <c r="L560">
        <v>1527.7689179541001</v>
      </c>
      <c r="M560">
        <v>1752.82537635669</v>
      </c>
      <c r="N560">
        <v>2124.89146389488</v>
      </c>
      <c r="O560">
        <v>1548.31366331244</v>
      </c>
      <c r="P560">
        <v>1400.06009394835</v>
      </c>
      <c r="Q560">
        <v>1579.8790671018601</v>
      </c>
      <c r="R560">
        <v>1614.4604877997599</v>
      </c>
      <c r="S560">
        <v>1586.26950211284</v>
      </c>
      <c r="T560">
        <v>1581.6388968408601</v>
      </c>
      <c r="U560">
        <v>1644.6551006213999</v>
      </c>
      <c r="V560">
        <v>1593.75196731904</v>
      </c>
      <c r="W560">
        <v>1594.3709313289201</v>
      </c>
      <c r="X560">
        <v>1590.23595733463</v>
      </c>
      <c r="Y560">
        <v>2596.3445071869701</v>
      </c>
      <c r="Z560">
        <v>1583.2219469592101</v>
      </c>
      <c r="AA560">
        <f t="shared" si="32"/>
        <v>676.57497736762298</v>
      </c>
      <c r="AB560" t="str">
        <f t="shared" si="33"/>
        <v xml:space="preserve"> caps_nmmb02</v>
      </c>
      <c r="AC560">
        <v>1365.34208705383</v>
      </c>
      <c r="AD560">
        <v>1606.24649388742</v>
      </c>
      <c r="AE560">
        <v>1318.8004145181801</v>
      </c>
      <c r="AF560">
        <f t="shared" si="34"/>
        <v>1318.8004145181801</v>
      </c>
      <c r="AH560">
        <f t="shared" si="35"/>
        <v>-642.22543715055713</v>
      </c>
    </row>
    <row r="561" spans="1:34" x14ac:dyDescent="0.3">
      <c r="A561">
        <v>9</v>
      </c>
      <c r="B561">
        <v>40</v>
      </c>
      <c r="C561">
        <v>1892.79377288352</v>
      </c>
      <c r="D561">
        <v>1012.54692072351</v>
      </c>
      <c r="E561">
        <v>1879.82970859951</v>
      </c>
      <c r="F561">
        <v>1470.45956535136</v>
      </c>
      <c r="G561">
        <v>1885.17224677216</v>
      </c>
      <c r="H561">
        <v>1769.93717402624</v>
      </c>
      <c r="I561">
        <v>1854.2667193979</v>
      </c>
      <c r="J561">
        <v>2080.1263807759301</v>
      </c>
      <c r="K561">
        <v>2044.4628308351901</v>
      </c>
      <c r="L561">
        <v>1839.9887680816601</v>
      </c>
      <c r="M561">
        <v>2059.7230105040799</v>
      </c>
      <c r="N561">
        <v>1281.3272805961701</v>
      </c>
      <c r="O561">
        <v>1815.89228755452</v>
      </c>
      <c r="P561">
        <v>1358.3620037874</v>
      </c>
      <c r="Q561">
        <v>1877.17333598507</v>
      </c>
      <c r="R561">
        <v>1893.45046586032</v>
      </c>
      <c r="S561">
        <v>1885.59578559845</v>
      </c>
      <c r="T561">
        <v>1913.52609946489</v>
      </c>
      <c r="U561">
        <v>1899.7284718260801</v>
      </c>
      <c r="V561">
        <v>1898.5749743777101</v>
      </c>
      <c r="W561">
        <v>1390.3209701360299</v>
      </c>
      <c r="X561">
        <v>1868.20662668774</v>
      </c>
      <c r="Y561">
        <v>3419.1708936524301</v>
      </c>
      <c r="Z561">
        <v>1874.20240813703</v>
      </c>
      <c r="AA561">
        <f t="shared" si="32"/>
        <v>1012.54692072351</v>
      </c>
      <c r="AB561" t="str">
        <f t="shared" si="33"/>
        <v xml:space="preserve"> caps_nmmb02</v>
      </c>
      <c r="AC561">
        <v>1272.5497295111099</v>
      </c>
      <c r="AD561">
        <v>1840.6950353565101</v>
      </c>
      <c r="AE561">
        <v>1694.40160528724</v>
      </c>
      <c r="AF561">
        <f t="shared" si="34"/>
        <v>1272.5497295111099</v>
      </c>
      <c r="AH561">
        <f t="shared" si="35"/>
        <v>-260.00280878759997</v>
      </c>
    </row>
    <row r="562" spans="1:34" x14ac:dyDescent="0.3">
      <c r="A562">
        <v>9</v>
      </c>
      <c r="B562">
        <v>41</v>
      </c>
      <c r="C562">
        <v>1236.82868660134</v>
      </c>
      <c r="D562">
        <v>936.29208405639395</v>
      </c>
      <c r="E562">
        <v>1193.9423213315899</v>
      </c>
      <c r="F562">
        <v>900.70801780229101</v>
      </c>
      <c r="G562">
        <v>1195.29739674554</v>
      </c>
      <c r="H562">
        <v>984.59558533779</v>
      </c>
      <c r="I562">
        <v>1105.0164403000199</v>
      </c>
      <c r="J562">
        <v>1289.49708026036</v>
      </c>
      <c r="K562">
        <v>1088.6488261448901</v>
      </c>
      <c r="L562">
        <v>1063.74652369193</v>
      </c>
      <c r="M562">
        <v>1477.0341634505201</v>
      </c>
      <c r="N562">
        <v>2514.78847354338</v>
      </c>
      <c r="O562">
        <v>1161.71367671499</v>
      </c>
      <c r="P562">
        <v>942.445294610426</v>
      </c>
      <c r="Q562">
        <v>1126.88035448903</v>
      </c>
      <c r="R562">
        <v>1204.07253380627</v>
      </c>
      <c r="S562">
        <v>1129.7387898684001</v>
      </c>
      <c r="T562">
        <v>1118.2907791208199</v>
      </c>
      <c r="U562">
        <v>1153.6759221433599</v>
      </c>
      <c r="V562">
        <v>1180.6234511195</v>
      </c>
      <c r="W562">
        <v>792.17014165729097</v>
      </c>
      <c r="X562">
        <v>1149.1847545107701</v>
      </c>
      <c r="Y562">
        <v>1071.96927816674</v>
      </c>
      <c r="Z562">
        <v>1124.50812950966</v>
      </c>
      <c r="AA562">
        <f t="shared" si="32"/>
        <v>792.17014165729097</v>
      </c>
      <c r="AB562" t="str">
        <f t="shared" si="33"/>
        <v xml:space="preserve"> s_phys_rad07_arw</v>
      </c>
      <c r="AC562">
        <v>678.25459963263199</v>
      </c>
      <c r="AD562">
        <v>1136.75045813109</v>
      </c>
      <c r="AE562">
        <v>1022.81363568019</v>
      </c>
      <c r="AF562">
        <f t="shared" si="34"/>
        <v>678.25459963263199</v>
      </c>
      <c r="AH562">
        <f t="shared" si="35"/>
        <v>113.91554202465898</v>
      </c>
    </row>
    <row r="563" spans="1:34" x14ac:dyDescent="0.3">
      <c r="A563">
        <v>9</v>
      </c>
      <c r="B563">
        <v>42</v>
      </c>
      <c r="C563">
        <v>1441.8038701570999</v>
      </c>
      <c r="D563">
        <v>1114.96104565735</v>
      </c>
      <c r="E563">
        <v>1149.7552203258999</v>
      </c>
      <c r="F563">
        <v>1096.4977580156401</v>
      </c>
      <c r="G563">
        <v>1129.57992191787</v>
      </c>
      <c r="H563">
        <v>1101.5727544439901</v>
      </c>
      <c r="I563">
        <v>1143.5588893158599</v>
      </c>
      <c r="J563">
        <v>1183.72280538984</v>
      </c>
      <c r="K563">
        <v>1079.37308965281</v>
      </c>
      <c r="L563">
        <v>1017.56899847954</v>
      </c>
      <c r="M563">
        <v>1365.82774902254</v>
      </c>
      <c r="N563">
        <v>637.264989362091</v>
      </c>
      <c r="O563">
        <v>1123.90266482467</v>
      </c>
      <c r="P563">
        <v>1016.91254950134</v>
      </c>
      <c r="Q563">
        <v>1139.6283604754601</v>
      </c>
      <c r="R563">
        <v>1141.0838122884099</v>
      </c>
      <c r="S563">
        <v>1022.24025225645</v>
      </c>
      <c r="T563">
        <v>1068.9397239008999</v>
      </c>
      <c r="U563">
        <v>1140.8801280882501</v>
      </c>
      <c r="V563">
        <v>1140.2545914546099</v>
      </c>
      <c r="W563">
        <v>957.23031014832895</v>
      </c>
      <c r="X563">
        <v>1157.23319459245</v>
      </c>
      <c r="Y563">
        <v>1119.5468130751201</v>
      </c>
      <c r="Z563">
        <v>1138.6956280469899</v>
      </c>
      <c r="AA563">
        <f t="shared" si="32"/>
        <v>637.264989362091</v>
      </c>
      <c r="AB563" t="str">
        <f t="shared" si="33"/>
        <v xml:space="preserve"> core07_arw</v>
      </c>
      <c r="AC563">
        <v>705.76966853920396</v>
      </c>
      <c r="AD563">
        <v>1173.5857480161801</v>
      </c>
      <c r="AE563">
        <v>1065.92495045383</v>
      </c>
      <c r="AF563">
        <f t="shared" si="34"/>
        <v>705.76966853920396</v>
      </c>
      <c r="AH563">
        <f t="shared" si="35"/>
        <v>-68.504679177112962</v>
      </c>
    </row>
    <row r="564" spans="1:34" x14ac:dyDescent="0.3">
      <c r="A564">
        <v>9</v>
      </c>
      <c r="B564">
        <v>43</v>
      </c>
      <c r="C564">
        <v>1023.92558323346</v>
      </c>
      <c r="D564">
        <v>1039.3764797544</v>
      </c>
      <c r="E564">
        <v>1048.6629582473099</v>
      </c>
      <c r="F564">
        <v>959.86214287955602</v>
      </c>
      <c r="G564">
        <v>1040.6885541153299</v>
      </c>
      <c r="H564">
        <v>1059.06619245446</v>
      </c>
      <c r="I564">
        <v>1009.53058398445</v>
      </c>
      <c r="J564">
        <v>982.64524626133505</v>
      </c>
      <c r="K564">
        <v>985.76947947614303</v>
      </c>
      <c r="L564">
        <v>1046.0115996807399</v>
      </c>
      <c r="M564">
        <v>1017.5512960042799</v>
      </c>
      <c r="N564">
        <v>669.91666148360002</v>
      </c>
      <c r="O564">
        <v>1010.76017597317</v>
      </c>
      <c r="P564">
        <v>909.83467362666102</v>
      </c>
      <c r="Q564">
        <v>1035.2417431048</v>
      </c>
      <c r="R564">
        <v>1003.57510929675</v>
      </c>
      <c r="S564">
        <v>1190.25621891535</v>
      </c>
      <c r="T564">
        <v>1254.1292862646401</v>
      </c>
      <c r="U564">
        <v>1034.1350008582001</v>
      </c>
      <c r="V564">
        <v>1062.83043489228</v>
      </c>
      <c r="W564">
        <v>957.45750123264804</v>
      </c>
      <c r="X564">
        <v>1033.0079057457999</v>
      </c>
      <c r="Y564">
        <v>1024.7535638711699</v>
      </c>
      <c r="Z564">
        <v>1019.8665925829</v>
      </c>
      <c r="AA564">
        <f t="shared" si="32"/>
        <v>669.91666148360002</v>
      </c>
      <c r="AB564" t="str">
        <f t="shared" si="33"/>
        <v xml:space="preserve"> core07_arw</v>
      </c>
      <c r="AC564">
        <v>1028.3258434550701</v>
      </c>
      <c r="AD564">
        <v>1035.5617874485199</v>
      </c>
      <c r="AE564">
        <v>971.51905110845098</v>
      </c>
      <c r="AF564">
        <f t="shared" si="34"/>
        <v>971.51905110845098</v>
      </c>
      <c r="AH564">
        <f t="shared" si="35"/>
        <v>-301.60238962485096</v>
      </c>
    </row>
    <row r="565" spans="1:34" x14ac:dyDescent="0.3">
      <c r="A565">
        <v>9</v>
      </c>
      <c r="B565">
        <v>44</v>
      </c>
      <c r="C565">
        <v>584.51666642905298</v>
      </c>
      <c r="D565">
        <v>550.94464331727499</v>
      </c>
      <c r="E565">
        <v>652.68466097087503</v>
      </c>
      <c r="F565">
        <v>572.48921387219104</v>
      </c>
      <c r="G565">
        <v>554.41861440611797</v>
      </c>
      <c r="H565">
        <v>520.04781831417495</v>
      </c>
      <c r="I565">
        <v>588.33913122733304</v>
      </c>
      <c r="J565">
        <v>449.25569556767999</v>
      </c>
      <c r="K565">
        <v>637.82672673174602</v>
      </c>
      <c r="L565">
        <v>875.72640324095096</v>
      </c>
      <c r="M565">
        <v>600.69280002343896</v>
      </c>
      <c r="N565">
        <v>703.14073982382695</v>
      </c>
      <c r="O565">
        <v>695.77129863195705</v>
      </c>
      <c r="P565">
        <v>547.14084110035105</v>
      </c>
      <c r="Q565">
        <v>741.87388865403898</v>
      </c>
      <c r="R565">
        <v>516.87346936492395</v>
      </c>
      <c r="S565">
        <v>592.66744469390198</v>
      </c>
      <c r="T565">
        <v>594.21118580293705</v>
      </c>
      <c r="U565">
        <v>569.56334151699002</v>
      </c>
      <c r="V565">
        <v>567.43299163866004</v>
      </c>
      <c r="W565">
        <v>748.58982983562703</v>
      </c>
      <c r="X565">
        <v>502.70372321411401</v>
      </c>
      <c r="Y565">
        <v>591.33405674514097</v>
      </c>
      <c r="Z565">
        <v>677.37591729654298</v>
      </c>
      <c r="AA565">
        <f t="shared" si="32"/>
        <v>449.25569556767999</v>
      </c>
      <c r="AB565" t="str">
        <f t="shared" si="33"/>
        <v xml:space="preserve"> core03_arw</v>
      </c>
      <c r="AC565">
        <v>538.70699876497304</v>
      </c>
      <c r="AD565">
        <v>680.86037815888801</v>
      </c>
      <c r="AE565">
        <v>506.15471942875303</v>
      </c>
      <c r="AF565">
        <f t="shared" si="34"/>
        <v>506.15471942875303</v>
      </c>
      <c r="AH565">
        <f t="shared" si="35"/>
        <v>-56.899023861073033</v>
      </c>
    </row>
    <row r="566" spans="1:34" x14ac:dyDescent="0.3">
      <c r="A566">
        <v>9</v>
      </c>
      <c r="B566">
        <v>45</v>
      </c>
      <c r="C566">
        <v>1218.8032928519101</v>
      </c>
      <c r="D566">
        <v>1334.47332932009</v>
      </c>
      <c r="E566">
        <v>607.75027766344897</v>
      </c>
      <c r="F566">
        <v>1537.4053466799101</v>
      </c>
      <c r="G566">
        <v>667.39953051626605</v>
      </c>
      <c r="H566">
        <v>708.35551337822801</v>
      </c>
      <c r="I566">
        <v>460.82726337171698</v>
      </c>
      <c r="J566">
        <v>392.93200429590797</v>
      </c>
      <c r="K566">
        <v>156.52952996160101</v>
      </c>
      <c r="L566">
        <v>174.70665890762899</v>
      </c>
      <c r="M566">
        <v>787.13117077142795</v>
      </c>
      <c r="N566">
        <v>745.34707798894999</v>
      </c>
      <c r="O566">
        <v>510.12158681370499</v>
      </c>
      <c r="P566">
        <v>916.29391209007395</v>
      </c>
      <c r="Q566">
        <v>350.410949220102</v>
      </c>
      <c r="R566">
        <v>474.67831212306299</v>
      </c>
      <c r="S566">
        <v>665.57536512904801</v>
      </c>
      <c r="T566">
        <v>326.35460009014702</v>
      </c>
      <c r="U566">
        <v>696.80953877895001</v>
      </c>
      <c r="V566">
        <v>738.48933641590202</v>
      </c>
      <c r="W566">
        <v>645.12236565373098</v>
      </c>
      <c r="X566">
        <v>657.895584420506</v>
      </c>
      <c r="Y566">
        <v>852.42035796118</v>
      </c>
      <c r="Z566">
        <v>587.87722641154699</v>
      </c>
      <c r="AA566">
        <f t="shared" si="32"/>
        <v>156.52952996160101</v>
      </c>
      <c r="AB566" t="str">
        <f t="shared" si="33"/>
        <v xml:space="preserve"> core04_arw</v>
      </c>
      <c r="AC566">
        <v>205.15849323265701</v>
      </c>
      <c r="AD566">
        <v>746.86241550910597</v>
      </c>
      <c r="AE566">
        <v>417.68180018633302</v>
      </c>
      <c r="AF566">
        <f t="shared" si="34"/>
        <v>205.15849323265701</v>
      </c>
      <c r="AH566">
        <f t="shared" si="35"/>
        <v>-48.628963271055994</v>
      </c>
    </row>
    <row r="567" spans="1:34" x14ac:dyDescent="0.3">
      <c r="A567">
        <v>9</v>
      </c>
      <c r="B567">
        <v>46</v>
      </c>
      <c r="C567">
        <v>575.08466043415399</v>
      </c>
      <c r="D567">
        <v>1295.9202135934099</v>
      </c>
      <c r="E567">
        <v>639.06681966755195</v>
      </c>
      <c r="F567">
        <v>1245.0315123187299</v>
      </c>
      <c r="G567">
        <v>1054.3655280151499</v>
      </c>
      <c r="H567">
        <v>403.977103311561</v>
      </c>
      <c r="I567">
        <v>245.835386997071</v>
      </c>
      <c r="J567">
        <v>551.36354612904904</v>
      </c>
      <c r="K567">
        <v>1032.2476769974601</v>
      </c>
      <c r="L567">
        <v>958.55349355161104</v>
      </c>
      <c r="M567">
        <v>1017.19760125552</v>
      </c>
      <c r="N567">
        <v>388.03732638325698</v>
      </c>
      <c r="O567">
        <v>967.97930418647502</v>
      </c>
      <c r="P567">
        <v>545.75684451350003</v>
      </c>
      <c r="Q567">
        <v>895.87227512259403</v>
      </c>
      <c r="R567">
        <v>501.14746665361201</v>
      </c>
      <c r="S567">
        <v>1086.5487870623499</v>
      </c>
      <c r="T567">
        <v>992.48667497352301</v>
      </c>
      <c r="U567">
        <v>867.497934675735</v>
      </c>
      <c r="V567">
        <v>968.39922896843802</v>
      </c>
      <c r="W567">
        <v>293.42366980187501</v>
      </c>
      <c r="X567">
        <v>943.10013607605094</v>
      </c>
      <c r="Y567">
        <v>253.35484009586199</v>
      </c>
      <c r="Z567">
        <v>911.39380438242301</v>
      </c>
      <c r="AA567">
        <f t="shared" si="32"/>
        <v>245.835386997071</v>
      </c>
      <c r="AB567" t="str">
        <f t="shared" si="33"/>
        <v xml:space="preserve"> core01_arw</v>
      </c>
      <c r="AC567">
        <v>701.60501906569402</v>
      </c>
      <c r="AD567">
        <v>1034.8329956407999</v>
      </c>
      <c r="AE567">
        <v>579.04651620101095</v>
      </c>
      <c r="AF567">
        <f t="shared" si="34"/>
        <v>579.04651620101095</v>
      </c>
      <c r="AH567">
        <f t="shared" si="35"/>
        <v>-333.21112920393995</v>
      </c>
    </row>
    <row r="568" spans="1:34" x14ac:dyDescent="0.3">
      <c r="A568">
        <v>9</v>
      </c>
      <c r="B568">
        <v>47</v>
      </c>
      <c r="C568">
        <v>777.41833440347</v>
      </c>
      <c r="D568">
        <v>1742.61871905474</v>
      </c>
      <c r="E568">
        <v>770.88667563181195</v>
      </c>
      <c r="F568">
        <v>1742.9991776628301</v>
      </c>
      <c r="G568">
        <v>950.27017210896395</v>
      </c>
      <c r="H568">
        <v>811.991420315921</v>
      </c>
      <c r="I568">
        <v>202.40336171450599</v>
      </c>
      <c r="J568">
        <v>593.57419081358296</v>
      </c>
      <c r="K568">
        <v>871.51305211109695</v>
      </c>
      <c r="L568">
        <v>929.79223485679802</v>
      </c>
      <c r="M568">
        <v>1060.44681149032</v>
      </c>
      <c r="N568">
        <v>806.21089052430898</v>
      </c>
      <c r="O568">
        <v>701.40682441314505</v>
      </c>
      <c r="P568">
        <v>499.58712953798101</v>
      </c>
      <c r="Q568">
        <v>423.74365285315201</v>
      </c>
      <c r="R568">
        <v>528.65264273118498</v>
      </c>
      <c r="S568">
        <v>943.912601886424</v>
      </c>
      <c r="T568">
        <v>888.43975597673398</v>
      </c>
      <c r="U568">
        <v>466.07733621506702</v>
      </c>
      <c r="V568">
        <v>946.55540425974698</v>
      </c>
      <c r="W568">
        <v>281.412715893697</v>
      </c>
      <c r="X568">
        <v>751.40730188981604</v>
      </c>
      <c r="Y568">
        <v>264.78444063048698</v>
      </c>
      <c r="Z568">
        <v>520.64738547312402</v>
      </c>
      <c r="AA568">
        <f t="shared" si="32"/>
        <v>202.40336171450599</v>
      </c>
      <c r="AB568" t="str">
        <f t="shared" si="33"/>
        <v xml:space="preserve"> core01_arw</v>
      </c>
      <c r="AC568">
        <v>532.02238430667001</v>
      </c>
      <c r="AD568">
        <v>958.68331840634903</v>
      </c>
      <c r="AE568">
        <v>554.89707481330595</v>
      </c>
      <c r="AF568">
        <f t="shared" si="34"/>
        <v>532.02238430667001</v>
      </c>
      <c r="AH568">
        <f t="shared" si="35"/>
        <v>-329.61902259216401</v>
      </c>
    </row>
    <row r="569" spans="1:34" x14ac:dyDescent="0.3">
      <c r="A569">
        <v>9</v>
      </c>
      <c r="B569">
        <v>48</v>
      </c>
      <c r="C569">
        <v>719.04450488130396</v>
      </c>
      <c r="D569">
        <v>1330.7296244291399</v>
      </c>
      <c r="E569">
        <v>576.94641576724098</v>
      </c>
      <c r="F569">
        <v>434.595137263791</v>
      </c>
      <c r="G569">
        <v>343.31604729947202</v>
      </c>
      <c r="H569">
        <v>573.67458836289097</v>
      </c>
      <c r="I569">
        <v>379.36306268973101</v>
      </c>
      <c r="J569">
        <v>811.79428428635697</v>
      </c>
      <c r="K569">
        <v>578.10996647120101</v>
      </c>
      <c r="L569">
        <v>475.93514964400998</v>
      </c>
      <c r="M569">
        <v>799.64577157638996</v>
      </c>
      <c r="N569">
        <v>1479.4078094516899</v>
      </c>
      <c r="O569">
        <v>810.331372546647</v>
      </c>
      <c r="P569">
        <v>260.86683224715699</v>
      </c>
      <c r="Q569">
        <v>630.98251428493097</v>
      </c>
      <c r="R569">
        <v>654.989821803871</v>
      </c>
      <c r="S569">
        <v>572.73551196574704</v>
      </c>
      <c r="T569">
        <v>245.434088232801</v>
      </c>
      <c r="U569">
        <v>765.87801465594498</v>
      </c>
      <c r="V569">
        <v>597.30662142655001</v>
      </c>
      <c r="W569">
        <v>453.52967561854899</v>
      </c>
      <c r="X569">
        <v>684.600929982813</v>
      </c>
      <c r="Y569">
        <v>354.36465446391901</v>
      </c>
      <c r="Z569">
        <v>624.65107593492996</v>
      </c>
      <c r="AA569">
        <f t="shared" si="32"/>
        <v>245.434088232801</v>
      </c>
      <c r="AB569" t="str">
        <f t="shared" si="33"/>
        <v xml:space="preserve"> s_phys_rad04_arw</v>
      </c>
      <c r="AC569">
        <v>326.20402600726601</v>
      </c>
      <c r="AD569">
        <v>786.14830518948099</v>
      </c>
      <c r="AE569">
        <v>356.20005915616701</v>
      </c>
      <c r="AF569">
        <f t="shared" si="34"/>
        <v>326.20402600726601</v>
      </c>
      <c r="AH569">
        <f t="shared" si="35"/>
        <v>-80.769937774465006</v>
      </c>
    </row>
    <row r="570" spans="1:34" x14ac:dyDescent="0.3">
      <c r="A570">
        <v>9</v>
      </c>
      <c r="B570">
        <v>49</v>
      </c>
      <c r="C570">
        <v>440.887230479631</v>
      </c>
      <c r="D570">
        <v>255.36682765517199</v>
      </c>
      <c r="E570">
        <v>487.60482633651799</v>
      </c>
      <c r="F570">
        <v>692.13028638640901</v>
      </c>
      <c r="G570">
        <v>606.21288889850098</v>
      </c>
      <c r="H570">
        <v>251.580595104895</v>
      </c>
      <c r="I570">
        <v>339.15204309178699</v>
      </c>
      <c r="J570">
        <v>250.55865580737699</v>
      </c>
      <c r="K570">
        <v>536.98969574222997</v>
      </c>
      <c r="L570">
        <v>427.27060121972602</v>
      </c>
      <c r="M570">
        <v>690.35993510631795</v>
      </c>
      <c r="N570">
        <v>835.62244265377797</v>
      </c>
      <c r="O570">
        <v>483.22230908764902</v>
      </c>
      <c r="P570">
        <v>496.075128718759</v>
      </c>
      <c r="Q570">
        <v>396.48823017419602</v>
      </c>
      <c r="R570">
        <v>295.00970323024899</v>
      </c>
      <c r="S570">
        <v>712.94452799639305</v>
      </c>
      <c r="T570">
        <v>631.28010159252301</v>
      </c>
      <c r="U570">
        <v>419.73995918107801</v>
      </c>
      <c r="V570">
        <v>715.14376177101599</v>
      </c>
      <c r="W570">
        <v>287.372841444698</v>
      </c>
      <c r="X570">
        <v>332.02543828247002</v>
      </c>
      <c r="Y570">
        <v>526.54398360124299</v>
      </c>
      <c r="Z570">
        <v>280.59820027933102</v>
      </c>
      <c r="AA570">
        <f t="shared" si="32"/>
        <v>250.55865580737699</v>
      </c>
      <c r="AB570" t="str">
        <f t="shared" si="33"/>
        <v xml:space="preserve"> core03_arw</v>
      </c>
      <c r="AC570">
        <v>475.45951179555601</v>
      </c>
      <c r="AD570">
        <v>2515.8206690515599</v>
      </c>
      <c r="AE570">
        <v>104.373686442362</v>
      </c>
      <c r="AF570">
        <f t="shared" si="34"/>
        <v>104.373686442362</v>
      </c>
      <c r="AH570">
        <f t="shared" si="35"/>
        <v>146.18496936501498</v>
      </c>
    </row>
    <row r="571" spans="1:34" x14ac:dyDescent="0.3">
      <c r="A571">
        <v>9</v>
      </c>
      <c r="B571">
        <v>50</v>
      </c>
      <c r="C571">
        <v>870.04586086021902</v>
      </c>
      <c r="D571">
        <v>597.77267139495905</v>
      </c>
      <c r="E571">
        <v>1007.21838082248</v>
      </c>
      <c r="F571">
        <v>671.09405699449701</v>
      </c>
      <c r="G571">
        <v>870.76479794105899</v>
      </c>
      <c r="H571">
        <v>834.66560170325999</v>
      </c>
      <c r="I571">
        <v>723.305537100332</v>
      </c>
      <c r="J571">
        <v>782.50576994677795</v>
      </c>
      <c r="K571">
        <v>868.750597122096</v>
      </c>
      <c r="L571">
        <v>869.60834095969096</v>
      </c>
      <c r="M571">
        <v>911.65247764704702</v>
      </c>
      <c r="N571">
        <v>946.851836350334</v>
      </c>
      <c r="O571">
        <v>863.14745746791903</v>
      </c>
      <c r="P571">
        <v>836.92592264787595</v>
      </c>
      <c r="Q571">
        <v>680.16007919704703</v>
      </c>
      <c r="R571">
        <v>740.77785694048202</v>
      </c>
      <c r="S571">
        <v>869.19203861977405</v>
      </c>
      <c r="T571">
        <v>860.483972347345</v>
      </c>
      <c r="U571">
        <v>820.96747804039103</v>
      </c>
      <c r="V571">
        <v>423.48937412879599</v>
      </c>
      <c r="W571">
        <v>299.02143178485801</v>
      </c>
      <c r="X571">
        <v>772.16367004238998</v>
      </c>
      <c r="Y571">
        <v>711.57100840323699</v>
      </c>
      <c r="Z571">
        <v>842.607461000277</v>
      </c>
      <c r="AA571">
        <f t="shared" si="32"/>
        <v>299.02143178485801</v>
      </c>
      <c r="AB571" t="str">
        <f t="shared" si="33"/>
        <v xml:space="preserve"> s_phys_rad07_arw</v>
      </c>
      <c r="AC571">
        <v>395.03440959315401</v>
      </c>
      <c r="AD571">
        <v>2464.6871808995402</v>
      </c>
      <c r="AE571">
        <v>687.96042158445903</v>
      </c>
      <c r="AF571">
        <f t="shared" si="34"/>
        <v>395.03440959315401</v>
      </c>
      <c r="AH571">
        <f t="shared" si="35"/>
        <v>-96.012977808296</v>
      </c>
    </row>
    <row r="572" spans="1:34" x14ac:dyDescent="0.3">
      <c r="A572">
        <v>9</v>
      </c>
      <c r="B572">
        <v>51</v>
      </c>
      <c r="C572">
        <v>711.69056946587796</v>
      </c>
      <c r="D572">
        <v>711.73330679405399</v>
      </c>
      <c r="E572">
        <v>738.55232267817905</v>
      </c>
      <c r="F572">
        <v>715.67623033510495</v>
      </c>
      <c r="G572">
        <v>711.76693282749898</v>
      </c>
      <c r="H572">
        <v>708.91384055703998</v>
      </c>
      <c r="I572">
        <v>698.39609105435204</v>
      </c>
      <c r="J572">
        <v>776.04809129331602</v>
      </c>
      <c r="K572">
        <v>711.36404182387503</v>
      </c>
      <c r="L572">
        <v>711.411296883408</v>
      </c>
      <c r="M572">
        <v>759.92418042854695</v>
      </c>
      <c r="N572">
        <v>119.10831904894999</v>
      </c>
      <c r="O572">
        <v>711.85614183391397</v>
      </c>
      <c r="P572">
        <v>712.00613293238803</v>
      </c>
      <c r="Q572">
        <v>658.00273555662295</v>
      </c>
      <c r="R572">
        <v>709.13637616469703</v>
      </c>
      <c r="S572">
        <v>711.73841168414299</v>
      </c>
      <c r="T572">
        <v>709.14603573594002</v>
      </c>
      <c r="U572">
        <v>669.69950973054495</v>
      </c>
      <c r="V572">
        <v>660.64044683927705</v>
      </c>
      <c r="W572">
        <v>509.50464505569801</v>
      </c>
      <c r="X572">
        <v>711.88798276133298</v>
      </c>
      <c r="Y572">
        <v>705.07233671446795</v>
      </c>
      <c r="Z572">
        <v>698.73895936417705</v>
      </c>
      <c r="AA572">
        <f t="shared" si="32"/>
        <v>119.10831904894999</v>
      </c>
      <c r="AB572" t="str">
        <f t="shared" si="33"/>
        <v xml:space="preserve"> core07_arw</v>
      </c>
      <c r="AC572">
        <v>423.112314909546</v>
      </c>
      <c r="AD572">
        <v>716.13012917405501</v>
      </c>
      <c r="AE572">
        <v>699.74038917651296</v>
      </c>
      <c r="AF572">
        <f t="shared" si="34"/>
        <v>423.112314909546</v>
      </c>
      <c r="AH572">
        <f t="shared" si="35"/>
        <v>-304.00399586059598</v>
      </c>
    </row>
    <row r="573" spans="1:34" x14ac:dyDescent="0.3">
      <c r="A573">
        <v>9</v>
      </c>
      <c r="B573">
        <v>52</v>
      </c>
      <c r="C573">
        <v>439.55246179115699</v>
      </c>
      <c r="D573">
        <v>397.672436392902</v>
      </c>
      <c r="E573">
        <v>343.57078358517799</v>
      </c>
      <c r="F573">
        <v>997.19015237817098</v>
      </c>
      <c r="G573">
        <v>329.99588381271201</v>
      </c>
      <c r="H573">
        <v>355.12308898934299</v>
      </c>
      <c r="I573">
        <v>338.02536887044403</v>
      </c>
      <c r="J573">
        <v>433.72800232403699</v>
      </c>
      <c r="K573">
        <v>312.491733223989</v>
      </c>
      <c r="L573">
        <v>357.20767768904398</v>
      </c>
      <c r="M573">
        <v>365.51240745014297</v>
      </c>
      <c r="N573">
        <v>315.87258771008698</v>
      </c>
      <c r="O573">
        <v>330.21052628083601</v>
      </c>
      <c r="P573">
        <v>402.34711382088898</v>
      </c>
      <c r="Q573">
        <v>345.87158021439097</v>
      </c>
      <c r="R573">
        <v>344.54706983710201</v>
      </c>
      <c r="S573">
        <v>354.05247963166801</v>
      </c>
      <c r="T573">
        <v>338.93931364380398</v>
      </c>
      <c r="U573">
        <v>282.89303043141001</v>
      </c>
      <c r="V573">
        <v>354.63881861221302</v>
      </c>
      <c r="W573">
        <v>345.347542339597</v>
      </c>
      <c r="X573">
        <v>375.27172377713998</v>
      </c>
      <c r="Y573">
        <v>411.88985178078798</v>
      </c>
      <c r="Z573">
        <v>355.22578500628703</v>
      </c>
      <c r="AA573">
        <f t="shared" si="32"/>
        <v>282.89303043141001</v>
      </c>
      <c r="AB573" t="str">
        <f t="shared" si="33"/>
        <v xml:space="preserve"> s_phys_rad05_arw</v>
      </c>
      <c r="AC573">
        <v>264.21492497620699</v>
      </c>
      <c r="AD573">
        <v>403.73118801358697</v>
      </c>
      <c r="AE573">
        <v>347.54711910761102</v>
      </c>
      <c r="AF573">
        <f t="shared" si="34"/>
        <v>264.21492497620699</v>
      </c>
      <c r="AH573">
        <f t="shared" si="35"/>
        <v>18.678105455203024</v>
      </c>
    </row>
    <row r="574" spans="1:34" x14ac:dyDescent="0.3">
      <c r="A574">
        <v>9</v>
      </c>
      <c r="B574">
        <v>53</v>
      </c>
      <c r="C574">
        <v>642.96560301984005</v>
      </c>
      <c r="D574">
        <v>722.29015407014003</v>
      </c>
      <c r="E574">
        <v>823.70892917340598</v>
      </c>
      <c r="F574">
        <v>671.25956231550197</v>
      </c>
      <c r="G574">
        <v>731.29230361964903</v>
      </c>
      <c r="H574">
        <v>857.939080976421</v>
      </c>
      <c r="I574">
        <v>820.45442692855602</v>
      </c>
      <c r="J574">
        <v>552.89651834678796</v>
      </c>
      <c r="K574">
        <v>1684.9433620550301</v>
      </c>
      <c r="L574">
        <v>1876.2743935789299</v>
      </c>
      <c r="M574">
        <v>549.171794614399</v>
      </c>
      <c r="N574">
        <v>632.80328696997105</v>
      </c>
      <c r="O574">
        <v>830.08999512101002</v>
      </c>
      <c r="P574">
        <v>1331.3125853833101</v>
      </c>
      <c r="Q574">
        <v>621.21708497647296</v>
      </c>
      <c r="R574">
        <v>406.48038083036602</v>
      </c>
      <c r="S574">
        <v>1555.3308758374601</v>
      </c>
      <c r="T574">
        <v>2222.13422936899</v>
      </c>
      <c r="U574">
        <v>429.89378533152399</v>
      </c>
      <c r="V574">
        <v>1404.0351372621201</v>
      </c>
      <c r="W574">
        <v>518.20345103700902</v>
      </c>
      <c r="X574">
        <v>718.75851299306305</v>
      </c>
      <c r="Y574">
        <v>813.46763918425097</v>
      </c>
      <c r="Z574">
        <v>586.66645833329596</v>
      </c>
      <c r="AA574">
        <f t="shared" si="32"/>
        <v>406.48038083036602</v>
      </c>
      <c r="AB574" t="str">
        <f t="shared" si="33"/>
        <v xml:space="preserve"> s_phys_rad02_arw</v>
      </c>
      <c r="AC574">
        <v>354.622138267249</v>
      </c>
      <c r="AD574">
        <v>758.94581017547705</v>
      </c>
      <c r="AE574">
        <v>612.43709881097095</v>
      </c>
      <c r="AF574">
        <f t="shared" si="34"/>
        <v>354.622138267249</v>
      </c>
      <c r="AH574">
        <f t="shared" si="35"/>
        <v>51.858242563117017</v>
      </c>
    </row>
    <row r="575" spans="1:34" x14ac:dyDescent="0.3">
      <c r="A575">
        <v>9</v>
      </c>
      <c r="B575">
        <v>54</v>
      </c>
      <c r="C575">
        <v>1102.8921373673199</v>
      </c>
      <c r="D575">
        <v>269.39169128488902</v>
      </c>
      <c r="E575">
        <v>711.78573555061701</v>
      </c>
      <c r="F575">
        <v>1621.29873866601</v>
      </c>
      <c r="G575">
        <v>383.32244912084099</v>
      </c>
      <c r="H575">
        <v>1514.6977696337001</v>
      </c>
      <c r="I575">
        <v>1336.6266494425399</v>
      </c>
      <c r="J575">
        <v>727.12686650955197</v>
      </c>
      <c r="K575">
        <v>891.251404860977</v>
      </c>
      <c r="L575">
        <v>1639.9120301609601</v>
      </c>
      <c r="M575">
        <v>985.27673270000605</v>
      </c>
      <c r="N575">
        <v>468.66724158333602</v>
      </c>
      <c r="O575">
        <v>699.12619271010897</v>
      </c>
      <c r="P575">
        <v>972.29302853272202</v>
      </c>
      <c r="Q575">
        <v>777.844414605731</v>
      </c>
      <c r="R575">
        <v>497.91654253833798</v>
      </c>
      <c r="S575">
        <v>1754.6666160080999</v>
      </c>
      <c r="T575">
        <v>1423.5952140033801</v>
      </c>
      <c r="U575">
        <v>225.21474936898099</v>
      </c>
      <c r="V575">
        <v>648.66115962033598</v>
      </c>
      <c r="W575">
        <v>671.79992061128803</v>
      </c>
      <c r="X575">
        <v>1451.41383944529</v>
      </c>
      <c r="Y575">
        <v>792.46678163819502</v>
      </c>
      <c r="Z575">
        <v>914.45331573933595</v>
      </c>
      <c r="AA575">
        <f t="shared" si="32"/>
        <v>225.21474936898099</v>
      </c>
      <c r="AB575" t="str">
        <f t="shared" si="33"/>
        <v xml:space="preserve"> s_phys_rad05_arw</v>
      </c>
      <c r="AC575">
        <v>280.26340589091097</v>
      </c>
      <c r="AD575">
        <v>545.31054534891302</v>
      </c>
      <c r="AE575">
        <v>714.62385210682601</v>
      </c>
      <c r="AF575">
        <f t="shared" si="34"/>
        <v>280.26340589091097</v>
      </c>
      <c r="AH575">
        <f t="shared" si="35"/>
        <v>-55.048656521929985</v>
      </c>
    </row>
    <row r="576" spans="1:34" x14ac:dyDescent="0.3">
      <c r="A576">
        <v>9</v>
      </c>
      <c r="B576">
        <v>55</v>
      </c>
      <c r="C576">
        <v>369.32389804434001</v>
      </c>
      <c r="D576">
        <v>168.586964452573</v>
      </c>
      <c r="E576">
        <v>255.46939640591</v>
      </c>
      <c r="F576">
        <v>229.802487656973</v>
      </c>
      <c r="G576">
        <v>387.406461828744</v>
      </c>
      <c r="H576">
        <v>495.77810896945903</v>
      </c>
      <c r="I576">
        <v>819.40860787928398</v>
      </c>
      <c r="J576">
        <v>265.22788314956603</v>
      </c>
      <c r="K576">
        <v>306.22352946826197</v>
      </c>
      <c r="L576">
        <v>463.66805655195401</v>
      </c>
      <c r="M576">
        <v>365.695898254273</v>
      </c>
      <c r="N576">
        <v>268.23515802370099</v>
      </c>
      <c r="O576">
        <v>642.67825024138801</v>
      </c>
      <c r="P576">
        <v>388.89992285933897</v>
      </c>
      <c r="Q576">
        <v>525.30971816633996</v>
      </c>
      <c r="R576">
        <v>206.20675304169799</v>
      </c>
      <c r="S576">
        <v>548.63770680963296</v>
      </c>
      <c r="T576">
        <v>515.98003837357896</v>
      </c>
      <c r="U576">
        <v>467.08418227695603</v>
      </c>
      <c r="V576">
        <v>346.48108413976399</v>
      </c>
      <c r="W576">
        <v>141.63458705415101</v>
      </c>
      <c r="X576">
        <v>753.49806458499495</v>
      </c>
      <c r="Y576">
        <v>493.76779292834902</v>
      </c>
      <c r="Z576">
        <v>1184.6722753571901</v>
      </c>
      <c r="AA576">
        <f t="shared" si="32"/>
        <v>141.63458705415101</v>
      </c>
      <c r="AB576" t="str">
        <f t="shared" si="33"/>
        <v xml:space="preserve"> s_phys_rad07_arw</v>
      </c>
      <c r="AC576">
        <v>44.259683301642703</v>
      </c>
      <c r="AD576">
        <v>376.66856204788002</v>
      </c>
      <c r="AE576">
        <v>347.20501354181403</v>
      </c>
      <c r="AF576">
        <f t="shared" si="34"/>
        <v>44.259683301642703</v>
      </c>
      <c r="AH576">
        <f t="shared" si="35"/>
        <v>97.374903752508317</v>
      </c>
    </row>
    <row r="577" spans="1:34" x14ac:dyDescent="0.3">
      <c r="A577">
        <v>9</v>
      </c>
      <c r="B577">
        <v>56</v>
      </c>
      <c r="C577">
        <v>113.52797929732201</v>
      </c>
      <c r="D577">
        <v>449.06016671859601</v>
      </c>
      <c r="E577">
        <v>183.72968141629499</v>
      </c>
      <c r="F577">
        <v>266.28255669495098</v>
      </c>
      <c r="G577">
        <v>122.989316101033</v>
      </c>
      <c r="H577">
        <v>532.23782278225895</v>
      </c>
      <c r="I577">
        <v>417.57991251176497</v>
      </c>
      <c r="J577">
        <v>183.14137981351999</v>
      </c>
      <c r="K577">
        <v>325.10593145414401</v>
      </c>
      <c r="L577">
        <v>809.26406897460402</v>
      </c>
      <c r="M577">
        <v>181.36973975831799</v>
      </c>
      <c r="N577">
        <v>649.04059965459703</v>
      </c>
      <c r="O577">
        <v>180.78742120697001</v>
      </c>
      <c r="P577">
        <v>419.04442882984699</v>
      </c>
      <c r="Q577">
        <v>319.08701791204197</v>
      </c>
      <c r="R577">
        <v>139.003874346484</v>
      </c>
      <c r="S577">
        <v>260.54376631703599</v>
      </c>
      <c r="T577">
        <v>877.37715189459198</v>
      </c>
      <c r="U577">
        <v>164.58443248578101</v>
      </c>
      <c r="V577">
        <v>150.135376410758</v>
      </c>
      <c r="W577">
        <v>636.71430013782401</v>
      </c>
      <c r="X577">
        <v>330.487291737519</v>
      </c>
      <c r="Y577">
        <v>425.86425849872199</v>
      </c>
      <c r="Z577">
        <v>415.36409730901499</v>
      </c>
      <c r="AA577">
        <f t="shared" si="32"/>
        <v>113.52797929732201</v>
      </c>
      <c r="AB577" t="str">
        <f t="shared" si="33"/>
        <v xml:space="preserve"> caps_nmmb01</v>
      </c>
      <c r="AC577">
        <v>97.539365057269805</v>
      </c>
      <c r="AD577">
        <v>172.25829855031699</v>
      </c>
      <c r="AE577">
        <v>242.72934409081699</v>
      </c>
      <c r="AF577">
        <f t="shared" si="34"/>
        <v>97.539365057269805</v>
      </c>
      <c r="AH577">
        <f t="shared" si="35"/>
        <v>15.9886142400522</v>
      </c>
    </row>
    <row r="578" spans="1:34" x14ac:dyDescent="0.3">
      <c r="A578">
        <v>9</v>
      </c>
      <c r="B578">
        <v>57</v>
      </c>
      <c r="C578">
        <v>291.12928113354201</v>
      </c>
      <c r="D578">
        <v>290.72296377594</v>
      </c>
      <c r="E578">
        <v>330.695693450438</v>
      </c>
      <c r="F578">
        <v>292.72336201039099</v>
      </c>
      <c r="G578">
        <v>309.39703456885297</v>
      </c>
      <c r="H578">
        <v>283.87699801146198</v>
      </c>
      <c r="I578">
        <v>257.64330963562702</v>
      </c>
      <c r="J578">
        <v>291.50538588506299</v>
      </c>
      <c r="K578">
        <v>264.18270193182599</v>
      </c>
      <c r="L578">
        <v>265.90549699720998</v>
      </c>
      <c r="M578">
        <v>290.35464521856699</v>
      </c>
      <c r="N578">
        <v>195.077036065242</v>
      </c>
      <c r="O578">
        <v>263.49246510415901</v>
      </c>
      <c r="P578">
        <v>456.891380235317</v>
      </c>
      <c r="Q578">
        <v>274.24833636687703</v>
      </c>
      <c r="R578">
        <v>266.46103530034799</v>
      </c>
      <c r="S578">
        <v>265.11521080466099</v>
      </c>
      <c r="T578">
        <v>252.608310103474</v>
      </c>
      <c r="U578">
        <v>263.64636194468198</v>
      </c>
      <c r="V578">
        <v>263.49834755965099</v>
      </c>
      <c r="W578">
        <v>208.98546600182499</v>
      </c>
      <c r="X578">
        <v>355.57377340480701</v>
      </c>
      <c r="Y578">
        <v>393.844216241227</v>
      </c>
      <c r="Z578">
        <v>263.51864260427499</v>
      </c>
      <c r="AA578">
        <f t="shared" si="32"/>
        <v>195.077036065242</v>
      </c>
      <c r="AB578" t="str">
        <f t="shared" si="33"/>
        <v xml:space="preserve"> core07_arw</v>
      </c>
      <c r="AC578">
        <v>193.73495141473299</v>
      </c>
      <c r="AD578">
        <v>308.99183985114399</v>
      </c>
      <c r="AE578">
        <v>267.19726665956898</v>
      </c>
      <c r="AF578">
        <f t="shared" si="34"/>
        <v>193.73495141473299</v>
      </c>
      <c r="AH578">
        <f t="shared" si="35"/>
        <v>1.3420846505090083</v>
      </c>
    </row>
    <row r="579" spans="1:34" x14ac:dyDescent="0.3">
      <c r="A579">
        <v>9</v>
      </c>
      <c r="B579">
        <v>58</v>
      </c>
      <c r="C579">
        <v>243.57910248349799</v>
      </c>
      <c r="D579">
        <v>168.691668930823</v>
      </c>
      <c r="E579">
        <v>278.26851540673198</v>
      </c>
      <c r="F579">
        <v>268.02174973933199</v>
      </c>
      <c r="G579">
        <v>295.69367595537102</v>
      </c>
      <c r="H579">
        <v>118.693697178915</v>
      </c>
      <c r="I579">
        <v>29.511637005594899</v>
      </c>
      <c r="J579">
        <v>34.991842799429698</v>
      </c>
      <c r="K579">
        <v>34.265585337794299</v>
      </c>
      <c r="L579">
        <v>97.226207458003103</v>
      </c>
      <c r="M579">
        <v>31.809018719146302</v>
      </c>
      <c r="N579">
        <v>29.066396468186898</v>
      </c>
      <c r="O579">
        <v>98.005309167411895</v>
      </c>
      <c r="P579">
        <v>76.435539290742597</v>
      </c>
      <c r="Q579">
        <v>31.065942339441399</v>
      </c>
      <c r="R579">
        <v>36.697595856767798</v>
      </c>
      <c r="S579">
        <v>31.647860026719499</v>
      </c>
      <c r="T579">
        <v>36.204313883154803</v>
      </c>
      <c r="U579">
        <v>37.572941213835399</v>
      </c>
      <c r="V579">
        <v>54.962605659059903</v>
      </c>
      <c r="W579">
        <v>29.935149090018999</v>
      </c>
      <c r="X579">
        <v>85.818224802971301</v>
      </c>
      <c r="Y579">
        <v>35.072083509062601</v>
      </c>
      <c r="Z579">
        <v>32.272838933265497</v>
      </c>
      <c r="AA579">
        <f t="shared" ref="AA579:AA642" si="36">MIN(C579:Z579)</f>
        <v>29.066396468186898</v>
      </c>
      <c r="AB579" t="str">
        <f t="shared" ref="AB579:AB642" si="37">INDEX($C$1:$Z$1,0,MATCH(MIN($C579:$Z579),$C579:$Z579,0))</f>
        <v xml:space="preserve"> core07_arw</v>
      </c>
      <c r="AC579">
        <v>29.060826135454999</v>
      </c>
      <c r="AD579">
        <v>315.78433391110099</v>
      </c>
      <c r="AE579">
        <v>96.508674957773906</v>
      </c>
      <c r="AF579">
        <f t="shared" ref="AF579:AF642" si="38">MIN(AC579:AE579)</f>
        <v>29.060826135454999</v>
      </c>
      <c r="AH579">
        <f t="shared" ref="AH579:AH642" si="39">(AA579-AF579)</f>
        <v>5.5703327318994411E-3</v>
      </c>
    </row>
    <row r="580" spans="1:34" x14ac:dyDescent="0.3">
      <c r="A580">
        <v>9</v>
      </c>
      <c r="B580">
        <v>59</v>
      </c>
      <c r="C580">
        <v>125.009882942643</v>
      </c>
      <c r="D580">
        <v>65.472181194891206</v>
      </c>
      <c r="E580">
        <v>84.744318270705705</v>
      </c>
      <c r="F580">
        <v>56.200756222670101</v>
      </c>
      <c r="G580">
        <v>77.072635518926703</v>
      </c>
      <c r="H580">
        <v>60.432238654132199</v>
      </c>
      <c r="I580">
        <v>24.2762891757746</v>
      </c>
      <c r="J580">
        <v>1.6488140120960799</v>
      </c>
      <c r="K580">
        <v>47.675115801292598</v>
      </c>
      <c r="L580">
        <v>30.110653136251699</v>
      </c>
      <c r="M580">
        <v>8.2208843473877504</v>
      </c>
      <c r="N580">
        <v>4.2448699507096199</v>
      </c>
      <c r="O580">
        <v>41.473567134179902</v>
      </c>
      <c r="P580">
        <v>46.251818657936703</v>
      </c>
      <c r="Q580">
        <v>60.294178996262403</v>
      </c>
      <c r="R580">
        <v>33.9999655330707</v>
      </c>
      <c r="S580">
        <v>11.7313369902208</v>
      </c>
      <c r="T580">
        <v>18.694479431049</v>
      </c>
      <c r="U580">
        <v>20.9719554802757</v>
      </c>
      <c r="V580">
        <v>51.3833833387149</v>
      </c>
      <c r="W580">
        <v>12.580295490783</v>
      </c>
      <c r="X580">
        <v>34.824750986187901</v>
      </c>
      <c r="Y580">
        <v>6.5936022026287198</v>
      </c>
      <c r="Z580">
        <v>89.847561875656893</v>
      </c>
      <c r="AA580">
        <f t="shared" si="36"/>
        <v>1.6488140120960799</v>
      </c>
      <c r="AB580" t="str">
        <f t="shared" si="37"/>
        <v xml:space="preserve"> core03_arw</v>
      </c>
      <c r="AC580">
        <v>1.44682130266089</v>
      </c>
      <c r="AD580">
        <v>127.450335061198</v>
      </c>
      <c r="AE580">
        <v>39.5776173655793</v>
      </c>
      <c r="AF580">
        <f t="shared" si="38"/>
        <v>1.44682130266089</v>
      </c>
      <c r="AH580">
        <f t="shared" si="39"/>
        <v>0.20199270943518988</v>
      </c>
    </row>
    <row r="581" spans="1:34" x14ac:dyDescent="0.3">
      <c r="A581">
        <v>9</v>
      </c>
      <c r="B581">
        <v>60</v>
      </c>
      <c r="C581">
        <v>206.818499333755</v>
      </c>
      <c r="D581">
        <v>51.392069346025202</v>
      </c>
      <c r="E581">
        <v>132.272516986711</v>
      </c>
      <c r="F581">
        <v>204.03309576308101</v>
      </c>
      <c r="G581">
        <v>86.3886114456066</v>
      </c>
      <c r="H581">
        <v>46.951260188980299</v>
      </c>
      <c r="I581">
        <v>46.920996876842501</v>
      </c>
      <c r="J581">
        <v>0.83538989803461305</v>
      </c>
      <c r="K581">
        <v>48.168284106349397</v>
      </c>
      <c r="L581">
        <v>20.103598869356698</v>
      </c>
      <c r="M581">
        <v>18.131369570443301</v>
      </c>
      <c r="N581">
        <v>6.5254525330982798</v>
      </c>
      <c r="O581">
        <v>120.24170969343299</v>
      </c>
      <c r="P581">
        <v>105.232099625858</v>
      </c>
      <c r="Q581">
        <v>17.8231181802362</v>
      </c>
      <c r="R581">
        <v>29.6154685352519</v>
      </c>
      <c r="S581">
        <v>12.4077481253314</v>
      </c>
      <c r="T581">
        <v>33.109377212128202</v>
      </c>
      <c r="U581">
        <v>25.1175206529227</v>
      </c>
      <c r="V581">
        <v>27.3487507331992</v>
      </c>
      <c r="W581">
        <v>21.744112140080901</v>
      </c>
      <c r="X581">
        <v>40.018024910136802</v>
      </c>
      <c r="Y581">
        <v>36.206558021303202</v>
      </c>
      <c r="Z581">
        <v>34.554455814940297</v>
      </c>
      <c r="AA581">
        <f t="shared" si="36"/>
        <v>0.83538989803461305</v>
      </c>
      <c r="AB581" t="str">
        <f t="shared" si="37"/>
        <v xml:space="preserve"> core03_arw</v>
      </c>
      <c r="AC581">
        <v>8.0549997091293304E-2</v>
      </c>
      <c r="AD581">
        <v>153.554008205298</v>
      </c>
      <c r="AE581">
        <v>55.989189419892</v>
      </c>
      <c r="AF581">
        <f t="shared" si="38"/>
        <v>8.0549997091293304E-2</v>
      </c>
      <c r="AH581">
        <f t="shared" si="39"/>
        <v>0.75483990094331976</v>
      </c>
    </row>
    <row r="582" spans="1:34" x14ac:dyDescent="0.3">
      <c r="A582">
        <v>9</v>
      </c>
      <c r="B582">
        <v>61</v>
      </c>
      <c r="C582">
        <v>66.325577959537299</v>
      </c>
      <c r="D582">
        <v>63.727073083188102</v>
      </c>
      <c r="E582">
        <v>142.60425280007101</v>
      </c>
      <c r="F582">
        <v>234.01239283422501</v>
      </c>
      <c r="G582">
        <v>79.463936395700898</v>
      </c>
      <c r="H582">
        <v>90.5850917875931</v>
      </c>
      <c r="I582">
        <v>9.3106904526855097</v>
      </c>
      <c r="J582">
        <v>8.09599600834804</v>
      </c>
      <c r="K582">
        <v>32.633904835181198</v>
      </c>
      <c r="L582">
        <v>73.923693765936704</v>
      </c>
      <c r="M582">
        <v>11.853093280342399</v>
      </c>
      <c r="N582">
        <v>18.942401730861199</v>
      </c>
      <c r="O582">
        <v>65.019722568745706</v>
      </c>
      <c r="P582">
        <v>42.404132070668098</v>
      </c>
      <c r="Q582">
        <v>31.680072888634001</v>
      </c>
      <c r="R582">
        <v>28.2971329709389</v>
      </c>
      <c r="S582">
        <v>31.854420439909099</v>
      </c>
      <c r="T582">
        <v>57.7945152205928</v>
      </c>
      <c r="U582">
        <v>25.456606256202502</v>
      </c>
      <c r="V582">
        <v>4.1299655196726297</v>
      </c>
      <c r="W582">
        <v>23.147001076903301</v>
      </c>
      <c r="X582">
        <v>14.6045886767367</v>
      </c>
      <c r="Y582">
        <v>28.9374325053208</v>
      </c>
      <c r="Z582">
        <v>16.759955064080501</v>
      </c>
      <c r="AA582">
        <f t="shared" si="36"/>
        <v>4.1299655196726297</v>
      </c>
      <c r="AB582" t="str">
        <f t="shared" si="37"/>
        <v xml:space="preserve"> s_phys_rad06_arw</v>
      </c>
      <c r="AC582">
        <v>0</v>
      </c>
      <c r="AD582">
        <v>0.87868163699195501</v>
      </c>
      <c r="AE582">
        <v>52.925046822278297</v>
      </c>
      <c r="AF582">
        <f t="shared" si="38"/>
        <v>0</v>
      </c>
      <c r="AH582">
        <f t="shared" si="39"/>
        <v>4.1299655196726297</v>
      </c>
    </row>
    <row r="583" spans="1:34" x14ac:dyDescent="0.3">
      <c r="A583">
        <v>9</v>
      </c>
      <c r="B583">
        <v>62</v>
      </c>
      <c r="C583">
        <v>60.820453830653598</v>
      </c>
      <c r="D583">
        <v>204.354563198378</v>
      </c>
      <c r="E583">
        <v>134.00917257163101</v>
      </c>
      <c r="F583">
        <v>253.63815269000801</v>
      </c>
      <c r="G583">
        <v>160.85755214889099</v>
      </c>
      <c r="H583">
        <v>91.098484368109297</v>
      </c>
      <c r="I583">
        <v>62.7354793126133</v>
      </c>
      <c r="J583">
        <v>3.6937437209125901</v>
      </c>
      <c r="K583">
        <v>27.483585299911201</v>
      </c>
      <c r="L583">
        <v>132.63175838890601</v>
      </c>
      <c r="M583">
        <v>2.8250717289013201</v>
      </c>
      <c r="N583">
        <v>122.560601506628</v>
      </c>
      <c r="O583">
        <v>40.298235525371702</v>
      </c>
      <c r="P583">
        <v>114.329658590119</v>
      </c>
      <c r="Q583">
        <v>32.8470879210902</v>
      </c>
      <c r="R583">
        <v>20.599340888777999</v>
      </c>
      <c r="S583">
        <v>50.255809158411303</v>
      </c>
      <c r="T583">
        <v>135.58925412190001</v>
      </c>
      <c r="U583">
        <v>3.6305939406182</v>
      </c>
      <c r="V583">
        <v>4.6450009180457403</v>
      </c>
      <c r="W583">
        <v>144.04440866158799</v>
      </c>
      <c r="X583">
        <v>20.160105412929099</v>
      </c>
      <c r="Y583">
        <v>151.21890176165101</v>
      </c>
      <c r="Z583">
        <v>42.425211463330697</v>
      </c>
      <c r="AA583">
        <f t="shared" si="36"/>
        <v>2.8250717289013201</v>
      </c>
      <c r="AB583" t="str">
        <f t="shared" si="37"/>
        <v xml:space="preserve"> core06_arw</v>
      </c>
      <c r="AC583">
        <v>0</v>
      </c>
      <c r="AD583">
        <v>0</v>
      </c>
      <c r="AE583">
        <v>55.558478358787497</v>
      </c>
      <c r="AF583">
        <f t="shared" si="38"/>
        <v>0</v>
      </c>
      <c r="AH583">
        <f t="shared" si="39"/>
        <v>2.8250717289013201</v>
      </c>
    </row>
    <row r="584" spans="1:34" x14ac:dyDescent="0.3">
      <c r="A584">
        <v>9</v>
      </c>
      <c r="B584">
        <v>63</v>
      </c>
      <c r="C584">
        <v>228.502908442467</v>
      </c>
      <c r="D584">
        <v>288.01895192272701</v>
      </c>
      <c r="E584">
        <v>174.98239197130599</v>
      </c>
      <c r="F584">
        <v>292.89265667362298</v>
      </c>
      <c r="G584">
        <v>166.22727914916101</v>
      </c>
      <c r="H584">
        <v>246.50908536333199</v>
      </c>
      <c r="I584">
        <v>99.974580102477304</v>
      </c>
      <c r="J584">
        <v>5.4398371862842696</v>
      </c>
      <c r="K584">
        <v>179.38011897457599</v>
      </c>
      <c r="L584">
        <v>126.422724256097</v>
      </c>
      <c r="M584">
        <v>24.083079673548799</v>
      </c>
      <c r="N584">
        <v>145.896460146685</v>
      </c>
      <c r="O584">
        <v>79.3745374002267</v>
      </c>
      <c r="P584">
        <v>407.45116271769302</v>
      </c>
      <c r="Q584">
        <v>118.542300818456</v>
      </c>
      <c r="R584">
        <v>12.6188561525582</v>
      </c>
      <c r="S584">
        <v>59.640509425920598</v>
      </c>
      <c r="T584">
        <v>70.594148866366098</v>
      </c>
      <c r="U584">
        <v>15.1515590893657</v>
      </c>
      <c r="V584">
        <v>19.194971740124199</v>
      </c>
      <c r="W584">
        <v>201.70733749668099</v>
      </c>
      <c r="X584">
        <v>83.078909527829794</v>
      </c>
      <c r="Y584">
        <v>393.30321212350401</v>
      </c>
      <c r="Z584">
        <v>52.963998680707597</v>
      </c>
      <c r="AA584">
        <f t="shared" si="36"/>
        <v>5.4398371862842696</v>
      </c>
      <c r="AB584" t="str">
        <f t="shared" si="37"/>
        <v xml:space="preserve"> core03_arw</v>
      </c>
      <c r="AC584">
        <v>0</v>
      </c>
      <c r="AD584">
        <v>0</v>
      </c>
      <c r="AE584">
        <v>123.36562125900601</v>
      </c>
      <c r="AF584">
        <f t="shared" si="38"/>
        <v>0</v>
      </c>
      <c r="AH584">
        <f t="shared" si="39"/>
        <v>5.4398371862842696</v>
      </c>
    </row>
    <row r="585" spans="1:34" x14ac:dyDescent="0.3">
      <c r="A585">
        <v>9</v>
      </c>
      <c r="B585">
        <v>64</v>
      </c>
      <c r="C585">
        <v>470.203856499143</v>
      </c>
      <c r="D585">
        <v>567.51972065588404</v>
      </c>
      <c r="E585">
        <v>332.17926886948601</v>
      </c>
      <c r="F585">
        <v>367.57168235143803</v>
      </c>
      <c r="G585">
        <v>214.46407041740099</v>
      </c>
      <c r="H585">
        <v>357.68834199621301</v>
      </c>
      <c r="I585">
        <v>251.936020317328</v>
      </c>
      <c r="J585">
        <v>12.444822357736699</v>
      </c>
      <c r="K585">
        <v>240.916211229824</v>
      </c>
      <c r="L585">
        <v>354.180168370091</v>
      </c>
      <c r="M585">
        <v>197.52843466194901</v>
      </c>
      <c r="N585">
        <v>321.88535743853402</v>
      </c>
      <c r="O585">
        <v>164.507003397018</v>
      </c>
      <c r="P585">
        <v>669.22933288970501</v>
      </c>
      <c r="Q585">
        <v>309.540263939927</v>
      </c>
      <c r="R585">
        <v>12.7945275370305</v>
      </c>
      <c r="S585">
        <v>209.52738484503601</v>
      </c>
      <c r="T585">
        <v>153.95442372122099</v>
      </c>
      <c r="U585">
        <v>107.67330023424201</v>
      </c>
      <c r="V585">
        <v>171.528866618226</v>
      </c>
      <c r="W585">
        <v>450.28622378808399</v>
      </c>
      <c r="X585">
        <v>52.427658492440798</v>
      </c>
      <c r="Y585">
        <v>434.07491672905098</v>
      </c>
      <c r="Z585">
        <v>298.33049346879199</v>
      </c>
      <c r="AA585">
        <f t="shared" si="36"/>
        <v>12.444822357736699</v>
      </c>
      <c r="AB585" t="str">
        <f t="shared" si="37"/>
        <v xml:space="preserve"> core03_arw</v>
      </c>
      <c r="AC585">
        <v>0</v>
      </c>
      <c r="AD585">
        <v>0</v>
      </c>
      <c r="AE585">
        <v>219.73849056842101</v>
      </c>
      <c r="AF585">
        <f t="shared" si="38"/>
        <v>0</v>
      </c>
      <c r="AH585">
        <f t="shared" si="39"/>
        <v>12.444822357736699</v>
      </c>
    </row>
    <row r="586" spans="1:34" x14ac:dyDescent="0.3">
      <c r="A586">
        <v>9</v>
      </c>
      <c r="B586">
        <v>65</v>
      </c>
      <c r="C586">
        <v>403.14945533056698</v>
      </c>
      <c r="D586">
        <v>1101.40655527375</v>
      </c>
      <c r="E586">
        <v>772.84707413562705</v>
      </c>
      <c r="F586">
        <v>594.58571010970797</v>
      </c>
      <c r="G586">
        <v>677.62730661231899</v>
      </c>
      <c r="H586">
        <v>1120.95233321195</v>
      </c>
      <c r="I586">
        <v>481.11637538818599</v>
      </c>
      <c r="J586">
        <v>113.341370425807</v>
      </c>
      <c r="K586">
        <v>168.04438897703901</v>
      </c>
      <c r="L586">
        <v>339.34979495107001</v>
      </c>
      <c r="M586">
        <v>343.78419102687002</v>
      </c>
      <c r="N586">
        <v>944.60785514413305</v>
      </c>
      <c r="O586">
        <v>288.87355942234097</v>
      </c>
      <c r="P586">
        <v>859.14325541979997</v>
      </c>
      <c r="Q586">
        <v>507.39503019507998</v>
      </c>
      <c r="R586">
        <v>395.68398586077001</v>
      </c>
      <c r="S586">
        <v>119.59165331103399</v>
      </c>
      <c r="T586">
        <v>213.882376163472</v>
      </c>
      <c r="U586">
        <v>332.41596682469901</v>
      </c>
      <c r="V586">
        <v>7.6049570615192801</v>
      </c>
      <c r="W586">
        <v>1014.6211115485399</v>
      </c>
      <c r="X586">
        <v>58.8828396231307</v>
      </c>
      <c r="Y586">
        <v>542.40916290195503</v>
      </c>
      <c r="Z586">
        <v>316.742732092361</v>
      </c>
      <c r="AA586">
        <f t="shared" si="36"/>
        <v>7.6049570615192801</v>
      </c>
      <c r="AB586" t="str">
        <f t="shared" si="37"/>
        <v xml:space="preserve"> s_phys_rad06_arw</v>
      </c>
      <c r="AC586">
        <v>0</v>
      </c>
      <c r="AD586">
        <v>0</v>
      </c>
      <c r="AE586">
        <v>427.11622678896202</v>
      </c>
      <c r="AF586">
        <f t="shared" si="38"/>
        <v>0</v>
      </c>
      <c r="AH586">
        <f t="shared" si="39"/>
        <v>7.6049570615192801</v>
      </c>
    </row>
    <row r="587" spans="1:34" x14ac:dyDescent="0.3">
      <c r="A587">
        <v>10</v>
      </c>
      <c r="B587">
        <v>1</v>
      </c>
      <c r="C587">
        <v>98.554135927079798</v>
      </c>
      <c r="D587">
        <v>83.712746689696701</v>
      </c>
      <c r="E587">
        <v>107.736730621455</v>
      </c>
      <c r="F587">
        <v>126.061534246837</v>
      </c>
      <c r="G587">
        <v>89.848608201982302</v>
      </c>
      <c r="H587">
        <v>94.264504852038499</v>
      </c>
      <c r="I587">
        <v>20.633230680950799</v>
      </c>
      <c r="J587">
        <v>12.797483959869799</v>
      </c>
      <c r="K587">
        <v>17.5632200697579</v>
      </c>
      <c r="L587">
        <v>21.809360596666199</v>
      </c>
      <c r="M587">
        <v>13.2510760176296</v>
      </c>
      <c r="N587">
        <v>13.637140997413301</v>
      </c>
      <c r="O587">
        <v>29.8413317083035</v>
      </c>
      <c r="P587">
        <v>41.514881869838703</v>
      </c>
      <c r="Q587">
        <v>20.921976521411601</v>
      </c>
      <c r="R587">
        <v>23.343998213762902</v>
      </c>
      <c r="S587">
        <v>15.410740872676801</v>
      </c>
      <c r="T587">
        <v>15.108774979468301</v>
      </c>
      <c r="U587">
        <v>21.4597794820139</v>
      </c>
      <c r="V587">
        <v>30.350788747644799</v>
      </c>
      <c r="W587">
        <v>10.8614791127003</v>
      </c>
      <c r="X587">
        <v>21.598362387285199</v>
      </c>
      <c r="Y587">
        <v>29.6752628287995</v>
      </c>
      <c r="Z587">
        <v>14.724976566902599</v>
      </c>
      <c r="AA587">
        <f t="shared" si="36"/>
        <v>10.8614791127003</v>
      </c>
      <c r="AB587" t="str">
        <f t="shared" si="37"/>
        <v xml:space="preserve"> s_phys_rad07_arw</v>
      </c>
      <c r="AC587">
        <v>0</v>
      </c>
      <c r="AD587">
        <v>0</v>
      </c>
      <c r="AE587">
        <v>19.809970471928601</v>
      </c>
      <c r="AF587">
        <f t="shared" si="38"/>
        <v>0</v>
      </c>
      <c r="AH587">
        <f t="shared" si="39"/>
        <v>10.8614791127003</v>
      </c>
    </row>
    <row r="588" spans="1:34" x14ac:dyDescent="0.3">
      <c r="A588">
        <v>10</v>
      </c>
      <c r="B588">
        <v>2</v>
      </c>
      <c r="C588">
        <v>83.174518458680197</v>
      </c>
      <c r="D588">
        <v>74.197866798850697</v>
      </c>
      <c r="E588">
        <v>81.494363302010001</v>
      </c>
      <c r="F588">
        <v>65.208302050045702</v>
      </c>
      <c r="G588">
        <v>78.721476315763596</v>
      </c>
      <c r="H588">
        <v>71.022777303012603</v>
      </c>
      <c r="I588">
        <v>9.1378597134793598</v>
      </c>
      <c r="J588">
        <v>7.8802533940659201</v>
      </c>
      <c r="K588">
        <v>6.5339613839681796</v>
      </c>
      <c r="L588">
        <v>15.4491510941944</v>
      </c>
      <c r="M588">
        <v>9.4817222402169605</v>
      </c>
      <c r="N588">
        <v>15.442276378163299</v>
      </c>
      <c r="O588">
        <v>15.329048243517301</v>
      </c>
      <c r="P588">
        <v>9.8531618365417692</v>
      </c>
      <c r="Q588">
        <v>26.007853881888501</v>
      </c>
      <c r="R588">
        <v>17.025799968968599</v>
      </c>
      <c r="S588">
        <v>9.2374734825679301</v>
      </c>
      <c r="T588">
        <v>11.147941657099899</v>
      </c>
      <c r="U588">
        <v>14.286634538347</v>
      </c>
      <c r="V588">
        <v>8.9217587010808792</v>
      </c>
      <c r="W588">
        <v>8.9494515988003798</v>
      </c>
      <c r="X588">
        <v>11.7914004957444</v>
      </c>
      <c r="Y588">
        <v>7.2706302763849404</v>
      </c>
      <c r="Z588">
        <v>18.770702980031999</v>
      </c>
      <c r="AA588">
        <f t="shared" si="36"/>
        <v>6.5339613839681796</v>
      </c>
      <c r="AB588" t="str">
        <f t="shared" si="37"/>
        <v xml:space="preserve"> core04_arw</v>
      </c>
      <c r="AC588">
        <v>0</v>
      </c>
      <c r="AD588">
        <v>0</v>
      </c>
      <c r="AE588">
        <v>12.6313515836287</v>
      </c>
      <c r="AF588">
        <f t="shared" si="38"/>
        <v>0</v>
      </c>
      <c r="AH588">
        <f t="shared" si="39"/>
        <v>6.5339613839681796</v>
      </c>
    </row>
    <row r="589" spans="1:34" x14ac:dyDescent="0.3">
      <c r="A589">
        <v>10</v>
      </c>
      <c r="B589">
        <v>3</v>
      </c>
      <c r="C589">
        <v>72.561224148990206</v>
      </c>
      <c r="D589">
        <v>68.785577915480701</v>
      </c>
      <c r="E589">
        <v>85.021535262151801</v>
      </c>
      <c r="F589">
        <v>80.210692605994396</v>
      </c>
      <c r="G589">
        <v>79.059919259592803</v>
      </c>
      <c r="H589">
        <v>73.658760652303499</v>
      </c>
      <c r="I589">
        <v>14.277836823166099</v>
      </c>
      <c r="J589">
        <v>13.2327400849653</v>
      </c>
      <c r="K589">
        <v>8.8124385894727801</v>
      </c>
      <c r="L589">
        <v>9.3088591351699694</v>
      </c>
      <c r="M589">
        <v>21.876531196409999</v>
      </c>
      <c r="N589">
        <v>19.001139288759301</v>
      </c>
      <c r="O589">
        <v>23.759871851857</v>
      </c>
      <c r="P589">
        <v>10.863839385083701</v>
      </c>
      <c r="Q589">
        <v>21.740083946479999</v>
      </c>
      <c r="R589">
        <v>17.1110877186889</v>
      </c>
      <c r="S589">
        <v>7.0031832768473601</v>
      </c>
      <c r="T589">
        <v>7.3035688760237498</v>
      </c>
      <c r="U589">
        <v>22.818047270746</v>
      </c>
      <c r="V589">
        <v>14.4700582111965</v>
      </c>
      <c r="W589">
        <v>9.0288442045076192</v>
      </c>
      <c r="X589">
        <v>21.025789440936101</v>
      </c>
      <c r="Y589">
        <v>9.1304158621118692</v>
      </c>
      <c r="Z589">
        <v>11.684258616363399</v>
      </c>
      <c r="AA589">
        <f t="shared" si="36"/>
        <v>7.0031832768473601</v>
      </c>
      <c r="AB589" t="str">
        <f t="shared" si="37"/>
        <v xml:space="preserve"> s_phys_rad03_arw</v>
      </c>
      <c r="AC589">
        <v>0</v>
      </c>
      <c r="AD589">
        <v>0</v>
      </c>
      <c r="AE589">
        <v>15.8246546620452</v>
      </c>
      <c r="AF589">
        <f t="shared" si="38"/>
        <v>0</v>
      </c>
      <c r="AH589">
        <f t="shared" si="39"/>
        <v>7.0031832768473601</v>
      </c>
    </row>
    <row r="590" spans="1:34" x14ac:dyDescent="0.3">
      <c r="A590">
        <v>10</v>
      </c>
      <c r="B590">
        <v>4</v>
      </c>
      <c r="C590">
        <v>76.248456268525999</v>
      </c>
      <c r="D590">
        <v>67.302566196740699</v>
      </c>
      <c r="E590">
        <v>81.716290195611094</v>
      </c>
      <c r="F590">
        <v>74.129359764985594</v>
      </c>
      <c r="G590">
        <v>86.783774045036694</v>
      </c>
      <c r="H590">
        <v>77.051011241471201</v>
      </c>
      <c r="I590">
        <v>11.8226684078193</v>
      </c>
      <c r="J590">
        <v>12.489177346056399</v>
      </c>
      <c r="K590">
        <v>16.005859319389302</v>
      </c>
      <c r="L590">
        <v>12.139612114547401</v>
      </c>
      <c r="M590">
        <v>15.5713522764964</v>
      </c>
      <c r="N590">
        <v>23.991076357505602</v>
      </c>
      <c r="O590">
        <v>17.6749688752083</v>
      </c>
      <c r="P590">
        <v>16.054794580948599</v>
      </c>
      <c r="Q590">
        <v>21.612379656740298</v>
      </c>
      <c r="R590">
        <v>13.104045152126</v>
      </c>
      <c r="S590">
        <v>13.574406136296499</v>
      </c>
      <c r="T590">
        <v>10.2956218414218</v>
      </c>
      <c r="U590">
        <v>22.049419221848702</v>
      </c>
      <c r="V590">
        <v>12.439447737984199</v>
      </c>
      <c r="W590">
        <v>10.2363563603685</v>
      </c>
      <c r="X590">
        <v>13.7597822683688</v>
      </c>
      <c r="Y590">
        <v>13.2123556244082</v>
      </c>
      <c r="Z590">
        <v>7.9972501479186802</v>
      </c>
      <c r="AA590">
        <f t="shared" si="36"/>
        <v>7.9972501479186802</v>
      </c>
      <c r="AB590" t="str">
        <f t="shared" si="37"/>
        <v xml:space="preserve"> s_phys_rad10_arw</v>
      </c>
      <c r="AC590">
        <v>0</v>
      </c>
      <c r="AD590">
        <v>0</v>
      </c>
      <c r="AE590">
        <v>16.619769601227201</v>
      </c>
      <c r="AF590">
        <f t="shared" si="38"/>
        <v>0</v>
      </c>
      <c r="AH590">
        <f t="shared" si="39"/>
        <v>7.9972501479186802</v>
      </c>
    </row>
    <row r="591" spans="1:34" x14ac:dyDescent="0.3">
      <c r="A591">
        <v>10</v>
      </c>
      <c r="B591">
        <v>5</v>
      </c>
      <c r="C591">
        <v>82.984524159628705</v>
      </c>
      <c r="D591">
        <v>70.846628654203897</v>
      </c>
      <c r="E591">
        <v>87.0509728549888</v>
      </c>
      <c r="F591">
        <v>79.262604150170702</v>
      </c>
      <c r="G591">
        <v>86.922244348037793</v>
      </c>
      <c r="H591">
        <v>83.242689243560605</v>
      </c>
      <c r="I591">
        <v>9.2797698034038891</v>
      </c>
      <c r="J591">
        <v>10.463878997383</v>
      </c>
      <c r="K591">
        <v>20.750016472132</v>
      </c>
      <c r="L591">
        <v>9.9323107848094203</v>
      </c>
      <c r="M591">
        <v>8.5014187694613597</v>
      </c>
      <c r="N591">
        <v>22.212748984488901</v>
      </c>
      <c r="O591">
        <v>16.9871514328354</v>
      </c>
      <c r="P591">
        <v>18.342163474833001</v>
      </c>
      <c r="Q591">
        <v>21.434636743918698</v>
      </c>
      <c r="R591">
        <v>11.630906877439299</v>
      </c>
      <c r="S591">
        <v>13.7994370497721</v>
      </c>
      <c r="T591">
        <v>9.3828122831667997</v>
      </c>
      <c r="U591">
        <v>14.4135742634113</v>
      </c>
      <c r="V591">
        <v>19.5518449750166</v>
      </c>
      <c r="W591">
        <v>10.1133114759912</v>
      </c>
      <c r="X591">
        <v>13.415250475205401</v>
      </c>
      <c r="Y591">
        <v>15.7205717756424</v>
      </c>
      <c r="Z591">
        <v>7.1330654961521098</v>
      </c>
      <c r="AA591">
        <f t="shared" si="36"/>
        <v>7.1330654961521098</v>
      </c>
      <c r="AB591" t="str">
        <f t="shared" si="37"/>
        <v xml:space="preserve"> s_phys_rad10_arw</v>
      </c>
      <c r="AC591">
        <v>0</v>
      </c>
      <c r="AD591">
        <v>0</v>
      </c>
      <c r="AE591">
        <v>16.529487168376601</v>
      </c>
      <c r="AF591">
        <f t="shared" si="38"/>
        <v>0</v>
      </c>
      <c r="AH591">
        <f t="shared" si="39"/>
        <v>7.1330654961521098</v>
      </c>
    </row>
    <row r="592" spans="1:34" x14ac:dyDescent="0.3">
      <c r="A592">
        <v>10</v>
      </c>
      <c r="B592">
        <v>6</v>
      </c>
      <c r="C592">
        <v>70.607859276900996</v>
      </c>
      <c r="D592">
        <v>73.236609982075606</v>
      </c>
      <c r="E592">
        <v>74.700865261610801</v>
      </c>
      <c r="F592">
        <v>75.265526498966693</v>
      </c>
      <c r="G592">
        <v>81.412325029240293</v>
      </c>
      <c r="H592">
        <v>72.843021142499694</v>
      </c>
      <c r="I592">
        <v>8.4734112325949695</v>
      </c>
      <c r="J592">
        <v>10.1893542215944</v>
      </c>
      <c r="K592">
        <v>18.8945211552846</v>
      </c>
      <c r="L592">
        <v>10.2411062469568</v>
      </c>
      <c r="M592">
        <v>10.1879970162502</v>
      </c>
      <c r="N592">
        <v>15.901409811220301</v>
      </c>
      <c r="O592">
        <v>10.812332910558601</v>
      </c>
      <c r="P592">
        <v>14.2947488173105</v>
      </c>
      <c r="Q592">
        <v>19.698905426444298</v>
      </c>
      <c r="R592">
        <v>9.3096712531187595</v>
      </c>
      <c r="S592">
        <v>9.0112952666535406</v>
      </c>
      <c r="T592">
        <v>8.4705001843099996</v>
      </c>
      <c r="U592">
        <v>10.405902380955601</v>
      </c>
      <c r="V592">
        <v>8.6125136066655905</v>
      </c>
      <c r="W592">
        <v>5.7806731834992204</v>
      </c>
      <c r="X592">
        <v>8.7532513490523893</v>
      </c>
      <c r="Y592">
        <v>8.7092573585225495</v>
      </c>
      <c r="Z592">
        <v>5.8669041903414296</v>
      </c>
      <c r="AA592">
        <f t="shared" si="36"/>
        <v>5.7806731834992204</v>
      </c>
      <c r="AB592" t="str">
        <f t="shared" si="37"/>
        <v xml:space="preserve"> s_phys_rad07_arw</v>
      </c>
      <c r="AC592">
        <v>0</v>
      </c>
      <c r="AD592">
        <v>0</v>
      </c>
      <c r="AE592">
        <v>12.176580664192199</v>
      </c>
      <c r="AF592">
        <f t="shared" si="38"/>
        <v>0</v>
      </c>
      <c r="AH592">
        <f t="shared" si="39"/>
        <v>5.7806731834992204</v>
      </c>
    </row>
    <row r="593" spans="1:34" x14ac:dyDescent="0.3">
      <c r="A593">
        <v>10</v>
      </c>
      <c r="B593">
        <v>7</v>
      </c>
      <c r="C593">
        <v>64.533522457970093</v>
      </c>
      <c r="D593">
        <v>88.397848885026605</v>
      </c>
      <c r="E593">
        <v>72.210391392098103</v>
      </c>
      <c r="F593">
        <v>79.423639952682393</v>
      </c>
      <c r="G593">
        <v>73.300910209219097</v>
      </c>
      <c r="H593">
        <v>74.010250556932903</v>
      </c>
      <c r="I593">
        <v>5.1379877036860604</v>
      </c>
      <c r="J593">
        <v>10.6136925125047</v>
      </c>
      <c r="K593">
        <v>17.728466802187</v>
      </c>
      <c r="L593">
        <v>7.2162527809950401</v>
      </c>
      <c r="M593">
        <v>11.399280404920299</v>
      </c>
      <c r="N593">
        <v>18.9374630431432</v>
      </c>
      <c r="O593">
        <v>7.3356834576176002</v>
      </c>
      <c r="P593">
        <v>11.590962645055001</v>
      </c>
      <c r="Q593">
        <v>17.3483796373513</v>
      </c>
      <c r="R593">
        <v>7.2448139452688798</v>
      </c>
      <c r="S593">
        <v>8.2587287117870503</v>
      </c>
      <c r="T593">
        <v>6.0436064594295296</v>
      </c>
      <c r="U593">
        <v>7.0621834022879897</v>
      </c>
      <c r="V593">
        <v>6.4875259036292396</v>
      </c>
      <c r="W593">
        <v>5.6850145882962</v>
      </c>
      <c r="X593">
        <v>6.3481909229946503</v>
      </c>
      <c r="Y593">
        <v>6.8576669522984099</v>
      </c>
      <c r="Z593">
        <v>5.5418220823288298</v>
      </c>
      <c r="AA593">
        <f t="shared" si="36"/>
        <v>5.1379877036860604</v>
      </c>
      <c r="AB593" t="str">
        <f t="shared" si="37"/>
        <v xml:space="preserve"> core01_arw</v>
      </c>
      <c r="AC593">
        <v>0</v>
      </c>
      <c r="AD593">
        <v>0</v>
      </c>
      <c r="AE593">
        <v>10.1196497504961</v>
      </c>
      <c r="AF593">
        <f t="shared" si="38"/>
        <v>0</v>
      </c>
      <c r="AH593">
        <f t="shared" si="39"/>
        <v>5.1379877036860604</v>
      </c>
    </row>
    <row r="594" spans="1:34" x14ac:dyDescent="0.3">
      <c r="A594">
        <v>10</v>
      </c>
      <c r="B594">
        <v>8</v>
      </c>
      <c r="C594">
        <v>70.276603800031907</v>
      </c>
      <c r="D594">
        <v>64.404240931789502</v>
      </c>
      <c r="E594">
        <v>68.794727874549594</v>
      </c>
      <c r="F594">
        <v>65.839591606545198</v>
      </c>
      <c r="G594">
        <v>72.308320608119899</v>
      </c>
      <c r="H594">
        <v>75.047415567315397</v>
      </c>
      <c r="I594">
        <v>8.5755104735993708</v>
      </c>
      <c r="J594">
        <v>19.676129653084701</v>
      </c>
      <c r="K594">
        <v>19.136445547098901</v>
      </c>
      <c r="L594">
        <v>7.8092782419475997</v>
      </c>
      <c r="M594">
        <v>18.922971943843802</v>
      </c>
      <c r="N594">
        <v>19.2395635941064</v>
      </c>
      <c r="O594">
        <v>9.4092352336569594</v>
      </c>
      <c r="P594">
        <v>10.7319654015566</v>
      </c>
      <c r="Q594">
        <v>23.936539906768701</v>
      </c>
      <c r="R594">
        <v>9.4766859448541307</v>
      </c>
      <c r="S594">
        <v>8.3867619909419293</v>
      </c>
      <c r="T594">
        <v>6.4874829399261804</v>
      </c>
      <c r="U594">
        <v>9.6522396776225303</v>
      </c>
      <c r="V594">
        <v>8.81034714394813</v>
      </c>
      <c r="W594">
        <v>7.4082536736730003</v>
      </c>
      <c r="X594">
        <v>8.1466465952990692</v>
      </c>
      <c r="Y594">
        <v>6.3012572633529498</v>
      </c>
      <c r="Z594">
        <v>8.2645739131636908</v>
      </c>
      <c r="AA594">
        <f t="shared" si="36"/>
        <v>6.3012572633529498</v>
      </c>
      <c r="AB594" t="str">
        <f t="shared" si="37"/>
        <v xml:space="preserve"> s_phys_rad09_arw</v>
      </c>
      <c r="AC594">
        <v>0</v>
      </c>
      <c r="AD594">
        <v>0</v>
      </c>
      <c r="AE594">
        <v>11.3069915699964</v>
      </c>
      <c r="AF594">
        <f t="shared" si="38"/>
        <v>0</v>
      </c>
      <c r="AH594">
        <f t="shared" si="39"/>
        <v>6.3012572633529498</v>
      </c>
    </row>
    <row r="595" spans="1:34" x14ac:dyDescent="0.3">
      <c r="A595">
        <v>10</v>
      </c>
      <c r="B595">
        <v>9</v>
      </c>
      <c r="C595">
        <v>102.298796424982</v>
      </c>
      <c r="D595">
        <v>88.599505618447594</v>
      </c>
      <c r="E595">
        <v>101.216053980252</v>
      </c>
      <c r="F595">
        <v>94.464196259746998</v>
      </c>
      <c r="G595">
        <v>96.304367761799796</v>
      </c>
      <c r="H595">
        <v>104.98354037657499</v>
      </c>
      <c r="I595">
        <v>9.0633216222378898</v>
      </c>
      <c r="J595">
        <v>21.034036776733998</v>
      </c>
      <c r="K595">
        <v>19.128334914847699</v>
      </c>
      <c r="L595">
        <v>10.1695425833302</v>
      </c>
      <c r="M595">
        <v>18.416911173904801</v>
      </c>
      <c r="N595">
        <v>22.5109941311092</v>
      </c>
      <c r="O595">
        <v>11.214915271381701</v>
      </c>
      <c r="P595">
        <v>22.243663511351901</v>
      </c>
      <c r="Q595">
        <v>18.5815462402105</v>
      </c>
      <c r="R595">
        <v>10.8784215462787</v>
      </c>
      <c r="S595">
        <v>12.865445104401701</v>
      </c>
      <c r="T595">
        <v>7.6488250561496898</v>
      </c>
      <c r="U595">
        <v>9.1619991372027592</v>
      </c>
      <c r="V595">
        <v>8.8200437754310901</v>
      </c>
      <c r="W595">
        <v>8.9562076572039295</v>
      </c>
      <c r="X595">
        <v>9.9122595303692407</v>
      </c>
      <c r="Y595">
        <v>15.1414027363027</v>
      </c>
      <c r="Z595">
        <v>7.4067708150212104</v>
      </c>
      <c r="AA595">
        <f t="shared" si="36"/>
        <v>7.4067708150212104</v>
      </c>
      <c r="AB595" t="str">
        <f t="shared" si="37"/>
        <v xml:space="preserve"> s_phys_rad10_arw</v>
      </c>
      <c r="AC595">
        <v>0</v>
      </c>
      <c r="AD595">
        <v>0</v>
      </c>
      <c r="AE595">
        <v>11.6026900103739</v>
      </c>
      <c r="AF595">
        <f t="shared" si="38"/>
        <v>0</v>
      </c>
      <c r="AH595">
        <f t="shared" si="39"/>
        <v>7.4067708150212104</v>
      </c>
    </row>
    <row r="596" spans="1:34" x14ac:dyDescent="0.3">
      <c r="A596">
        <v>10</v>
      </c>
      <c r="B596">
        <v>10</v>
      </c>
      <c r="C596">
        <v>44.163455563301</v>
      </c>
      <c r="D596">
        <v>34.7162024642913</v>
      </c>
      <c r="E596">
        <v>45.615284353675399</v>
      </c>
      <c r="F596">
        <v>41.687159543837097</v>
      </c>
      <c r="G596">
        <v>43.1337355282961</v>
      </c>
      <c r="H596">
        <v>50.617247348771002</v>
      </c>
      <c r="I596">
        <v>6.5780863394548801</v>
      </c>
      <c r="J596">
        <v>12.318330630862601</v>
      </c>
      <c r="K596">
        <v>14.8208639361037</v>
      </c>
      <c r="L596">
        <v>5.945887031482</v>
      </c>
      <c r="M596">
        <v>9.6798810765551195</v>
      </c>
      <c r="N596">
        <v>11.758315846092</v>
      </c>
      <c r="O596">
        <v>9.5728111109069793</v>
      </c>
      <c r="P596">
        <v>9.3381489274173006</v>
      </c>
      <c r="Q596">
        <v>11.804700770729299</v>
      </c>
      <c r="R596">
        <v>7.5083601408835099</v>
      </c>
      <c r="S596">
        <v>7.6465260315755401</v>
      </c>
      <c r="T596">
        <v>5.0695283805598796</v>
      </c>
      <c r="U596">
        <v>7.3395314235261004</v>
      </c>
      <c r="V596">
        <v>6.4880746850271001</v>
      </c>
      <c r="W596">
        <v>3.75032496421837</v>
      </c>
      <c r="X596">
        <v>7.3875869152035998</v>
      </c>
      <c r="Y596">
        <v>6.42950302236365</v>
      </c>
      <c r="Z596">
        <v>4.9959804399777799</v>
      </c>
      <c r="AA596">
        <f t="shared" si="36"/>
        <v>3.75032496421837</v>
      </c>
      <c r="AB596" t="str">
        <f t="shared" si="37"/>
        <v xml:space="preserve"> s_phys_rad07_arw</v>
      </c>
      <c r="AC596">
        <v>0</v>
      </c>
      <c r="AD596">
        <v>0</v>
      </c>
      <c r="AE596">
        <v>7.4931590115026303</v>
      </c>
      <c r="AF596">
        <f t="shared" si="38"/>
        <v>0</v>
      </c>
      <c r="AH596">
        <f t="shared" si="39"/>
        <v>3.75032496421837</v>
      </c>
    </row>
    <row r="597" spans="1:34" x14ac:dyDescent="0.3">
      <c r="A597">
        <v>10</v>
      </c>
      <c r="B597">
        <v>11</v>
      </c>
      <c r="C597">
        <v>94.305172843275102</v>
      </c>
      <c r="D597">
        <v>65.783045798923993</v>
      </c>
      <c r="E597">
        <v>97.123144555421604</v>
      </c>
      <c r="F597">
        <v>75.058369647672606</v>
      </c>
      <c r="G597">
        <v>78.352106571340201</v>
      </c>
      <c r="H597">
        <v>81.419106070585997</v>
      </c>
      <c r="I597">
        <v>12.1146702132167</v>
      </c>
      <c r="J597">
        <v>18.071955786175899</v>
      </c>
      <c r="K597">
        <v>41.122584148899598</v>
      </c>
      <c r="L597">
        <v>17.6053321852831</v>
      </c>
      <c r="M597">
        <v>13.4154302775293</v>
      </c>
      <c r="N597">
        <v>29.6907004853792</v>
      </c>
      <c r="O597">
        <v>16.963149398033298</v>
      </c>
      <c r="P597">
        <v>17.5469209148998</v>
      </c>
      <c r="Q597">
        <v>22.496442861178</v>
      </c>
      <c r="R597">
        <v>11.5630025228636</v>
      </c>
      <c r="S597">
        <v>12.663702152749</v>
      </c>
      <c r="T597">
        <v>13.464124544120301</v>
      </c>
      <c r="U597">
        <v>9.4177186451479091</v>
      </c>
      <c r="V597">
        <v>9.6057691405347594</v>
      </c>
      <c r="W597">
        <v>9.5880832035516406</v>
      </c>
      <c r="X597">
        <v>15.1478853636269</v>
      </c>
      <c r="Y597">
        <v>11.383168712969001</v>
      </c>
      <c r="Z597">
        <v>9.1445108371372594</v>
      </c>
      <c r="AA597">
        <f t="shared" si="36"/>
        <v>9.1445108371372594</v>
      </c>
      <c r="AB597" t="str">
        <f t="shared" si="37"/>
        <v xml:space="preserve"> s_phys_rad10_arw</v>
      </c>
      <c r="AC597">
        <v>0</v>
      </c>
      <c r="AD597">
        <v>0</v>
      </c>
      <c r="AE597">
        <v>15.9792547706194</v>
      </c>
      <c r="AF597">
        <f t="shared" si="38"/>
        <v>0</v>
      </c>
      <c r="AH597">
        <f t="shared" si="39"/>
        <v>9.1445108371372594</v>
      </c>
    </row>
    <row r="598" spans="1:34" x14ac:dyDescent="0.3">
      <c r="A598">
        <v>10</v>
      </c>
      <c r="B598">
        <v>12</v>
      </c>
      <c r="C598">
        <v>15.798452361076601</v>
      </c>
      <c r="D598">
        <v>12.5561291888994</v>
      </c>
      <c r="E598">
        <v>18.5516540283474</v>
      </c>
      <c r="F598">
        <v>14.795914149549301</v>
      </c>
      <c r="G598">
        <v>16.796826065820099</v>
      </c>
      <c r="H598">
        <v>12.6380437465449</v>
      </c>
      <c r="I598">
        <v>0.37428418823729798</v>
      </c>
      <c r="J598">
        <v>0.425414590011644</v>
      </c>
      <c r="K598">
        <v>0.73837730684356395</v>
      </c>
      <c r="L598">
        <v>0.58112096413857195</v>
      </c>
      <c r="M598">
        <v>0.41906846874973003</v>
      </c>
      <c r="N598">
        <v>0.54932385700965503</v>
      </c>
      <c r="O598">
        <v>0.54753006711758401</v>
      </c>
      <c r="P598">
        <v>0.398420585323154</v>
      </c>
      <c r="Q598">
        <v>0.37469845409781899</v>
      </c>
      <c r="R598">
        <v>0.37486998105439001</v>
      </c>
      <c r="S598">
        <v>0.37486256094139397</v>
      </c>
      <c r="T598">
        <v>0.37432021940183102</v>
      </c>
      <c r="U598">
        <v>0.37471968452405502</v>
      </c>
      <c r="V598">
        <v>0.37485229974313999</v>
      </c>
      <c r="W598">
        <v>0.37576910198876101</v>
      </c>
      <c r="X598">
        <v>0.374848759140546</v>
      </c>
      <c r="Y598">
        <v>0.37439108260503601</v>
      </c>
      <c r="Z598">
        <v>0.37434138635910902</v>
      </c>
      <c r="AA598">
        <f t="shared" si="36"/>
        <v>0.37428418823729798</v>
      </c>
      <c r="AB598" t="str">
        <f t="shared" si="37"/>
        <v xml:space="preserve"> core01_arw</v>
      </c>
      <c r="AC598">
        <v>0.36572186698355802</v>
      </c>
      <c r="AD598">
        <v>0.36979852665656099</v>
      </c>
      <c r="AE598">
        <v>1.1236163763345399</v>
      </c>
      <c r="AF598">
        <f t="shared" si="38"/>
        <v>0.36572186698355802</v>
      </c>
      <c r="AH598">
        <f t="shared" si="39"/>
        <v>8.5623212537399573E-3</v>
      </c>
    </row>
    <row r="599" spans="1:34" x14ac:dyDescent="0.3">
      <c r="A599">
        <v>10</v>
      </c>
      <c r="B599">
        <v>13</v>
      </c>
      <c r="C599">
        <v>4.0849389066139299</v>
      </c>
      <c r="D599">
        <v>5.1345479213627696</v>
      </c>
      <c r="E599">
        <v>3.8520006406472498</v>
      </c>
      <c r="F599">
        <v>4.8362879349334902</v>
      </c>
      <c r="G599">
        <v>3.35834846840249</v>
      </c>
      <c r="H599">
        <v>4.8975222181173503</v>
      </c>
      <c r="I599">
        <v>3.1239969093219502</v>
      </c>
      <c r="J599">
        <v>3.4221671536241098</v>
      </c>
      <c r="K599">
        <v>3.1240042358838598</v>
      </c>
      <c r="L599">
        <v>3.1243558906509499</v>
      </c>
      <c r="M599">
        <v>3.4221671536241098</v>
      </c>
      <c r="N599">
        <v>3.1240037474469302</v>
      </c>
      <c r="O599">
        <v>3.1248863911640501</v>
      </c>
      <c r="P599">
        <v>3.12425528235705</v>
      </c>
      <c r="Q599">
        <v>3.1239970721346202</v>
      </c>
      <c r="R599">
        <v>3.1239969093219502</v>
      </c>
      <c r="S599">
        <v>3.1239969093219502</v>
      </c>
      <c r="T599">
        <v>3.1239969093219502</v>
      </c>
      <c r="U599">
        <v>3.1239969093219502</v>
      </c>
      <c r="V599">
        <v>3.1239969093219502</v>
      </c>
      <c r="W599">
        <v>3.1239969093219502</v>
      </c>
      <c r="X599">
        <v>3.1239969093219502</v>
      </c>
      <c r="Y599">
        <v>3.1239969093219502</v>
      </c>
      <c r="Z599">
        <v>3.1239969093219502</v>
      </c>
      <c r="AA599">
        <f t="shared" si="36"/>
        <v>3.1239969093219502</v>
      </c>
      <c r="AB599" t="str">
        <f t="shared" si="37"/>
        <v xml:space="preserve"> core01_arw</v>
      </c>
      <c r="AC599">
        <v>3.0654199265515598</v>
      </c>
      <c r="AD599">
        <v>4.5861265969277696</v>
      </c>
      <c r="AE599">
        <v>3.8252663993698399</v>
      </c>
      <c r="AF599">
        <f t="shared" si="38"/>
        <v>3.0654199265515598</v>
      </c>
      <c r="AH599">
        <f t="shared" si="39"/>
        <v>5.8576982770390362E-2</v>
      </c>
    </row>
    <row r="600" spans="1:34" x14ac:dyDescent="0.3">
      <c r="A600">
        <v>10</v>
      </c>
      <c r="B600">
        <v>14</v>
      </c>
      <c r="C600">
        <v>5.2215208696372404</v>
      </c>
      <c r="D600">
        <v>4.8520881273904601</v>
      </c>
      <c r="E600">
        <v>5.8293517266274399</v>
      </c>
      <c r="F600">
        <v>6.9601240522649199</v>
      </c>
      <c r="G600">
        <v>6.0075094066370998</v>
      </c>
      <c r="H600">
        <v>6.1583015960715199</v>
      </c>
      <c r="I600">
        <v>2.50969321397553E-2</v>
      </c>
      <c r="J600">
        <v>0</v>
      </c>
      <c r="K600">
        <v>2.93318454988695E-2</v>
      </c>
      <c r="L600">
        <v>0.38101117100529502</v>
      </c>
      <c r="M600">
        <v>0</v>
      </c>
      <c r="N600">
        <v>2.94387813823772E-2</v>
      </c>
      <c r="O600">
        <v>0.32793841430854498</v>
      </c>
      <c r="P600">
        <v>0.93705538909167396</v>
      </c>
      <c r="Q600">
        <v>1.52853741794787E-2</v>
      </c>
      <c r="R600">
        <v>3.08289484528586E-2</v>
      </c>
      <c r="S600">
        <v>1.05861543470647E-3</v>
      </c>
      <c r="T600">
        <v>1.17222297323501E-2</v>
      </c>
      <c r="U600">
        <v>2.1159399710249001E-2</v>
      </c>
      <c r="V600">
        <v>6.4807923168920499E-3</v>
      </c>
      <c r="W600">
        <v>2.7601461532887499E-2</v>
      </c>
      <c r="X600">
        <v>6.0160340726364897E-3</v>
      </c>
      <c r="Y600">
        <v>2.2398754093907298E-2</v>
      </c>
      <c r="Z600">
        <v>7.0746496919060903E-3</v>
      </c>
      <c r="AA600">
        <f t="shared" si="36"/>
        <v>0</v>
      </c>
      <c r="AB600" t="str">
        <f t="shared" si="37"/>
        <v xml:space="preserve"> core03_arw</v>
      </c>
      <c r="AC600">
        <v>0</v>
      </c>
      <c r="AD600">
        <v>0</v>
      </c>
      <c r="AE600">
        <v>3.4676098898632901</v>
      </c>
      <c r="AF600">
        <f t="shared" si="38"/>
        <v>0</v>
      </c>
      <c r="AH600">
        <f t="shared" si="39"/>
        <v>0</v>
      </c>
    </row>
    <row r="601" spans="1:34" x14ac:dyDescent="0.3">
      <c r="A601">
        <v>10</v>
      </c>
      <c r="B601">
        <v>15</v>
      </c>
      <c r="C601">
        <v>3.3623799544866002</v>
      </c>
      <c r="D601">
        <v>1.55890871465112</v>
      </c>
      <c r="E601">
        <v>2.9796425037023799</v>
      </c>
      <c r="F601">
        <v>0.66682573645981502</v>
      </c>
      <c r="G601">
        <v>3.8151130101575501</v>
      </c>
      <c r="H601">
        <v>2.6582217329589901</v>
      </c>
      <c r="I601">
        <v>0</v>
      </c>
      <c r="J601">
        <v>0</v>
      </c>
      <c r="K601">
        <v>1.98762121030884E-2</v>
      </c>
      <c r="L601">
        <v>1.5491933658811101E-3</v>
      </c>
      <c r="M601">
        <v>0</v>
      </c>
      <c r="N601">
        <v>5.5729404866557697E-3</v>
      </c>
      <c r="O601">
        <v>2.0656316232376699E-3</v>
      </c>
      <c r="P601" s="1">
        <v>9.03696105635803E-5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 t="str">
        <f t="shared" si="37"/>
        <v xml:space="preserve"> core01_arw</v>
      </c>
      <c r="AC601">
        <v>0</v>
      </c>
      <c r="AD601">
        <v>0</v>
      </c>
      <c r="AE601">
        <v>1.1933295536775801</v>
      </c>
      <c r="AF601">
        <f t="shared" si="38"/>
        <v>0</v>
      </c>
      <c r="AH601">
        <f t="shared" si="39"/>
        <v>0</v>
      </c>
    </row>
    <row r="602" spans="1:34" x14ac:dyDescent="0.3">
      <c r="A602">
        <v>10</v>
      </c>
      <c r="B602">
        <v>16</v>
      </c>
      <c r="C602">
        <v>6.69737211854551</v>
      </c>
      <c r="D602">
        <v>2.9322252897312602</v>
      </c>
      <c r="E602">
        <v>0.540738979077384</v>
      </c>
      <c r="F602">
        <v>4.1528296448620097</v>
      </c>
      <c r="G602">
        <v>6.5324756500494896</v>
      </c>
      <c r="H602">
        <v>2.76719330827077</v>
      </c>
      <c r="I602">
        <v>0</v>
      </c>
      <c r="J602">
        <v>0</v>
      </c>
      <c r="K602">
        <v>2.9944392763262798E-4</v>
      </c>
      <c r="L602">
        <v>1.94449912088492E-2</v>
      </c>
      <c r="M602">
        <v>0</v>
      </c>
      <c r="N602">
        <v>0.127872467833823</v>
      </c>
      <c r="O602">
        <v>2.2079024873943101E-3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5.0990451367645899E-2</v>
      </c>
      <c r="W602">
        <v>3.3141112143012202E-4</v>
      </c>
      <c r="X602">
        <v>0</v>
      </c>
      <c r="Y602">
        <v>0</v>
      </c>
      <c r="Z602">
        <v>0</v>
      </c>
      <c r="AA602">
        <f t="shared" si="36"/>
        <v>0</v>
      </c>
      <c r="AB602" t="str">
        <f t="shared" si="37"/>
        <v xml:space="preserve"> core01_arw</v>
      </c>
      <c r="AC602">
        <v>0</v>
      </c>
      <c r="AD602">
        <v>0</v>
      </c>
      <c r="AE602">
        <v>1.21073657047156</v>
      </c>
      <c r="AF602">
        <f t="shared" si="38"/>
        <v>0</v>
      </c>
      <c r="AH602">
        <f t="shared" si="39"/>
        <v>0</v>
      </c>
    </row>
    <row r="603" spans="1:34" x14ac:dyDescent="0.3">
      <c r="A603">
        <v>10</v>
      </c>
      <c r="B603">
        <v>17</v>
      </c>
      <c r="C603">
        <v>31.006366953686499</v>
      </c>
      <c r="D603">
        <v>49.0391186324754</v>
      </c>
      <c r="E603">
        <v>17.914071699190799</v>
      </c>
      <c r="F603">
        <v>18.813173091502399</v>
      </c>
      <c r="G603">
        <v>15.984907025196099</v>
      </c>
      <c r="H603">
        <v>11.455078491315</v>
      </c>
      <c r="I603">
        <v>0</v>
      </c>
      <c r="J603">
        <v>0</v>
      </c>
      <c r="K603">
        <v>4.79591043489302E-2</v>
      </c>
      <c r="L603">
        <v>4.5826946882869701E-2</v>
      </c>
      <c r="M603">
        <v>0</v>
      </c>
      <c r="N603">
        <v>0.68067365992605999</v>
      </c>
      <c r="O603">
        <v>2.4825152267803401E-2</v>
      </c>
      <c r="P603">
        <v>1.19065397776736E-2</v>
      </c>
      <c r="Q603" s="1">
        <v>1.29099438748114E-5</v>
      </c>
      <c r="R603">
        <v>0</v>
      </c>
      <c r="S603">
        <v>0</v>
      </c>
      <c r="T603">
        <v>0</v>
      </c>
      <c r="U603">
        <v>0</v>
      </c>
      <c r="V603">
        <v>3.2761467500863797E-2</v>
      </c>
      <c r="W603">
        <v>7.0380520591098603E-2</v>
      </c>
      <c r="X603">
        <v>8.7025934007924202E-2</v>
      </c>
      <c r="Y603">
        <v>0</v>
      </c>
      <c r="Z603">
        <v>0</v>
      </c>
      <c r="AA603">
        <f t="shared" si="36"/>
        <v>0</v>
      </c>
      <c r="AB603" t="str">
        <f t="shared" si="37"/>
        <v xml:space="preserve"> core01_arw</v>
      </c>
      <c r="AC603">
        <v>0</v>
      </c>
      <c r="AD603">
        <v>0</v>
      </c>
      <c r="AE603">
        <v>4.2326452088128397</v>
      </c>
      <c r="AF603">
        <f t="shared" si="38"/>
        <v>0</v>
      </c>
      <c r="AH603">
        <f t="shared" si="39"/>
        <v>0</v>
      </c>
    </row>
    <row r="604" spans="1:34" x14ac:dyDescent="0.3">
      <c r="A604">
        <v>10</v>
      </c>
      <c r="B604">
        <v>18</v>
      </c>
      <c r="C604">
        <v>72.818992915081296</v>
      </c>
      <c r="D604">
        <v>144.75533237155699</v>
      </c>
      <c r="E604">
        <v>5.2493715909248904</v>
      </c>
      <c r="F604">
        <v>44.817186528533099</v>
      </c>
      <c r="G604">
        <v>156.36660982021201</v>
      </c>
      <c r="H604">
        <v>18.2500882917384</v>
      </c>
      <c r="I604">
        <v>0.14673568530346101</v>
      </c>
      <c r="J604">
        <v>20.0989748261571</v>
      </c>
      <c r="K604">
        <v>5.8717681436525098</v>
      </c>
      <c r="L604">
        <v>1.86701213273838</v>
      </c>
      <c r="M604">
        <v>9.6196733434340107</v>
      </c>
      <c r="N604">
        <v>102.92271574665401</v>
      </c>
      <c r="O604">
        <v>0.76979583477566005</v>
      </c>
      <c r="P604">
        <v>6.6480225340533501</v>
      </c>
      <c r="Q604">
        <v>1.22472130336444</v>
      </c>
      <c r="R604">
        <v>11.5951934327197</v>
      </c>
      <c r="S604">
        <v>0.85717365724236205</v>
      </c>
      <c r="T604">
        <v>3.1459834250376999</v>
      </c>
      <c r="U604">
        <v>3.4431425635443298</v>
      </c>
      <c r="V604">
        <v>1.5416793135390601</v>
      </c>
      <c r="W604">
        <v>47.632009545402603</v>
      </c>
      <c r="X604">
        <v>5.6055526195458998E-2</v>
      </c>
      <c r="Y604">
        <v>2.23798729617888</v>
      </c>
      <c r="Z604">
        <v>1.3578232133016099</v>
      </c>
      <c r="AA604">
        <f t="shared" si="36"/>
        <v>5.6055526195458998E-2</v>
      </c>
      <c r="AB604" t="str">
        <f t="shared" si="37"/>
        <v xml:space="preserve"> s_phys_rad08_arw</v>
      </c>
      <c r="AC604">
        <v>0</v>
      </c>
      <c r="AD604">
        <v>0</v>
      </c>
      <c r="AE604">
        <v>28.584395127710302</v>
      </c>
      <c r="AF604">
        <f t="shared" si="38"/>
        <v>0</v>
      </c>
      <c r="AH604">
        <f t="shared" si="39"/>
        <v>5.6055526195458998E-2</v>
      </c>
    </row>
    <row r="605" spans="1:34" x14ac:dyDescent="0.3">
      <c r="A605">
        <v>10</v>
      </c>
      <c r="B605">
        <v>19</v>
      </c>
      <c r="C605">
        <v>330.40681994575499</v>
      </c>
      <c r="D605">
        <v>157.24492572629001</v>
      </c>
      <c r="E605">
        <v>106.91053989979901</v>
      </c>
      <c r="F605">
        <v>193.06318050489699</v>
      </c>
      <c r="G605">
        <v>191.55164664740701</v>
      </c>
      <c r="H605">
        <v>210.35270975197801</v>
      </c>
      <c r="I605">
        <v>112.63120589635299</v>
      </c>
      <c r="J605">
        <v>765.09683047311</v>
      </c>
      <c r="K605">
        <v>122.073150883667</v>
      </c>
      <c r="L605">
        <v>122.439398275228</v>
      </c>
      <c r="M605">
        <v>92.625418352631399</v>
      </c>
      <c r="N605">
        <v>240.668149810757</v>
      </c>
      <c r="O605">
        <v>183.12705061422901</v>
      </c>
      <c r="P605">
        <v>249.78351460147701</v>
      </c>
      <c r="Q605">
        <v>149.69123081641499</v>
      </c>
      <c r="R605">
        <v>289.25500571871402</v>
      </c>
      <c r="S605">
        <v>152.38715770475301</v>
      </c>
      <c r="T605">
        <v>60.512838685962599</v>
      </c>
      <c r="U605">
        <v>87.116409189084393</v>
      </c>
      <c r="V605">
        <v>154.646822092577</v>
      </c>
      <c r="W605">
        <v>689.05793176868099</v>
      </c>
      <c r="X605">
        <v>183.86110019976101</v>
      </c>
      <c r="Y605">
        <v>386.17230610182202</v>
      </c>
      <c r="Z605">
        <v>134.29249792896101</v>
      </c>
      <c r="AA605">
        <f t="shared" si="36"/>
        <v>60.512838685962599</v>
      </c>
      <c r="AB605" t="str">
        <f t="shared" si="37"/>
        <v xml:space="preserve"> s_phys_rad04_arw</v>
      </c>
      <c r="AC605">
        <v>35.861482985588502</v>
      </c>
      <c r="AD605">
        <v>38.030535622434599</v>
      </c>
      <c r="AE605">
        <v>214.10824305381001</v>
      </c>
      <c r="AF605">
        <f t="shared" si="38"/>
        <v>35.861482985588502</v>
      </c>
      <c r="AH605">
        <f t="shared" si="39"/>
        <v>24.651355700374097</v>
      </c>
    </row>
    <row r="606" spans="1:34" x14ac:dyDescent="0.3">
      <c r="A606">
        <v>10</v>
      </c>
      <c r="B606">
        <v>20</v>
      </c>
      <c r="C606">
        <v>555.64524053872105</v>
      </c>
      <c r="D606">
        <v>562.94579371966699</v>
      </c>
      <c r="E606">
        <v>1064.25610952752</v>
      </c>
      <c r="F606">
        <v>903.02919849434102</v>
      </c>
      <c r="G606">
        <v>440.57757546202902</v>
      </c>
      <c r="H606">
        <v>576.24077722192897</v>
      </c>
      <c r="I606">
        <v>730.36595849843195</v>
      </c>
      <c r="J606">
        <v>1338.4276147778701</v>
      </c>
      <c r="K606">
        <v>564.56540807952399</v>
      </c>
      <c r="L606">
        <v>444.86029642274502</v>
      </c>
      <c r="M606">
        <v>1087.9352921934201</v>
      </c>
      <c r="N606">
        <v>482.67573656303301</v>
      </c>
      <c r="O606">
        <v>529.07214378885305</v>
      </c>
      <c r="P606">
        <v>395.69731698189003</v>
      </c>
      <c r="Q606">
        <v>785.43559039978902</v>
      </c>
      <c r="R606">
        <v>1113.61046451021</v>
      </c>
      <c r="S606">
        <v>593.59158237517704</v>
      </c>
      <c r="T606">
        <v>596.35819773018898</v>
      </c>
      <c r="U606">
        <v>402.77131642326901</v>
      </c>
      <c r="V606">
        <v>727.76120167721604</v>
      </c>
      <c r="W606">
        <v>289.70996991243902</v>
      </c>
      <c r="X606">
        <v>576.77973843284894</v>
      </c>
      <c r="Y606">
        <v>360.96808492349197</v>
      </c>
      <c r="Z606">
        <v>855.94559795974499</v>
      </c>
      <c r="AA606">
        <f t="shared" si="36"/>
        <v>289.70996991243902</v>
      </c>
      <c r="AB606" t="str">
        <f t="shared" si="37"/>
        <v xml:space="preserve"> s_phys_rad07_arw</v>
      </c>
      <c r="AC606">
        <v>68.869626723147903</v>
      </c>
      <c r="AD606">
        <v>93.066427173137598</v>
      </c>
      <c r="AE606">
        <v>803.83488113482099</v>
      </c>
      <c r="AF606">
        <f t="shared" si="38"/>
        <v>68.869626723147903</v>
      </c>
      <c r="AH606">
        <f t="shared" si="39"/>
        <v>220.8403431892911</v>
      </c>
    </row>
    <row r="607" spans="1:34" x14ac:dyDescent="0.3">
      <c r="A607">
        <v>10</v>
      </c>
      <c r="B607">
        <v>21</v>
      </c>
      <c r="C607">
        <v>287.762387512104</v>
      </c>
      <c r="D607">
        <v>522.54365048928298</v>
      </c>
      <c r="E607">
        <v>242.12446867950601</v>
      </c>
      <c r="F607">
        <v>203.87134423454401</v>
      </c>
      <c r="G607">
        <v>626.09645156849899</v>
      </c>
      <c r="H607">
        <v>230.140862661689</v>
      </c>
      <c r="I607">
        <v>348.81418166888398</v>
      </c>
      <c r="J607">
        <v>381.36860122458899</v>
      </c>
      <c r="K607">
        <v>318.81986815964399</v>
      </c>
      <c r="L607">
        <v>432.38495579749298</v>
      </c>
      <c r="M607">
        <v>197.673373270149</v>
      </c>
      <c r="N607">
        <v>473.73860584363001</v>
      </c>
      <c r="O607">
        <v>210.199766095651</v>
      </c>
      <c r="P607">
        <v>93.828478263975498</v>
      </c>
      <c r="Q607">
        <v>149.69770233150899</v>
      </c>
      <c r="R607">
        <v>635.00923877793502</v>
      </c>
      <c r="S607">
        <v>146.01555282457599</v>
      </c>
      <c r="T607">
        <v>79.076775720392902</v>
      </c>
      <c r="U607">
        <v>485.74194108943601</v>
      </c>
      <c r="V607">
        <v>285.82475691700699</v>
      </c>
      <c r="W607">
        <v>679.79060501500499</v>
      </c>
      <c r="X607">
        <v>221.47817800707401</v>
      </c>
      <c r="Y607">
        <v>194.09930877431401</v>
      </c>
      <c r="Z607">
        <v>299.82380937254902</v>
      </c>
      <c r="AA607">
        <f t="shared" si="36"/>
        <v>79.076775720392902</v>
      </c>
      <c r="AB607" t="str">
        <f t="shared" si="37"/>
        <v xml:space="preserve"> s_phys_rad04_arw</v>
      </c>
      <c r="AC607">
        <v>95.302507965465594</v>
      </c>
      <c r="AD607">
        <v>270.73091075159903</v>
      </c>
      <c r="AE607">
        <v>348.91981933186401</v>
      </c>
      <c r="AF607">
        <f t="shared" si="38"/>
        <v>95.302507965465594</v>
      </c>
      <c r="AH607">
        <f t="shared" si="39"/>
        <v>-16.225732245072692</v>
      </c>
    </row>
    <row r="608" spans="1:34" x14ac:dyDescent="0.3">
      <c r="A608">
        <v>10</v>
      </c>
      <c r="B608">
        <v>22</v>
      </c>
      <c r="C608">
        <v>140.391906818021</v>
      </c>
      <c r="D608">
        <v>221.940851730064</v>
      </c>
      <c r="E608">
        <v>339.72781997750297</v>
      </c>
      <c r="F608">
        <v>198.34475457310799</v>
      </c>
      <c r="G608">
        <v>286.74563350351701</v>
      </c>
      <c r="H608">
        <v>127.736557511935</v>
      </c>
      <c r="I608">
        <v>105.00924562469</v>
      </c>
      <c r="J608">
        <v>379.88673311922798</v>
      </c>
      <c r="K608">
        <v>130.154567566157</v>
      </c>
      <c r="L608">
        <v>194.197590527448</v>
      </c>
      <c r="M608">
        <v>244.051265106329</v>
      </c>
      <c r="N608">
        <v>211.47316614644001</v>
      </c>
      <c r="O608">
        <v>299.68673922392099</v>
      </c>
      <c r="P608">
        <v>325.52576702927797</v>
      </c>
      <c r="Q608">
        <v>112.363894519844</v>
      </c>
      <c r="R608">
        <v>201.997576305591</v>
      </c>
      <c r="S608">
        <v>267.77843764326201</v>
      </c>
      <c r="T608">
        <v>132.59074722619201</v>
      </c>
      <c r="U608">
        <v>102.19441745189999</v>
      </c>
      <c r="V608">
        <v>114.830277837917</v>
      </c>
      <c r="W608">
        <v>114.60202877785299</v>
      </c>
      <c r="X608">
        <v>246.81944311581199</v>
      </c>
      <c r="Y608">
        <v>126.24483075225901</v>
      </c>
      <c r="Z608">
        <v>105.296362512355</v>
      </c>
      <c r="AA608">
        <f t="shared" si="36"/>
        <v>102.19441745189999</v>
      </c>
      <c r="AB608" t="str">
        <f t="shared" si="37"/>
        <v xml:space="preserve"> s_phys_rad05_arw</v>
      </c>
      <c r="AC608">
        <v>28.7690222681702</v>
      </c>
      <c r="AD608">
        <v>66.458865167459805</v>
      </c>
      <c r="AE608">
        <v>221.95194998793801</v>
      </c>
      <c r="AF608">
        <f t="shared" si="38"/>
        <v>28.7690222681702</v>
      </c>
      <c r="AH608">
        <f t="shared" si="39"/>
        <v>73.42539518372979</v>
      </c>
    </row>
    <row r="609" spans="1:34" x14ac:dyDescent="0.3">
      <c r="A609">
        <v>10</v>
      </c>
      <c r="B609">
        <v>23</v>
      </c>
      <c r="C609">
        <v>137.44529214685099</v>
      </c>
      <c r="D609">
        <v>335.18402905468702</v>
      </c>
      <c r="E609">
        <v>409.67230807073099</v>
      </c>
      <c r="F609">
        <v>275.51631833099498</v>
      </c>
      <c r="G609">
        <v>457.31345923775302</v>
      </c>
      <c r="H609">
        <v>290.18675021440902</v>
      </c>
      <c r="I609">
        <v>160.75850158959901</v>
      </c>
      <c r="J609">
        <v>462.34309770991501</v>
      </c>
      <c r="K609">
        <v>330.85473902202602</v>
      </c>
      <c r="L609">
        <v>344.00354891580201</v>
      </c>
      <c r="M609">
        <v>511.93384338213002</v>
      </c>
      <c r="N609">
        <v>253.28531343131601</v>
      </c>
      <c r="O609">
        <v>165.12242932644401</v>
      </c>
      <c r="P609">
        <v>439.21566456582502</v>
      </c>
      <c r="Q609">
        <v>148.00191440203201</v>
      </c>
      <c r="R609">
        <v>209.67952729502801</v>
      </c>
      <c r="S609">
        <v>344.05303612476098</v>
      </c>
      <c r="T609">
        <v>214.15486024525899</v>
      </c>
      <c r="U609">
        <v>305.16328962267602</v>
      </c>
      <c r="V609">
        <v>149.335835172495</v>
      </c>
      <c r="W609">
        <v>171.98054032360699</v>
      </c>
      <c r="X609">
        <v>421.67540834153402</v>
      </c>
      <c r="Y609">
        <v>207.040314109756</v>
      </c>
      <c r="Z609">
        <v>246.97858375440799</v>
      </c>
      <c r="AA609">
        <f t="shared" si="36"/>
        <v>137.44529214685099</v>
      </c>
      <c r="AB609" t="str">
        <f t="shared" si="37"/>
        <v xml:space="preserve"> caps_nmmb01</v>
      </c>
      <c r="AC609">
        <v>57.208350972747397</v>
      </c>
      <c r="AD609">
        <v>57.660161410637699</v>
      </c>
      <c r="AE609">
        <v>289.94865575300201</v>
      </c>
      <c r="AF609">
        <f t="shared" si="38"/>
        <v>57.208350972747397</v>
      </c>
      <c r="AH609">
        <f t="shared" si="39"/>
        <v>80.236941174103592</v>
      </c>
    </row>
    <row r="610" spans="1:34" x14ac:dyDescent="0.3">
      <c r="A610">
        <v>10</v>
      </c>
      <c r="B610">
        <v>24</v>
      </c>
      <c r="C610">
        <v>1019.10993845937</v>
      </c>
      <c r="D610">
        <v>438.50554918571601</v>
      </c>
      <c r="E610">
        <v>1271.7878753943201</v>
      </c>
      <c r="F610">
        <v>926.81458052118796</v>
      </c>
      <c r="G610">
        <v>759.79027808117303</v>
      </c>
      <c r="H610">
        <v>338.00963990197999</v>
      </c>
      <c r="I610">
        <v>243.47698385405201</v>
      </c>
      <c r="J610">
        <v>646.87853573912901</v>
      </c>
      <c r="K610">
        <v>551.46592520904301</v>
      </c>
      <c r="L610">
        <v>428.09457677792</v>
      </c>
      <c r="M610">
        <v>732.54875605655002</v>
      </c>
      <c r="N610">
        <v>432.857848105664</v>
      </c>
      <c r="O610">
        <v>526.28279786948497</v>
      </c>
      <c r="P610">
        <v>921.94443071875696</v>
      </c>
      <c r="Q610">
        <v>270.03189626412598</v>
      </c>
      <c r="R610">
        <v>227.91165137687301</v>
      </c>
      <c r="S610">
        <v>283.89961547467198</v>
      </c>
      <c r="T610">
        <v>486.02678252677902</v>
      </c>
      <c r="U610">
        <v>657.58816899332896</v>
      </c>
      <c r="V610">
        <v>261.72468040544601</v>
      </c>
      <c r="W610">
        <v>209.69054580500199</v>
      </c>
      <c r="X610">
        <v>431.23108654177503</v>
      </c>
      <c r="Y610">
        <v>454.372461019958</v>
      </c>
      <c r="Z610">
        <v>249.12572127341599</v>
      </c>
      <c r="AA610">
        <f t="shared" si="36"/>
        <v>209.69054580500199</v>
      </c>
      <c r="AB610" t="str">
        <f t="shared" si="37"/>
        <v xml:space="preserve"> s_phys_rad07_arw</v>
      </c>
      <c r="AC610">
        <v>115.147366321451</v>
      </c>
      <c r="AD610">
        <v>161.10808145739799</v>
      </c>
      <c r="AE610">
        <v>625.14463967374797</v>
      </c>
      <c r="AF610">
        <f t="shared" si="38"/>
        <v>115.147366321451</v>
      </c>
      <c r="AH610">
        <f t="shared" si="39"/>
        <v>94.543179483550986</v>
      </c>
    </row>
    <row r="611" spans="1:34" x14ac:dyDescent="0.3">
      <c r="A611">
        <v>10</v>
      </c>
      <c r="B611">
        <v>25</v>
      </c>
      <c r="C611">
        <v>849.87618706099295</v>
      </c>
      <c r="D611">
        <v>905.26320297837503</v>
      </c>
      <c r="E611">
        <v>677.97032875094601</v>
      </c>
      <c r="F611">
        <v>1293.4380541796299</v>
      </c>
      <c r="G611">
        <v>886.01576359189698</v>
      </c>
      <c r="H611">
        <v>894.04265371774397</v>
      </c>
      <c r="I611">
        <v>1046.3299033606299</v>
      </c>
      <c r="J611">
        <v>1120.3976436962</v>
      </c>
      <c r="K611">
        <v>596.60545309833196</v>
      </c>
      <c r="L611">
        <v>987.77581802080294</v>
      </c>
      <c r="M611">
        <v>1047.2845649583401</v>
      </c>
      <c r="N611">
        <v>891.04635120738806</v>
      </c>
      <c r="O611">
        <v>509.00311066502002</v>
      </c>
      <c r="P611">
        <v>1087.35796007264</v>
      </c>
      <c r="Q611">
        <v>887.64688925270195</v>
      </c>
      <c r="R611">
        <v>1012.57875413882</v>
      </c>
      <c r="S611">
        <v>788.96391974960795</v>
      </c>
      <c r="T611">
        <v>1011.14499454825</v>
      </c>
      <c r="U611">
        <v>1483.04726829592</v>
      </c>
      <c r="V611">
        <v>720.40911987564402</v>
      </c>
      <c r="W611">
        <v>922.53932165517995</v>
      </c>
      <c r="X611">
        <v>602.28279625659798</v>
      </c>
      <c r="Y611">
        <v>1100.5869343218601</v>
      </c>
      <c r="Z611">
        <v>884.99559320936703</v>
      </c>
      <c r="AA611">
        <f t="shared" si="36"/>
        <v>509.00311066502002</v>
      </c>
      <c r="AB611" t="str">
        <f t="shared" si="37"/>
        <v xml:space="preserve"> core08_arw</v>
      </c>
      <c r="AC611">
        <v>586.59814783886804</v>
      </c>
      <c r="AD611">
        <v>917.839834130383</v>
      </c>
      <c r="AE611">
        <v>851.18248801709694</v>
      </c>
      <c r="AF611">
        <f t="shared" si="38"/>
        <v>586.59814783886804</v>
      </c>
      <c r="AH611">
        <f t="shared" si="39"/>
        <v>-77.595037173848027</v>
      </c>
    </row>
    <row r="612" spans="1:34" x14ac:dyDescent="0.3">
      <c r="A612">
        <v>10</v>
      </c>
      <c r="B612">
        <v>26</v>
      </c>
      <c r="C612">
        <v>1108.9991283435099</v>
      </c>
      <c r="D612">
        <v>1045.50823366756</v>
      </c>
      <c r="E612">
        <v>1066.3652907579699</v>
      </c>
      <c r="F612">
        <v>1299.3382418241399</v>
      </c>
      <c r="G612">
        <v>1143.1679958197999</v>
      </c>
      <c r="H612">
        <v>1090.88092842436</v>
      </c>
      <c r="I612">
        <v>1195.7755642259899</v>
      </c>
      <c r="J612">
        <v>1710.0465490740301</v>
      </c>
      <c r="K612">
        <v>1330.7411969775801</v>
      </c>
      <c r="L612">
        <v>1109.6201752551699</v>
      </c>
      <c r="M612">
        <v>1582.4088978516199</v>
      </c>
      <c r="N612">
        <v>1032.81140582392</v>
      </c>
      <c r="O612">
        <v>1779.3543398285401</v>
      </c>
      <c r="P612">
        <v>1361.7202355843799</v>
      </c>
      <c r="Q612">
        <v>1201.8826343144599</v>
      </c>
      <c r="R612">
        <v>1124.1512946811599</v>
      </c>
      <c r="S612">
        <v>1136.9504240144599</v>
      </c>
      <c r="T612">
        <v>1125.9894019631499</v>
      </c>
      <c r="U612">
        <v>1379.73794613325</v>
      </c>
      <c r="V612">
        <v>1167.5894255544899</v>
      </c>
      <c r="W612">
        <v>997.22759020529804</v>
      </c>
      <c r="X612">
        <v>1477.5932683477699</v>
      </c>
      <c r="Y612">
        <v>1201.14661886049</v>
      </c>
      <c r="Z612">
        <v>1128.19105946939</v>
      </c>
      <c r="AA612">
        <f t="shared" si="36"/>
        <v>997.22759020529804</v>
      </c>
      <c r="AB612" t="str">
        <f t="shared" si="37"/>
        <v xml:space="preserve"> s_phys_rad07_arw</v>
      </c>
      <c r="AC612">
        <v>1042.2813560637401</v>
      </c>
      <c r="AD612">
        <v>1022.58628775528</v>
      </c>
      <c r="AE612">
        <v>1257.08443495086</v>
      </c>
      <c r="AF612">
        <f t="shared" si="38"/>
        <v>1022.58628775528</v>
      </c>
      <c r="AH612">
        <f t="shared" si="39"/>
        <v>-25.358697549981912</v>
      </c>
    </row>
    <row r="613" spans="1:34" x14ac:dyDescent="0.3">
      <c r="A613">
        <v>10</v>
      </c>
      <c r="B613">
        <v>27</v>
      </c>
      <c r="C613">
        <v>1297.2574147022599</v>
      </c>
      <c r="D613">
        <v>1217.4511078478599</v>
      </c>
      <c r="E613">
        <v>1069.42289732983</v>
      </c>
      <c r="F613">
        <v>1346.5965493297001</v>
      </c>
      <c r="G613">
        <v>1191.67635427297</v>
      </c>
      <c r="H613">
        <v>992.16786214161698</v>
      </c>
      <c r="I613">
        <v>995.80958688563203</v>
      </c>
      <c r="J613">
        <v>1436.8342980316099</v>
      </c>
      <c r="K613">
        <v>1160.3548882418099</v>
      </c>
      <c r="L613">
        <v>982.84315466236296</v>
      </c>
      <c r="M613">
        <v>1449.9746756409199</v>
      </c>
      <c r="N613">
        <v>900.54531627601398</v>
      </c>
      <c r="O613">
        <v>1364.2857960608301</v>
      </c>
      <c r="P613">
        <v>920.34757926919394</v>
      </c>
      <c r="Q613">
        <v>817.27535139633301</v>
      </c>
      <c r="R613">
        <v>890.96808771882104</v>
      </c>
      <c r="S613">
        <v>949.84023217942604</v>
      </c>
      <c r="T613">
        <v>927.03617333233899</v>
      </c>
      <c r="U613">
        <v>899.25057686942796</v>
      </c>
      <c r="V613">
        <v>983.71943832239697</v>
      </c>
      <c r="W613">
        <v>814.96118516978004</v>
      </c>
      <c r="X613">
        <v>922.71263132136596</v>
      </c>
      <c r="Y613">
        <v>910.29639861604005</v>
      </c>
      <c r="Z613">
        <v>781.997016192091</v>
      </c>
      <c r="AA613">
        <f t="shared" si="36"/>
        <v>781.997016192091</v>
      </c>
      <c r="AB613" t="str">
        <f t="shared" si="37"/>
        <v xml:space="preserve"> s_phys_rad10_arw</v>
      </c>
      <c r="AC613">
        <v>802.957152070235</v>
      </c>
      <c r="AD613">
        <v>803.22122710754695</v>
      </c>
      <c r="AE613">
        <v>1008.28432647684</v>
      </c>
      <c r="AF613">
        <f t="shared" si="38"/>
        <v>802.957152070235</v>
      </c>
      <c r="AH613">
        <f t="shared" si="39"/>
        <v>-20.960135878144001</v>
      </c>
    </row>
    <row r="614" spans="1:34" x14ac:dyDescent="0.3">
      <c r="A614">
        <v>10</v>
      </c>
      <c r="B614">
        <v>28</v>
      </c>
      <c r="C614">
        <v>825.86802819821003</v>
      </c>
      <c r="D614">
        <v>1071.9024209320501</v>
      </c>
      <c r="E614">
        <v>838.04315720214095</v>
      </c>
      <c r="F614">
        <v>1257.2072754058199</v>
      </c>
      <c r="G614">
        <v>794.074009984795</v>
      </c>
      <c r="H614">
        <v>899.15441758724899</v>
      </c>
      <c r="I614">
        <v>712.710132756181</v>
      </c>
      <c r="J614">
        <v>759.33381328635699</v>
      </c>
      <c r="K614">
        <v>1095.9310197270599</v>
      </c>
      <c r="L614">
        <v>846.63837223063103</v>
      </c>
      <c r="M614">
        <v>749.55362716752904</v>
      </c>
      <c r="N614">
        <v>869.959232761321</v>
      </c>
      <c r="O614">
        <v>1106.06449480428</v>
      </c>
      <c r="P614">
        <v>1637.57259381072</v>
      </c>
      <c r="Q614">
        <v>634.01798081757897</v>
      </c>
      <c r="R614">
        <v>692.64100850777402</v>
      </c>
      <c r="S614">
        <v>866.79955391466694</v>
      </c>
      <c r="T614">
        <v>781.69874845322101</v>
      </c>
      <c r="U614">
        <v>619.70616693182296</v>
      </c>
      <c r="V614">
        <v>1004.29849480454</v>
      </c>
      <c r="W614">
        <v>807.028954457851</v>
      </c>
      <c r="X614">
        <v>618.26722917090297</v>
      </c>
      <c r="Y614">
        <v>1141.71064635484</v>
      </c>
      <c r="Z614">
        <v>559.91008206675394</v>
      </c>
      <c r="AA614">
        <f t="shared" si="36"/>
        <v>559.91008206675394</v>
      </c>
      <c r="AB614" t="str">
        <f t="shared" si="37"/>
        <v xml:space="preserve"> s_phys_rad10_arw</v>
      </c>
      <c r="AC614">
        <v>563.66034784719602</v>
      </c>
      <c r="AD614">
        <v>564.03930075652499</v>
      </c>
      <c r="AE614">
        <v>812.97111656173604</v>
      </c>
      <c r="AF614">
        <f t="shared" si="38"/>
        <v>563.66034784719602</v>
      </c>
      <c r="AH614">
        <f t="shared" si="39"/>
        <v>-3.7502657804420778</v>
      </c>
    </row>
    <row r="615" spans="1:34" x14ac:dyDescent="0.3">
      <c r="A615">
        <v>10</v>
      </c>
      <c r="B615">
        <v>29</v>
      </c>
      <c r="C615">
        <v>238.37586741670501</v>
      </c>
      <c r="D615">
        <v>637.08897861026105</v>
      </c>
      <c r="E615">
        <v>395.86862298831699</v>
      </c>
      <c r="F615">
        <v>877.280190893042</v>
      </c>
      <c r="G615">
        <v>755.02556248116503</v>
      </c>
      <c r="H615">
        <v>1019.9171534982599</v>
      </c>
      <c r="I615">
        <v>642.55614540676504</v>
      </c>
      <c r="J615">
        <v>263.59417671868198</v>
      </c>
      <c r="K615">
        <v>548.89288572543899</v>
      </c>
      <c r="L615">
        <v>694.92390470707801</v>
      </c>
      <c r="M615">
        <v>503.13767499562101</v>
      </c>
      <c r="N615">
        <v>517.50798705591603</v>
      </c>
      <c r="O615">
        <v>584.61106729175003</v>
      </c>
      <c r="P615">
        <v>966.50487151729601</v>
      </c>
      <c r="Q615">
        <v>365.27481663354001</v>
      </c>
      <c r="R615">
        <v>957.30085831640895</v>
      </c>
      <c r="S615">
        <v>1169.26791911292</v>
      </c>
      <c r="T615">
        <v>594.21699179115797</v>
      </c>
      <c r="U615">
        <v>330.50011346442801</v>
      </c>
      <c r="V615">
        <v>691.31948716446095</v>
      </c>
      <c r="W615">
        <v>702.21003505598901</v>
      </c>
      <c r="X615">
        <v>312.40478549471601</v>
      </c>
      <c r="Y615">
        <v>757.99397534984803</v>
      </c>
      <c r="Z615">
        <v>428.34868973769397</v>
      </c>
      <c r="AA615">
        <f t="shared" si="36"/>
        <v>238.37586741670501</v>
      </c>
      <c r="AB615" t="str">
        <f t="shared" si="37"/>
        <v xml:space="preserve"> caps_nmmb01</v>
      </c>
      <c r="AC615">
        <v>226.55148403229401</v>
      </c>
      <c r="AD615">
        <v>226.01262083059399</v>
      </c>
      <c r="AE615">
        <v>478.85925871300799</v>
      </c>
      <c r="AF615">
        <f t="shared" si="38"/>
        <v>226.01262083059399</v>
      </c>
      <c r="AH615">
        <f t="shared" si="39"/>
        <v>12.363246586111018</v>
      </c>
    </row>
    <row r="616" spans="1:34" x14ac:dyDescent="0.3">
      <c r="A616">
        <v>10</v>
      </c>
      <c r="B616">
        <v>30</v>
      </c>
      <c r="C616">
        <v>554.17593475959097</v>
      </c>
      <c r="D616">
        <v>594.329201705586</v>
      </c>
      <c r="E616">
        <v>1796.9344265535401</v>
      </c>
      <c r="F616">
        <v>557.55735131015899</v>
      </c>
      <c r="G616">
        <v>597.37910910911501</v>
      </c>
      <c r="H616">
        <v>250.38233264349901</v>
      </c>
      <c r="I616">
        <v>482.28039907644302</v>
      </c>
      <c r="J616">
        <v>280.00489281439297</v>
      </c>
      <c r="K616">
        <v>378.527740066695</v>
      </c>
      <c r="L616">
        <v>692.96676206967697</v>
      </c>
      <c r="M616">
        <v>574.57109220704797</v>
      </c>
      <c r="N616">
        <v>1061.6123586319</v>
      </c>
      <c r="O616">
        <v>1044.6226112812201</v>
      </c>
      <c r="P616">
        <v>453.256402786178</v>
      </c>
      <c r="Q616">
        <v>257.22373529672501</v>
      </c>
      <c r="R616">
        <v>1064.28768040726</v>
      </c>
      <c r="S616">
        <v>520.76152571658599</v>
      </c>
      <c r="T616">
        <v>404.260332788992</v>
      </c>
      <c r="U616">
        <v>358.62709276721699</v>
      </c>
      <c r="V616">
        <v>519.032224433127</v>
      </c>
      <c r="W616">
        <v>430.28757825435702</v>
      </c>
      <c r="X616">
        <v>221.87649530012499</v>
      </c>
      <c r="Y616">
        <v>545.32999183980303</v>
      </c>
      <c r="Z616">
        <v>257.575911140774</v>
      </c>
      <c r="AA616">
        <f t="shared" si="36"/>
        <v>221.87649530012499</v>
      </c>
      <c r="AB616" t="str">
        <f t="shared" si="37"/>
        <v xml:space="preserve"> s_phys_rad08_arw</v>
      </c>
      <c r="AC616">
        <v>298.01761726653501</v>
      </c>
      <c r="AD616">
        <v>301.95630396418801</v>
      </c>
      <c r="AE616">
        <v>332.88393152029198</v>
      </c>
      <c r="AF616">
        <f t="shared" si="38"/>
        <v>298.01761726653501</v>
      </c>
      <c r="AH616">
        <f t="shared" si="39"/>
        <v>-76.141121966410026</v>
      </c>
    </row>
    <row r="617" spans="1:34" x14ac:dyDescent="0.3">
      <c r="A617">
        <v>10</v>
      </c>
      <c r="B617">
        <v>31</v>
      </c>
      <c r="C617">
        <v>915.46079471852102</v>
      </c>
      <c r="D617">
        <v>710.81964426053003</v>
      </c>
      <c r="E617">
        <v>814.21639220377597</v>
      </c>
      <c r="F617">
        <v>835.79307646490201</v>
      </c>
      <c r="G617">
        <v>861.28508636803804</v>
      </c>
      <c r="H617">
        <v>520.47403073224098</v>
      </c>
      <c r="I617">
        <v>698.65337137477002</v>
      </c>
      <c r="J617">
        <v>865.27609466574302</v>
      </c>
      <c r="K617">
        <v>687.056960278161</v>
      </c>
      <c r="L617">
        <v>1186.7791706968901</v>
      </c>
      <c r="M617">
        <v>1389.7986616772901</v>
      </c>
      <c r="N617">
        <v>1019.70773590606</v>
      </c>
      <c r="O617">
        <v>901.74911514604003</v>
      </c>
      <c r="P617">
        <v>985.35029304303703</v>
      </c>
      <c r="Q617">
        <v>597.32068438988404</v>
      </c>
      <c r="R617">
        <v>830.76908143398396</v>
      </c>
      <c r="S617">
        <v>709.28515657197602</v>
      </c>
      <c r="T617">
        <v>808.80277777300705</v>
      </c>
      <c r="U617">
        <v>895.88738131530795</v>
      </c>
      <c r="V617">
        <v>745.98268523248305</v>
      </c>
      <c r="W617">
        <v>582.65472909205198</v>
      </c>
      <c r="X617">
        <v>551.93529210104498</v>
      </c>
      <c r="Y617">
        <v>928.672744655869</v>
      </c>
      <c r="Z617">
        <v>583.59340869021696</v>
      </c>
      <c r="AA617">
        <f t="shared" si="36"/>
        <v>520.47403073224098</v>
      </c>
      <c r="AB617" t="str">
        <f t="shared" si="37"/>
        <v xml:space="preserve"> caps_nmmb_rad</v>
      </c>
      <c r="AC617">
        <v>410.03704847515502</v>
      </c>
      <c r="AD617">
        <v>819.41252731265297</v>
      </c>
      <c r="AE617">
        <v>553.87301977429604</v>
      </c>
      <c r="AF617">
        <f t="shared" si="38"/>
        <v>410.03704847515502</v>
      </c>
      <c r="AH617">
        <f t="shared" si="39"/>
        <v>110.43698225708596</v>
      </c>
    </row>
    <row r="618" spans="1:34" x14ac:dyDescent="0.3">
      <c r="A618">
        <v>10</v>
      </c>
      <c r="B618">
        <v>32</v>
      </c>
      <c r="C618">
        <v>1837.0360185182301</v>
      </c>
      <c r="D618">
        <v>1218.0126983465</v>
      </c>
      <c r="E618">
        <v>2350.5397961602998</v>
      </c>
      <c r="F618">
        <v>1668.5505885847899</v>
      </c>
      <c r="G618">
        <v>4425.9467687716196</v>
      </c>
      <c r="H618">
        <v>915.02954414962198</v>
      </c>
      <c r="I618">
        <v>708.66458920987395</v>
      </c>
      <c r="J618">
        <v>1173.52153793613</v>
      </c>
      <c r="K618">
        <v>1019.3586872800601</v>
      </c>
      <c r="L618">
        <v>1221.4351667880901</v>
      </c>
      <c r="M618">
        <v>1489.2320705652201</v>
      </c>
      <c r="N618">
        <v>1064.92497388313</v>
      </c>
      <c r="O618">
        <v>962.431573325258</v>
      </c>
      <c r="P618">
        <v>1089.8790758611699</v>
      </c>
      <c r="Q618">
        <v>712.95976978601902</v>
      </c>
      <c r="R618">
        <v>1080.3402550431299</v>
      </c>
      <c r="S618">
        <v>885.27946623274397</v>
      </c>
      <c r="T618">
        <v>840.75259936162695</v>
      </c>
      <c r="U618">
        <v>1418.0688746789799</v>
      </c>
      <c r="V618">
        <v>963.34057667403704</v>
      </c>
      <c r="W618">
        <v>1071.0403042525199</v>
      </c>
      <c r="X618">
        <v>920.18842273380801</v>
      </c>
      <c r="Y618">
        <v>895.47559058487604</v>
      </c>
      <c r="Z618">
        <v>659.04860721092996</v>
      </c>
      <c r="AA618">
        <f t="shared" si="36"/>
        <v>659.04860721092996</v>
      </c>
      <c r="AB618" t="str">
        <f t="shared" si="37"/>
        <v xml:space="preserve"> s_phys_rad10_arw</v>
      </c>
      <c r="AC618">
        <v>488.040038006636</v>
      </c>
      <c r="AD618">
        <v>877.58219408885304</v>
      </c>
      <c r="AE618">
        <v>999.03953875709999</v>
      </c>
      <c r="AF618">
        <f t="shared" si="38"/>
        <v>488.040038006636</v>
      </c>
      <c r="AH618">
        <f t="shared" si="39"/>
        <v>171.00856920429396</v>
      </c>
    </row>
    <row r="619" spans="1:34" x14ac:dyDescent="0.3">
      <c r="A619">
        <v>10</v>
      </c>
      <c r="B619">
        <v>33</v>
      </c>
      <c r="C619">
        <v>1079.20890779619</v>
      </c>
      <c r="D619">
        <v>1593.7047823650801</v>
      </c>
      <c r="E619">
        <v>1871.94950074336</v>
      </c>
      <c r="F619">
        <v>2352.9305415445901</v>
      </c>
      <c r="G619">
        <v>4199.2429793952097</v>
      </c>
      <c r="H619">
        <v>1571.5213860035899</v>
      </c>
      <c r="I619">
        <v>775.72907641779102</v>
      </c>
      <c r="J619">
        <v>765.34551674390798</v>
      </c>
      <c r="K619">
        <v>1194.6591703633801</v>
      </c>
      <c r="L619">
        <v>918.81822649168896</v>
      </c>
      <c r="M619">
        <v>1299.81334044546</v>
      </c>
      <c r="N619">
        <v>864.82075214077304</v>
      </c>
      <c r="O619">
        <v>597.27090447579405</v>
      </c>
      <c r="P619">
        <v>1137.3103944540901</v>
      </c>
      <c r="Q619">
        <v>867.35824970616</v>
      </c>
      <c r="R619">
        <v>820.19639924431101</v>
      </c>
      <c r="S619">
        <v>755.14718212191303</v>
      </c>
      <c r="T619">
        <v>927.356421950769</v>
      </c>
      <c r="U619">
        <v>1204.8207058866999</v>
      </c>
      <c r="V619">
        <v>868.40121295785002</v>
      </c>
      <c r="W619">
        <v>707.24389946703195</v>
      </c>
      <c r="X619">
        <v>691.14571546092895</v>
      </c>
      <c r="Y619">
        <v>1032.4230721947199</v>
      </c>
      <c r="Z619">
        <v>687.86510305437002</v>
      </c>
      <c r="AA619">
        <f t="shared" si="36"/>
        <v>597.27090447579405</v>
      </c>
      <c r="AB619" t="str">
        <f t="shared" si="37"/>
        <v xml:space="preserve"> core08_arw</v>
      </c>
      <c r="AC619">
        <v>628.95280632997606</v>
      </c>
      <c r="AD619">
        <v>896.42110702426396</v>
      </c>
      <c r="AE619">
        <v>903.72322459183601</v>
      </c>
      <c r="AF619">
        <f t="shared" si="38"/>
        <v>628.95280632997606</v>
      </c>
      <c r="AH619">
        <f t="shared" si="39"/>
        <v>-31.681901854182001</v>
      </c>
    </row>
    <row r="620" spans="1:34" x14ac:dyDescent="0.3">
      <c r="A620">
        <v>10</v>
      </c>
      <c r="B620">
        <v>34</v>
      </c>
      <c r="C620">
        <v>1583.8664926901699</v>
      </c>
      <c r="D620">
        <v>2220.0096095888098</v>
      </c>
      <c r="E620">
        <v>1169.4374146001401</v>
      </c>
      <c r="F620">
        <v>7865.2328636856</v>
      </c>
      <c r="G620">
        <v>1465.30829520616</v>
      </c>
      <c r="H620">
        <v>1036.6658092172199</v>
      </c>
      <c r="I620">
        <v>915.44364472460302</v>
      </c>
      <c r="J620">
        <v>2581.7306443546699</v>
      </c>
      <c r="K620">
        <v>805.73266865216101</v>
      </c>
      <c r="L620">
        <v>690.93381255611803</v>
      </c>
      <c r="M620">
        <v>1247.82460305926</v>
      </c>
      <c r="N620">
        <v>1232.0022727251701</v>
      </c>
      <c r="O620">
        <v>993.07213568132397</v>
      </c>
      <c r="P620">
        <v>1962.15126837866</v>
      </c>
      <c r="Q620">
        <v>920.145387063008</v>
      </c>
      <c r="R620">
        <v>941.43585371849201</v>
      </c>
      <c r="S620">
        <v>843.578528255273</v>
      </c>
      <c r="T620">
        <v>924.44776308165001</v>
      </c>
      <c r="U620">
        <v>1157.43486497801</v>
      </c>
      <c r="V620">
        <v>1003.56411520805</v>
      </c>
      <c r="W620">
        <v>1130.27742907069</v>
      </c>
      <c r="X620">
        <v>1055.0986367792</v>
      </c>
      <c r="Y620">
        <v>1680.13420098911</v>
      </c>
      <c r="Z620">
        <v>794.98800829530296</v>
      </c>
      <c r="AA620">
        <f t="shared" si="36"/>
        <v>690.93381255611803</v>
      </c>
      <c r="AB620" t="str">
        <f t="shared" si="37"/>
        <v xml:space="preserve"> core05_arw</v>
      </c>
      <c r="AC620">
        <v>619.32030742072595</v>
      </c>
      <c r="AD620">
        <v>907.89822958259697</v>
      </c>
      <c r="AE620">
        <v>1045.2002242498399</v>
      </c>
      <c r="AF620">
        <f t="shared" si="38"/>
        <v>619.32030742072595</v>
      </c>
      <c r="AH620">
        <f t="shared" si="39"/>
        <v>71.613505135392074</v>
      </c>
    </row>
    <row r="621" spans="1:34" x14ac:dyDescent="0.3">
      <c r="A621">
        <v>10</v>
      </c>
      <c r="B621">
        <v>35</v>
      </c>
      <c r="C621">
        <v>1166.3970164570801</v>
      </c>
      <c r="D621">
        <v>2161.6514674356399</v>
      </c>
      <c r="E621">
        <v>1030.5918364383299</v>
      </c>
      <c r="F621">
        <v>1755.14945232592</v>
      </c>
      <c r="G621">
        <v>1076.7463953967899</v>
      </c>
      <c r="H621">
        <v>1337.8328744652599</v>
      </c>
      <c r="I621">
        <v>958.21055445380398</v>
      </c>
      <c r="J621">
        <v>2249.8159924758202</v>
      </c>
      <c r="K621">
        <v>1208.21786114922</v>
      </c>
      <c r="L621">
        <v>1493.3093450454201</v>
      </c>
      <c r="M621">
        <v>1473.7592747799699</v>
      </c>
      <c r="N621">
        <v>1455.69090125616</v>
      </c>
      <c r="O621">
        <v>1023.45050360695</v>
      </c>
      <c r="P621">
        <v>2179.2781679568402</v>
      </c>
      <c r="Q621">
        <v>1123.45022141615</v>
      </c>
      <c r="R621">
        <v>1757.22189833839</v>
      </c>
      <c r="S621">
        <v>957.481139936099</v>
      </c>
      <c r="T621">
        <v>1044.03250268689</v>
      </c>
      <c r="U621">
        <v>1076.4702813671399</v>
      </c>
      <c r="V621">
        <v>1048.5169208617101</v>
      </c>
      <c r="W621">
        <v>1342.5537853906101</v>
      </c>
      <c r="X621">
        <v>1266.2758519901299</v>
      </c>
      <c r="Y621">
        <v>985.48860977689606</v>
      </c>
      <c r="Z621">
        <v>1113.9359047988301</v>
      </c>
      <c r="AA621">
        <f t="shared" si="36"/>
        <v>957.481139936099</v>
      </c>
      <c r="AB621" t="str">
        <f t="shared" si="37"/>
        <v xml:space="preserve"> s_phys_rad03_arw</v>
      </c>
      <c r="AC621">
        <v>799.40706424708503</v>
      </c>
      <c r="AD621">
        <v>1016.66896671244</v>
      </c>
      <c r="AE621">
        <v>962.72526368291199</v>
      </c>
      <c r="AF621">
        <f t="shared" si="38"/>
        <v>799.40706424708503</v>
      </c>
      <c r="AH621">
        <f t="shared" si="39"/>
        <v>158.07407568901397</v>
      </c>
    </row>
    <row r="622" spans="1:34" x14ac:dyDescent="0.3">
      <c r="A622">
        <v>10</v>
      </c>
      <c r="B622">
        <v>36</v>
      </c>
      <c r="C622">
        <v>1084.79269909047</v>
      </c>
      <c r="D622">
        <v>1134.9076320711399</v>
      </c>
      <c r="E622">
        <v>1272.0407750278</v>
      </c>
      <c r="F622">
        <v>1379.07263526376</v>
      </c>
      <c r="G622">
        <v>1405.2672818127201</v>
      </c>
      <c r="H622">
        <v>1149.7814864863001</v>
      </c>
      <c r="I622">
        <v>1013.46327017805</v>
      </c>
      <c r="J622">
        <v>978.61211927913496</v>
      </c>
      <c r="K622">
        <v>1278.32911776792</v>
      </c>
      <c r="L622">
        <v>1126.5710807578801</v>
      </c>
      <c r="M622">
        <v>1841.6364027679199</v>
      </c>
      <c r="N622">
        <v>895.37869083421901</v>
      </c>
      <c r="O622">
        <v>1067.29314935806</v>
      </c>
      <c r="P622">
        <v>2435.01370290463</v>
      </c>
      <c r="Q622">
        <v>1045.87150262352</v>
      </c>
      <c r="R622">
        <v>1254.39775722588</v>
      </c>
      <c r="S622">
        <v>1184.5979346034101</v>
      </c>
      <c r="T622">
        <v>1050.97145536879</v>
      </c>
      <c r="U622">
        <v>1007.82647315894</v>
      </c>
      <c r="V622">
        <v>938.90091774016901</v>
      </c>
      <c r="W622">
        <v>995.23595192295898</v>
      </c>
      <c r="X622">
        <v>1055.8544091556</v>
      </c>
      <c r="Y622">
        <v>1357.4684281165901</v>
      </c>
      <c r="Z622">
        <v>1185.05268518604</v>
      </c>
      <c r="AA622">
        <f t="shared" si="36"/>
        <v>895.37869083421901</v>
      </c>
      <c r="AB622" t="str">
        <f t="shared" si="37"/>
        <v xml:space="preserve"> core07_arw</v>
      </c>
      <c r="AC622">
        <v>946.42792408107903</v>
      </c>
      <c r="AD622">
        <v>1161.17161100762</v>
      </c>
      <c r="AE622">
        <v>963.04596636574502</v>
      </c>
      <c r="AF622">
        <f t="shared" si="38"/>
        <v>946.42792408107903</v>
      </c>
      <c r="AH622">
        <f t="shared" si="39"/>
        <v>-51.049233246860013</v>
      </c>
    </row>
    <row r="623" spans="1:34" x14ac:dyDescent="0.3">
      <c r="A623">
        <v>10</v>
      </c>
      <c r="B623">
        <v>37</v>
      </c>
      <c r="C623">
        <v>1867.9090627401099</v>
      </c>
      <c r="D623">
        <v>2018.0959342905301</v>
      </c>
      <c r="E623">
        <v>2010.67285587022</v>
      </c>
      <c r="F623">
        <v>1891.8569360992001</v>
      </c>
      <c r="G623">
        <v>1919.5281364613099</v>
      </c>
      <c r="H623">
        <v>1933.5664457163</v>
      </c>
      <c r="I623">
        <v>1913.81949688748</v>
      </c>
      <c r="J623">
        <v>1773.9205844681901</v>
      </c>
      <c r="K623">
        <v>1634.2287885523599</v>
      </c>
      <c r="L623">
        <v>1923.11843975698</v>
      </c>
      <c r="M623">
        <v>1670.49549535459</v>
      </c>
      <c r="N623">
        <v>1601.9883478560801</v>
      </c>
      <c r="O623">
        <v>1877.11196611532</v>
      </c>
      <c r="P623">
        <v>1740.60380328206</v>
      </c>
      <c r="Q623">
        <v>2165.9324704770102</v>
      </c>
      <c r="R623">
        <v>2052.1560694385098</v>
      </c>
      <c r="S623">
        <v>1763.07322593249</v>
      </c>
      <c r="T623">
        <v>1919.5238993041901</v>
      </c>
      <c r="U623">
        <v>2106.8078222752001</v>
      </c>
      <c r="V623">
        <v>1596.76305902493</v>
      </c>
      <c r="W623">
        <v>1843.1792822909699</v>
      </c>
      <c r="X623">
        <v>1768.83992115359</v>
      </c>
      <c r="Y623">
        <v>1679.9415069182201</v>
      </c>
      <c r="Z623">
        <v>1863.3719256587799</v>
      </c>
      <c r="AA623">
        <f t="shared" si="36"/>
        <v>1596.76305902493</v>
      </c>
      <c r="AB623" t="str">
        <f t="shared" si="37"/>
        <v xml:space="preserve"> s_phys_rad06_arw</v>
      </c>
      <c r="AC623">
        <v>1696.89655773656</v>
      </c>
      <c r="AD623">
        <v>1859.3985727992699</v>
      </c>
      <c r="AE623">
        <v>1737.98810889679</v>
      </c>
      <c r="AF623">
        <f t="shared" si="38"/>
        <v>1696.89655773656</v>
      </c>
      <c r="AH623">
        <f t="shared" si="39"/>
        <v>-100.13349871162995</v>
      </c>
    </row>
    <row r="624" spans="1:34" x14ac:dyDescent="0.3">
      <c r="A624">
        <v>10</v>
      </c>
      <c r="B624">
        <v>38</v>
      </c>
      <c r="C624">
        <v>2798.1399536120398</v>
      </c>
      <c r="D624">
        <v>2501.0632405705601</v>
      </c>
      <c r="E624">
        <v>2722.2107682298702</v>
      </c>
      <c r="F624">
        <v>2482.0286326578298</v>
      </c>
      <c r="G624">
        <v>2734.1791211745099</v>
      </c>
      <c r="H624">
        <v>2661.9345346320301</v>
      </c>
      <c r="I624">
        <v>2609.2123971293199</v>
      </c>
      <c r="J624">
        <v>2759.47450069755</v>
      </c>
      <c r="K624">
        <v>2720.7044185896598</v>
      </c>
      <c r="L624">
        <v>2705.1340817046298</v>
      </c>
      <c r="M624">
        <v>2673.7517611027301</v>
      </c>
      <c r="N624">
        <v>2514.2737055990201</v>
      </c>
      <c r="O624">
        <v>2704.9095117335501</v>
      </c>
      <c r="P624">
        <v>2332.9123429739002</v>
      </c>
      <c r="Q624">
        <v>2646.6547438858202</v>
      </c>
      <c r="R624">
        <v>2751.5694430633498</v>
      </c>
      <c r="S624">
        <v>2742.9386674392299</v>
      </c>
      <c r="T624">
        <v>2702.8604107500601</v>
      </c>
      <c r="U624">
        <v>2759.40467009341</v>
      </c>
      <c r="V624">
        <v>2768.67294324675</v>
      </c>
      <c r="W624">
        <v>2655.1354014437702</v>
      </c>
      <c r="X624">
        <v>2723.60956575399</v>
      </c>
      <c r="Y624">
        <v>2573.1658321997002</v>
      </c>
      <c r="Z624">
        <v>2709.0226527907298</v>
      </c>
      <c r="AA624">
        <f t="shared" si="36"/>
        <v>2332.9123429739002</v>
      </c>
      <c r="AB624" t="str">
        <f t="shared" si="37"/>
        <v xml:space="preserve"> core09_arw</v>
      </c>
      <c r="AC624">
        <v>2745.1191294632699</v>
      </c>
      <c r="AD624">
        <v>2632.3871478645501</v>
      </c>
      <c r="AE624">
        <v>2604.3579887053402</v>
      </c>
      <c r="AF624">
        <f t="shared" si="38"/>
        <v>2604.3579887053402</v>
      </c>
      <c r="AH624">
        <f t="shared" si="39"/>
        <v>-271.44564573143998</v>
      </c>
    </row>
    <row r="625" spans="1:34" x14ac:dyDescent="0.3">
      <c r="A625">
        <v>10</v>
      </c>
      <c r="B625">
        <v>39</v>
      </c>
      <c r="C625">
        <v>2121.17527171455</v>
      </c>
      <c r="D625">
        <v>1864.1562881546799</v>
      </c>
      <c r="E625">
        <v>2065.2435530303201</v>
      </c>
      <c r="F625">
        <v>1974.3834818325699</v>
      </c>
      <c r="G625">
        <v>2020.6870118848101</v>
      </c>
      <c r="H625">
        <v>1758.55182844672</v>
      </c>
      <c r="I625">
        <v>1998.5170502149799</v>
      </c>
      <c r="J625">
        <v>2313.06224732496</v>
      </c>
      <c r="K625">
        <v>2093.2251989055799</v>
      </c>
      <c r="L625">
        <v>2109.9467923780999</v>
      </c>
      <c r="M625">
        <v>1586.8570698081101</v>
      </c>
      <c r="N625">
        <v>1993.6936575110999</v>
      </c>
      <c r="O625">
        <v>2074.9239986081402</v>
      </c>
      <c r="P625">
        <v>1953.82871988991</v>
      </c>
      <c r="Q625">
        <v>2099.80392735448</v>
      </c>
      <c r="R625">
        <v>2110.3204811907899</v>
      </c>
      <c r="S625">
        <v>2124.1620779341001</v>
      </c>
      <c r="T625">
        <v>2109.3030760577399</v>
      </c>
      <c r="U625">
        <v>2150.7165937581499</v>
      </c>
      <c r="V625">
        <v>2113.3561933568999</v>
      </c>
      <c r="W625">
        <v>2365.0636073194</v>
      </c>
      <c r="X625">
        <v>2063.40126974856</v>
      </c>
      <c r="Y625">
        <v>1634.41724578925</v>
      </c>
      <c r="Z625">
        <v>2067.9965828469499</v>
      </c>
      <c r="AA625">
        <f t="shared" si="36"/>
        <v>1586.8570698081101</v>
      </c>
      <c r="AB625" t="str">
        <f t="shared" si="37"/>
        <v xml:space="preserve"> core06_arw</v>
      </c>
      <c r="AC625">
        <v>1394.54054977582</v>
      </c>
      <c r="AD625">
        <v>2435.2581889283601</v>
      </c>
      <c r="AE625">
        <v>1938.69103606875</v>
      </c>
      <c r="AF625">
        <f t="shared" si="38"/>
        <v>1394.54054977582</v>
      </c>
      <c r="AH625">
        <f t="shared" si="39"/>
        <v>192.3165200322901</v>
      </c>
    </row>
    <row r="626" spans="1:34" x14ac:dyDescent="0.3">
      <c r="A626">
        <v>10</v>
      </c>
      <c r="B626">
        <v>40</v>
      </c>
      <c r="C626">
        <v>1209.46809245497</v>
      </c>
      <c r="D626">
        <v>889.65993503135701</v>
      </c>
      <c r="E626">
        <v>1220.5972854849899</v>
      </c>
      <c r="F626">
        <v>851.31267268064698</v>
      </c>
      <c r="G626">
        <v>1250.6167012051801</v>
      </c>
      <c r="H626">
        <v>769.77672087430597</v>
      </c>
      <c r="I626">
        <v>1168.56721387061</v>
      </c>
      <c r="J626">
        <v>1370.58731936349</v>
      </c>
      <c r="K626">
        <v>1220.3091957915101</v>
      </c>
      <c r="L626">
        <v>1165.4567059025901</v>
      </c>
      <c r="M626">
        <v>1329.66437870614</v>
      </c>
      <c r="N626">
        <v>881.26503769675696</v>
      </c>
      <c r="O626">
        <v>1170.5411284245099</v>
      </c>
      <c r="P626">
        <v>868.51712706198202</v>
      </c>
      <c r="Q626">
        <v>1225.2865787235201</v>
      </c>
      <c r="R626">
        <v>1243.3321358349899</v>
      </c>
      <c r="S626">
        <v>1200.1557676679499</v>
      </c>
      <c r="T626">
        <v>1178.57456276639</v>
      </c>
      <c r="U626">
        <v>1250.03087961857</v>
      </c>
      <c r="V626">
        <v>1205.56139066688</v>
      </c>
      <c r="W626">
        <v>880.12203699259805</v>
      </c>
      <c r="X626">
        <v>1233.86163459819</v>
      </c>
      <c r="Y626">
        <v>1257.9838366741101</v>
      </c>
      <c r="Z626">
        <v>1220.6981608899</v>
      </c>
      <c r="AA626">
        <f t="shared" si="36"/>
        <v>769.77672087430597</v>
      </c>
      <c r="AB626" t="str">
        <f t="shared" si="37"/>
        <v xml:space="preserve"> caps_nmmb_rad</v>
      </c>
      <c r="AC626">
        <v>940.08424522308701</v>
      </c>
      <c r="AD626">
        <v>1226.3005735919101</v>
      </c>
      <c r="AE626">
        <v>1018.7504764824999</v>
      </c>
      <c r="AF626">
        <f t="shared" si="38"/>
        <v>940.08424522308701</v>
      </c>
      <c r="AH626">
        <f t="shared" si="39"/>
        <v>-170.30752434878104</v>
      </c>
    </row>
    <row r="627" spans="1:34" x14ac:dyDescent="0.3">
      <c r="A627">
        <v>10</v>
      </c>
      <c r="B627">
        <v>41</v>
      </c>
      <c r="C627">
        <v>1248.10122452734</v>
      </c>
      <c r="D627">
        <v>1144.95123622507</v>
      </c>
      <c r="E627">
        <v>1396.83461201866</v>
      </c>
      <c r="F627">
        <v>1400.30829938743</v>
      </c>
      <c r="G627">
        <v>1163.5456730757601</v>
      </c>
      <c r="H627">
        <v>864.23307041561395</v>
      </c>
      <c r="I627">
        <v>753.03359818802198</v>
      </c>
      <c r="J627">
        <v>1009.5459573491401</v>
      </c>
      <c r="K627">
        <v>835.83080425007802</v>
      </c>
      <c r="L627">
        <v>926.32352159850996</v>
      </c>
      <c r="M627">
        <v>957.93899596999302</v>
      </c>
      <c r="N627">
        <v>656.491482554546</v>
      </c>
      <c r="O627">
        <v>816.72251509718103</v>
      </c>
      <c r="P627">
        <v>1079.3708043732299</v>
      </c>
      <c r="Q627">
        <v>714.69970383837904</v>
      </c>
      <c r="R627">
        <v>815.758665292621</v>
      </c>
      <c r="S627">
        <v>809.18671104593204</v>
      </c>
      <c r="T627">
        <v>1001.08271386534</v>
      </c>
      <c r="U627">
        <v>910.75217997726099</v>
      </c>
      <c r="V627">
        <v>839.934362514913</v>
      </c>
      <c r="W627">
        <v>716.469027011403</v>
      </c>
      <c r="X627">
        <v>895.38568970769904</v>
      </c>
      <c r="Y627">
        <v>1187.4909122459201</v>
      </c>
      <c r="Z627">
        <v>724.41576459930798</v>
      </c>
      <c r="AA627">
        <f t="shared" si="36"/>
        <v>656.491482554546</v>
      </c>
      <c r="AB627" t="str">
        <f t="shared" si="37"/>
        <v xml:space="preserve"> core07_arw</v>
      </c>
      <c r="AC627">
        <v>646.89463865384005</v>
      </c>
      <c r="AD627">
        <v>986.14983398171398</v>
      </c>
      <c r="AE627">
        <v>832.534764038915</v>
      </c>
      <c r="AF627">
        <f t="shared" si="38"/>
        <v>646.89463865384005</v>
      </c>
      <c r="AH627">
        <f t="shared" si="39"/>
        <v>9.5968439007059487</v>
      </c>
    </row>
    <row r="628" spans="1:34" x14ac:dyDescent="0.3">
      <c r="A628">
        <v>10</v>
      </c>
      <c r="B628">
        <v>42</v>
      </c>
      <c r="C628">
        <v>1009.94313371265</v>
      </c>
      <c r="D628">
        <v>843.29354319833305</v>
      </c>
      <c r="E628">
        <v>820.61879091329604</v>
      </c>
      <c r="F628">
        <v>780.056792804216</v>
      </c>
      <c r="G628">
        <v>900.75213016678401</v>
      </c>
      <c r="H628">
        <v>913.70651743325095</v>
      </c>
      <c r="I628">
        <v>852.90691168497301</v>
      </c>
      <c r="J628">
        <v>658.41959266109302</v>
      </c>
      <c r="K628">
        <v>769.71639798911201</v>
      </c>
      <c r="L628">
        <v>1045.8096066365599</v>
      </c>
      <c r="M628">
        <v>669.17026233986201</v>
      </c>
      <c r="N628">
        <v>710.81734643999698</v>
      </c>
      <c r="O628">
        <v>883.95999155316201</v>
      </c>
      <c r="P628">
        <v>817.35202534362895</v>
      </c>
      <c r="Q628">
        <v>870.66618172523499</v>
      </c>
      <c r="R628">
        <v>885.862630434312</v>
      </c>
      <c r="S628">
        <v>805.37949646941797</v>
      </c>
      <c r="T628">
        <v>674.57925158328601</v>
      </c>
      <c r="U628">
        <v>1017.70051259362</v>
      </c>
      <c r="V628">
        <v>918.45293836973406</v>
      </c>
      <c r="W628">
        <v>677.835304480373</v>
      </c>
      <c r="X628">
        <v>838.14557208160397</v>
      </c>
      <c r="Y628">
        <v>852.01224560839796</v>
      </c>
      <c r="Z628">
        <v>869.88539475036498</v>
      </c>
      <c r="AA628">
        <f t="shared" si="36"/>
        <v>658.41959266109302</v>
      </c>
      <c r="AB628" t="str">
        <f t="shared" si="37"/>
        <v xml:space="preserve"> core03_arw</v>
      </c>
      <c r="AC628">
        <v>713.66034923555401</v>
      </c>
      <c r="AD628">
        <v>902.26783853057896</v>
      </c>
      <c r="AE628">
        <v>802.79582294213003</v>
      </c>
      <c r="AF628">
        <f t="shared" si="38"/>
        <v>713.66034923555401</v>
      </c>
      <c r="AH628">
        <f t="shared" si="39"/>
        <v>-55.240756574460988</v>
      </c>
    </row>
    <row r="629" spans="1:34" x14ac:dyDescent="0.3">
      <c r="A629">
        <v>10</v>
      </c>
      <c r="B629">
        <v>43</v>
      </c>
      <c r="C629">
        <v>785.66099559542795</v>
      </c>
      <c r="D629">
        <v>897.54238525728294</v>
      </c>
      <c r="E629">
        <v>1065.2584037061899</v>
      </c>
      <c r="F629">
        <v>859.73274917267099</v>
      </c>
      <c r="G629">
        <v>895.71494721628198</v>
      </c>
      <c r="H629">
        <v>895.73921055926303</v>
      </c>
      <c r="I629">
        <v>891.81784388218296</v>
      </c>
      <c r="J629">
        <v>386.87070191473498</v>
      </c>
      <c r="K629">
        <v>989.49044125415003</v>
      </c>
      <c r="L629">
        <v>1056.8945075077199</v>
      </c>
      <c r="M629">
        <v>387.28847129755798</v>
      </c>
      <c r="N629">
        <v>1223.6278846119801</v>
      </c>
      <c r="O629">
        <v>897.67718770910801</v>
      </c>
      <c r="P629">
        <v>891.35009956806505</v>
      </c>
      <c r="Q629">
        <v>897.89041647630904</v>
      </c>
      <c r="R629">
        <v>904.69022322560704</v>
      </c>
      <c r="S629">
        <v>881.94380017474202</v>
      </c>
      <c r="T629">
        <v>1076.2267419089701</v>
      </c>
      <c r="U629">
        <v>961.94927101173005</v>
      </c>
      <c r="V629">
        <v>899.76404314316301</v>
      </c>
      <c r="W629">
        <v>1030.82746697333</v>
      </c>
      <c r="X629">
        <v>900.70650047615402</v>
      </c>
      <c r="Y629">
        <v>886.20268561994305</v>
      </c>
      <c r="Z629">
        <v>898.60195118120305</v>
      </c>
      <c r="AA629">
        <f t="shared" si="36"/>
        <v>386.87070191473498</v>
      </c>
      <c r="AB629" t="str">
        <f t="shared" si="37"/>
        <v xml:space="preserve"> core03_arw</v>
      </c>
      <c r="AC629">
        <v>888.35824848978496</v>
      </c>
      <c r="AD629">
        <v>903.08307267749103</v>
      </c>
      <c r="AE629">
        <v>875.11515432732199</v>
      </c>
      <c r="AF629">
        <f t="shared" si="38"/>
        <v>875.11515432732199</v>
      </c>
      <c r="AH629">
        <f t="shared" si="39"/>
        <v>-488.24445241258701</v>
      </c>
    </row>
    <row r="630" spans="1:34" x14ac:dyDescent="0.3">
      <c r="A630">
        <v>10</v>
      </c>
      <c r="B630">
        <v>44</v>
      </c>
      <c r="C630">
        <v>858.51526874404897</v>
      </c>
      <c r="D630">
        <v>769.73874355740497</v>
      </c>
      <c r="E630">
        <v>906.69954597245999</v>
      </c>
      <c r="F630">
        <v>897.91358158789399</v>
      </c>
      <c r="G630">
        <v>827.48607239034504</v>
      </c>
      <c r="H630">
        <v>852.16442075458599</v>
      </c>
      <c r="I630">
        <v>939.96567313209198</v>
      </c>
      <c r="J630">
        <v>946.54322669384703</v>
      </c>
      <c r="K630">
        <v>1073.5252830433601</v>
      </c>
      <c r="L630">
        <v>1102.4323410834099</v>
      </c>
      <c r="M630">
        <v>909.22965195818301</v>
      </c>
      <c r="N630">
        <v>799.47345171681502</v>
      </c>
      <c r="O630">
        <v>810.06740460285096</v>
      </c>
      <c r="P630">
        <v>878.88209296431398</v>
      </c>
      <c r="Q630">
        <v>790.96337884042805</v>
      </c>
      <c r="R630">
        <v>879.37731757571805</v>
      </c>
      <c r="S630">
        <v>1021.64064132159</v>
      </c>
      <c r="T630">
        <v>1180.20811724034</v>
      </c>
      <c r="U630">
        <v>870.93566543880399</v>
      </c>
      <c r="V630">
        <v>874.45037976243498</v>
      </c>
      <c r="W630">
        <v>703.68257521887404</v>
      </c>
      <c r="X630">
        <v>821.54184312182099</v>
      </c>
      <c r="Y630">
        <v>859.29897784957996</v>
      </c>
      <c r="Z630">
        <v>813.14926878976701</v>
      </c>
      <c r="AA630">
        <f t="shared" si="36"/>
        <v>703.68257521887404</v>
      </c>
      <c r="AB630" t="str">
        <f t="shared" si="37"/>
        <v xml:space="preserve"> s_phys_rad07_arw</v>
      </c>
      <c r="AC630">
        <v>887.11961275787905</v>
      </c>
      <c r="AD630">
        <v>887.12849313344998</v>
      </c>
      <c r="AE630">
        <v>800.86769610633303</v>
      </c>
      <c r="AF630">
        <f t="shared" si="38"/>
        <v>800.86769610633303</v>
      </c>
      <c r="AH630">
        <f t="shared" si="39"/>
        <v>-97.185120887458993</v>
      </c>
    </row>
    <row r="631" spans="1:34" x14ac:dyDescent="0.3">
      <c r="A631">
        <v>10</v>
      </c>
      <c r="B631">
        <v>45</v>
      </c>
      <c r="C631">
        <v>759.64693553430902</v>
      </c>
      <c r="D631">
        <v>597.23032966073197</v>
      </c>
      <c r="E631">
        <v>702.78365566272703</v>
      </c>
      <c r="F631">
        <v>583.91386351070605</v>
      </c>
      <c r="G631">
        <v>855.662394483556</v>
      </c>
      <c r="H631">
        <v>622.24869090527898</v>
      </c>
      <c r="I631">
        <v>858.743345437583</v>
      </c>
      <c r="J631">
        <v>614.177042879331</v>
      </c>
      <c r="K631">
        <v>509.18356218558301</v>
      </c>
      <c r="L631">
        <v>504.57465585712202</v>
      </c>
      <c r="M631">
        <v>822.58067081593799</v>
      </c>
      <c r="N631">
        <v>1541.0206141818201</v>
      </c>
      <c r="O631">
        <v>575.70840420013496</v>
      </c>
      <c r="P631">
        <v>497.63030119423598</v>
      </c>
      <c r="Q631">
        <v>659.95921591160902</v>
      </c>
      <c r="R631">
        <v>572.06485646297097</v>
      </c>
      <c r="S631">
        <v>490.38027760776299</v>
      </c>
      <c r="T631">
        <v>514.12613562561899</v>
      </c>
      <c r="U631">
        <v>731.79935774773605</v>
      </c>
      <c r="V631">
        <v>617.26482701241503</v>
      </c>
      <c r="W631">
        <v>300.60470998749599</v>
      </c>
      <c r="X631">
        <v>630.36476212851005</v>
      </c>
      <c r="Y631">
        <v>410.77923917030301</v>
      </c>
      <c r="Z631">
        <v>849.34625840505498</v>
      </c>
      <c r="AA631">
        <f t="shared" si="36"/>
        <v>300.60470998749599</v>
      </c>
      <c r="AB631" t="str">
        <f t="shared" si="37"/>
        <v xml:space="preserve"> s_phys_rad07_arw</v>
      </c>
      <c r="AC631">
        <v>370.50018831818801</v>
      </c>
      <c r="AD631">
        <v>828.63608310339396</v>
      </c>
      <c r="AE631">
        <v>412.17534699041198</v>
      </c>
      <c r="AF631">
        <f t="shared" si="38"/>
        <v>370.50018831818801</v>
      </c>
      <c r="AH631">
        <f t="shared" si="39"/>
        <v>-69.895478330692015</v>
      </c>
    </row>
    <row r="632" spans="1:34" x14ac:dyDescent="0.3">
      <c r="A632">
        <v>10</v>
      </c>
      <c r="B632">
        <v>46</v>
      </c>
      <c r="C632">
        <v>1054.0611620457901</v>
      </c>
      <c r="D632">
        <v>2260.7513795196401</v>
      </c>
      <c r="E632">
        <v>817.14062437257303</v>
      </c>
      <c r="F632">
        <v>1379.3273239759501</v>
      </c>
      <c r="G632">
        <v>891.75605782448497</v>
      </c>
      <c r="H632">
        <v>595.28861347529005</v>
      </c>
      <c r="I632">
        <v>422.82539737658402</v>
      </c>
      <c r="J632">
        <v>398.39668673321</v>
      </c>
      <c r="K632">
        <v>771.00025940332796</v>
      </c>
      <c r="L632">
        <v>803.68327094695701</v>
      </c>
      <c r="M632">
        <v>865.10452547654597</v>
      </c>
      <c r="N632">
        <v>1156.1980222551199</v>
      </c>
      <c r="O632">
        <v>407.396653561775</v>
      </c>
      <c r="P632">
        <v>645.37970735580598</v>
      </c>
      <c r="Q632">
        <v>415.103440923665</v>
      </c>
      <c r="R632">
        <v>548.32383983676402</v>
      </c>
      <c r="S632">
        <v>710.74861941476797</v>
      </c>
      <c r="T632">
        <v>638.46975913768495</v>
      </c>
      <c r="U632">
        <v>847.84585863233394</v>
      </c>
      <c r="V632">
        <v>945.06200854758697</v>
      </c>
      <c r="W632">
        <v>597.43030276900595</v>
      </c>
      <c r="X632">
        <v>692.43830050048496</v>
      </c>
      <c r="Y632">
        <v>930.83969260734295</v>
      </c>
      <c r="Z632">
        <v>238.687277974061</v>
      </c>
      <c r="AA632">
        <f t="shared" si="36"/>
        <v>238.687277974061</v>
      </c>
      <c r="AB632" t="str">
        <f t="shared" si="37"/>
        <v xml:space="preserve"> s_phys_rad10_arw</v>
      </c>
      <c r="AC632">
        <v>932.58794054836403</v>
      </c>
      <c r="AD632">
        <v>1270.96243635785</v>
      </c>
      <c r="AE632">
        <v>561.25554403879596</v>
      </c>
      <c r="AF632">
        <f t="shared" si="38"/>
        <v>561.25554403879596</v>
      </c>
      <c r="AH632">
        <f t="shared" si="39"/>
        <v>-322.56826606473498</v>
      </c>
    </row>
    <row r="633" spans="1:34" x14ac:dyDescent="0.3">
      <c r="A633">
        <v>10</v>
      </c>
      <c r="B633">
        <v>47</v>
      </c>
      <c r="C633">
        <v>1504.7481295330899</v>
      </c>
      <c r="D633">
        <v>3022.7831766988002</v>
      </c>
      <c r="E633">
        <v>1509.2446675959</v>
      </c>
      <c r="F633">
        <v>1593.6258866706</v>
      </c>
      <c r="G633">
        <v>1393.64476583286</v>
      </c>
      <c r="H633">
        <v>776.85755880126806</v>
      </c>
      <c r="I633">
        <v>478.330360037216</v>
      </c>
      <c r="J633">
        <v>335.39011613343598</v>
      </c>
      <c r="K633">
        <v>1231.48078886084</v>
      </c>
      <c r="L633">
        <v>1394.2587516909</v>
      </c>
      <c r="M633">
        <v>1524.4134347348099</v>
      </c>
      <c r="N633">
        <v>400.64681037874999</v>
      </c>
      <c r="O633">
        <v>234.781059358146</v>
      </c>
      <c r="P633">
        <v>761.91447464047201</v>
      </c>
      <c r="Q633">
        <v>743.8874242787</v>
      </c>
      <c r="R633">
        <v>807.56134957867596</v>
      </c>
      <c r="S633">
        <v>1395.3730683942499</v>
      </c>
      <c r="T633">
        <v>1273.50189111232</v>
      </c>
      <c r="U633">
        <v>666.39807922892396</v>
      </c>
      <c r="V633">
        <v>1491.15731340906</v>
      </c>
      <c r="W633">
        <v>232.946148998718</v>
      </c>
      <c r="X633">
        <v>1059.4245607876001</v>
      </c>
      <c r="Y633">
        <v>961.11657288107699</v>
      </c>
      <c r="Z633">
        <v>1200.6869145062999</v>
      </c>
      <c r="AA633">
        <f t="shared" si="36"/>
        <v>232.946148998718</v>
      </c>
      <c r="AB633" t="str">
        <f t="shared" si="37"/>
        <v xml:space="preserve"> s_phys_rad07_arw</v>
      </c>
      <c r="AC633">
        <v>464.13131271421901</v>
      </c>
      <c r="AD633">
        <v>1610.1810960170501</v>
      </c>
      <c r="AE633">
        <v>954.46103097461298</v>
      </c>
      <c r="AF633">
        <f t="shared" si="38"/>
        <v>464.13131271421901</v>
      </c>
      <c r="AH633">
        <f t="shared" si="39"/>
        <v>-231.18516371550101</v>
      </c>
    </row>
    <row r="634" spans="1:34" x14ac:dyDescent="0.3">
      <c r="A634">
        <v>10</v>
      </c>
      <c r="B634">
        <v>48</v>
      </c>
      <c r="C634">
        <v>1048.55026902226</v>
      </c>
      <c r="D634">
        <v>683.85351745336004</v>
      </c>
      <c r="E634">
        <v>963.99218530718997</v>
      </c>
      <c r="F634">
        <v>1009.9951815066501</v>
      </c>
      <c r="G634">
        <v>595.91120703227796</v>
      </c>
      <c r="H634">
        <v>709.74241806446901</v>
      </c>
      <c r="I634">
        <v>531.66104490235705</v>
      </c>
      <c r="J634">
        <v>1145.6990529803099</v>
      </c>
      <c r="K634">
        <v>1001.3113069037601</v>
      </c>
      <c r="L634">
        <v>313.87615657559297</v>
      </c>
      <c r="M634">
        <v>1044.87315976629</v>
      </c>
      <c r="N634">
        <v>336.95960440385102</v>
      </c>
      <c r="O634">
        <v>685.31292122649995</v>
      </c>
      <c r="P634">
        <v>520.90542967669899</v>
      </c>
      <c r="Q634">
        <v>313.69765167540902</v>
      </c>
      <c r="R634">
        <v>817.57809005215699</v>
      </c>
      <c r="S634">
        <v>822.07858505133095</v>
      </c>
      <c r="T634">
        <v>481.78046521903099</v>
      </c>
      <c r="U634">
        <v>522.86446618602804</v>
      </c>
      <c r="V634">
        <v>982.12959090607399</v>
      </c>
      <c r="W634">
        <v>214.14425628533601</v>
      </c>
      <c r="X634">
        <v>660.54038483653596</v>
      </c>
      <c r="Y634">
        <v>405.96563894004601</v>
      </c>
      <c r="Z634">
        <v>319.22374598391002</v>
      </c>
      <c r="AA634">
        <f t="shared" si="36"/>
        <v>214.14425628533601</v>
      </c>
      <c r="AB634" t="str">
        <f t="shared" si="37"/>
        <v xml:space="preserve"> s_phys_rad07_arw</v>
      </c>
      <c r="AC634">
        <v>1243.2828819173201</v>
      </c>
      <c r="AD634">
        <v>1242.5437636885299</v>
      </c>
      <c r="AE634">
        <v>533.08063581949204</v>
      </c>
      <c r="AF634">
        <f t="shared" si="38"/>
        <v>533.08063581949204</v>
      </c>
      <c r="AH634">
        <f t="shared" si="39"/>
        <v>-318.936379534156</v>
      </c>
    </row>
    <row r="635" spans="1:34" x14ac:dyDescent="0.3">
      <c r="A635">
        <v>10</v>
      </c>
      <c r="B635">
        <v>49</v>
      </c>
      <c r="C635">
        <v>869.68316069704304</v>
      </c>
      <c r="D635">
        <v>868.93616950076705</v>
      </c>
      <c r="E635">
        <v>717.23320242907505</v>
      </c>
      <c r="F635">
        <v>1514.3600628648301</v>
      </c>
      <c r="G635">
        <v>1019.85711417498</v>
      </c>
      <c r="H635">
        <v>714.31293329091102</v>
      </c>
      <c r="I635">
        <v>220.97794007547401</v>
      </c>
      <c r="J635">
        <v>635.46719820931696</v>
      </c>
      <c r="K635">
        <v>1033.08412048583</v>
      </c>
      <c r="L635">
        <v>693.73258536701303</v>
      </c>
      <c r="M635">
        <v>392.151781839634</v>
      </c>
      <c r="N635">
        <v>287.65939059936801</v>
      </c>
      <c r="O635">
        <v>114.503584368932</v>
      </c>
      <c r="P635">
        <v>581.29347149267005</v>
      </c>
      <c r="Q635">
        <v>104.032697183786</v>
      </c>
      <c r="R635">
        <v>661.61869683375699</v>
      </c>
      <c r="S635">
        <v>870.65507904489095</v>
      </c>
      <c r="T635">
        <v>516.31471345811303</v>
      </c>
      <c r="U635">
        <v>325.314642564189</v>
      </c>
      <c r="V635">
        <v>967.00913473796402</v>
      </c>
      <c r="W635">
        <v>197.56002252480101</v>
      </c>
      <c r="X635">
        <v>573.07675460331302</v>
      </c>
      <c r="Y635">
        <v>176.747182910129</v>
      </c>
      <c r="Z635">
        <v>444.32330571330601</v>
      </c>
      <c r="AA635">
        <f t="shared" si="36"/>
        <v>104.032697183786</v>
      </c>
      <c r="AB635" t="str">
        <f t="shared" si="37"/>
        <v xml:space="preserve"> core10_arw</v>
      </c>
      <c r="AC635">
        <v>1123.79134341448</v>
      </c>
      <c r="AD635">
        <v>1123.6366757246301</v>
      </c>
      <c r="AE635">
        <v>516.804017164014</v>
      </c>
      <c r="AF635">
        <f t="shared" si="38"/>
        <v>516.804017164014</v>
      </c>
      <c r="AH635">
        <f t="shared" si="39"/>
        <v>-412.77131998022799</v>
      </c>
    </row>
    <row r="636" spans="1:34" x14ac:dyDescent="0.3">
      <c r="A636">
        <v>10</v>
      </c>
      <c r="B636">
        <v>50</v>
      </c>
      <c r="C636">
        <v>738.71142313265102</v>
      </c>
      <c r="D636">
        <v>298.80255465217601</v>
      </c>
      <c r="E636">
        <v>731.50632259741894</v>
      </c>
      <c r="F636">
        <v>649.61196109677599</v>
      </c>
      <c r="G636">
        <v>732.00787791753498</v>
      </c>
      <c r="H636">
        <v>715.78523315307302</v>
      </c>
      <c r="I636">
        <v>396.38167633397597</v>
      </c>
      <c r="J636">
        <v>610.66468704191504</v>
      </c>
      <c r="K636">
        <v>702.79567917472696</v>
      </c>
      <c r="L636">
        <v>686.36654444497299</v>
      </c>
      <c r="M636">
        <v>781.87707473745502</v>
      </c>
      <c r="N636">
        <v>304.84481024503799</v>
      </c>
      <c r="O636">
        <v>640.93286179859194</v>
      </c>
      <c r="P636">
        <v>702.092681441227</v>
      </c>
      <c r="Q636">
        <v>383.20760256898097</v>
      </c>
      <c r="R636">
        <v>300.182333479725</v>
      </c>
      <c r="S636">
        <v>711.91235415604297</v>
      </c>
      <c r="T636">
        <v>676.55551632269305</v>
      </c>
      <c r="U636">
        <v>393.70739981192401</v>
      </c>
      <c r="V636">
        <v>627.55878874678604</v>
      </c>
      <c r="W636">
        <v>489.77862346166103</v>
      </c>
      <c r="X636">
        <v>679.29436427320104</v>
      </c>
      <c r="Y636">
        <v>465.91864454358603</v>
      </c>
      <c r="Z636">
        <v>550.54276249291695</v>
      </c>
      <c r="AA636">
        <f t="shared" si="36"/>
        <v>298.80255465217601</v>
      </c>
      <c r="AB636" t="str">
        <f t="shared" si="37"/>
        <v xml:space="preserve"> caps_nmmb02</v>
      </c>
      <c r="AC636">
        <v>509.01311945444502</v>
      </c>
      <c r="AD636">
        <v>802.10785245668205</v>
      </c>
      <c r="AE636">
        <v>602.20217396928501</v>
      </c>
      <c r="AF636">
        <f t="shared" si="38"/>
        <v>509.01311945444502</v>
      </c>
      <c r="AH636">
        <f t="shared" si="39"/>
        <v>-210.210564802269</v>
      </c>
    </row>
    <row r="637" spans="1:34" x14ac:dyDescent="0.3">
      <c r="A637">
        <v>10</v>
      </c>
      <c r="B637">
        <v>51</v>
      </c>
      <c r="C637">
        <v>382.06155699485498</v>
      </c>
      <c r="D637">
        <v>358.69326496790097</v>
      </c>
      <c r="E637">
        <v>424.59329559787699</v>
      </c>
      <c r="F637">
        <v>409.68614003079603</v>
      </c>
      <c r="G637">
        <v>381.166783267727</v>
      </c>
      <c r="H637">
        <v>375.72866983147998</v>
      </c>
      <c r="I637">
        <v>361.93988911604202</v>
      </c>
      <c r="J637">
        <v>377.69316912011999</v>
      </c>
      <c r="K637">
        <v>381.01837226044597</v>
      </c>
      <c r="L637">
        <v>380.918910880868</v>
      </c>
      <c r="M637">
        <v>417.31580367869998</v>
      </c>
      <c r="N637">
        <v>138.06717869694199</v>
      </c>
      <c r="O637">
        <v>381.10398843360298</v>
      </c>
      <c r="P637">
        <v>385.6049576099</v>
      </c>
      <c r="Q637">
        <v>261.22393011871299</v>
      </c>
      <c r="R637">
        <v>368.97013203419698</v>
      </c>
      <c r="S637">
        <v>380.64618304491898</v>
      </c>
      <c r="T637">
        <v>380.43919794539198</v>
      </c>
      <c r="U637">
        <v>116.268264694197</v>
      </c>
      <c r="V637">
        <v>371.09587709916599</v>
      </c>
      <c r="W637">
        <v>353.01417582489898</v>
      </c>
      <c r="X637">
        <v>381.18302690439901</v>
      </c>
      <c r="Y637">
        <v>376.15493261863901</v>
      </c>
      <c r="Z637">
        <v>326.32593624575202</v>
      </c>
      <c r="AA637">
        <f t="shared" si="36"/>
        <v>116.268264694197</v>
      </c>
      <c r="AB637" t="str">
        <f t="shared" si="37"/>
        <v xml:space="preserve"> s_phys_rad05_arw</v>
      </c>
      <c r="AC637">
        <v>282.07683332910398</v>
      </c>
      <c r="AD637">
        <v>398.21032554682</v>
      </c>
      <c r="AE637">
        <v>361.76047532785202</v>
      </c>
      <c r="AF637">
        <f t="shared" si="38"/>
        <v>282.07683332910398</v>
      </c>
      <c r="AH637">
        <f t="shared" si="39"/>
        <v>-165.80856863490698</v>
      </c>
    </row>
    <row r="638" spans="1:34" x14ac:dyDescent="0.3">
      <c r="A638">
        <v>10</v>
      </c>
      <c r="B638">
        <v>52</v>
      </c>
      <c r="C638">
        <v>722.46771554167003</v>
      </c>
      <c r="D638">
        <v>704.91004154194502</v>
      </c>
      <c r="E638">
        <v>733.92426948107698</v>
      </c>
      <c r="F638">
        <v>697.19067215026098</v>
      </c>
      <c r="G638">
        <v>710.070465986768</v>
      </c>
      <c r="H638">
        <v>692.96334679404197</v>
      </c>
      <c r="I638">
        <v>644.27044011036196</v>
      </c>
      <c r="J638">
        <v>753.015325209254</v>
      </c>
      <c r="K638">
        <v>550.05623954888995</v>
      </c>
      <c r="L638">
        <v>568.06425692873802</v>
      </c>
      <c r="M638">
        <v>772.12887525334702</v>
      </c>
      <c r="N638">
        <v>670.30706893681599</v>
      </c>
      <c r="O638">
        <v>713.28594079326501</v>
      </c>
      <c r="P638">
        <v>635.37571562029302</v>
      </c>
      <c r="Q638">
        <v>695.00038369293895</v>
      </c>
      <c r="R638">
        <v>629.486457360283</v>
      </c>
      <c r="S638">
        <v>551.93822118059495</v>
      </c>
      <c r="T638">
        <v>639.45703530417097</v>
      </c>
      <c r="U638">
        <v>673.49276165375295</v>
      </c>
      <c r="V638">
        <v>692.33489006404898</v>
      </c>
      <c r="W638">
        <v>672.84919063140205</v>
      </c>
      <c r="X638">
        <v>700.20504139858895</v>
      </c>
      <c r="Y638">
        <v>642.99989631932795</v>
      </c>
      <c r="Z638">
        <v>708.29584214507395</v>
      </c>
      <c r="AA638">
        <f t="shared" si="36"/>
        <v>550.05623954888995</v>
      </c>
      <c r="AB638" t="str">
        <f t="shared" si="37"/>
        <v xml:space="preserve"> core04_arw</v>
      </c>
      <c r="AC638">
        <v>463.62318704798002</v>
      </c>
      <c r="AD638">
        <v>732.64350946568902</v>
      </c>
      <c r="AE638">
        <v>649.84929426995404</v>
      </c>
      <c r="AF638">
        <f t="shared" si="38"/>
        <v>463.62318704798002</v>
      </c>
      <c r="AH638">
        <f t="shared" si="39"/>
        <v>86.433052500909923</v>
      </c>
    </row>
    <row r="639" spans="1:34" x14ac:dyDescent="0.3">
      <c r="A639">
        <v>10</v>
      </c>
      <c r="B639">
        <v>53</v>
      </c>
      <c r="C639">
        <v>733.17871854912198</v>
      </c>
      <c r="D639">
        <v>794.52283373942896</v>
      </c>
      <c r="E639">
        <v>364.34429687682302</v>
      </c>
      <c r="F639">
        <v>904.91601820279402</v>
      </c>
      <c r="G639">
        <v>580.39897197244102</v>
      </c>
      <c r="H639">
        <v>716.45772147884998</v>
      </c>
      <c r="I639">
        <v>577.18754895325503</v>
      </c>
      <c r="J639">
        <v>484.50128998796202</v>
      </c>
      <c r="K639">
        <v>1138.9124637126399</v>
      </c>
      <c r="L639">
        <v>1640.5137406719</v>
      </c>
      <c r="M639">
        <v>772.47164349249704</v>
      </c>
      <c r="N639">
        <v>764.412497717473</v>
      </c>
      <c r="O639">
        <v>790.89303954453896</v>
      </c>
      <c r="P639">
        <v>985.29142896911401</v>
      </c>
      <c r="Q639">
        <v>676.88558855983899</v>
      </c>
      <c r="R639">
        <v>586.82527212109699</v>
      </c>
      <c r="S639">
        <v>1082.95792469821</v>
      </c>
      <c r="T639">
        <v>1507.9640137173899</v>
      </c>
      <c r="U639">
        <v>665.50364386680803</v>
      </c>
      <c r="V639">
        <v>1053.2746397149499</v>
      </c>
      <c r="W639">
        <v>611.50898058273299</v>
      </c>
      <c r="X639">
        <v>1079.60943555219</v>
      </c>
      <c r="Y639">
        <v>890.92337867331003</v>
      </c>
      <c r="Z639">
        <v>648.35167926056897</v>
      </c>
      <c r="AA639">
        <f t="shared" si="36"/>
        <v>364.34429687682302</v>
      </c>
      <c r="AB639" t="str">
        <f t="shared" si="37"/>
        <v xml:space="preserve"> caps_nmmb03</v>
      </c>
      <c r="AC639">
        <v>326.04531977873302</v>
      </c>
      <c r="AD639">
        <v>685.49139403872698</v>
      </c>
      <c r="AE639">
        <v>727.17387191785099</v>
      </c>
      <c r="AF639">
        <f t="shared" si="38"/>
        <v>326.04531977873302</v>
      </c>
      <c r="AH639">
        <f t="shared" si="39"/>
        <v>38.298977098090006</v>
      </c>
    </row>
    <row r="640" spans="1:34" x14ac:dyDescent="0.3">
      <c r="A640">
        <v>10</v>
      </c>
      <c r="B640">
        <v>54</v>
      </c>
      <c r="C640">
        <v>1390.5687085985101</v>
      </c>
      <c r="D640">
        <v>1208.9691476625801</v>
      </c>
      <c r="E640">
        <v>939.72460504837898</v>
      </c>
      <c r="F640">
        <v>1130.8147505228201</v>
      </c>
      <c r="G640">
        <v>609.23296036902002</v>
      </c>
      <c r="H640">
        <v>1140.3130564308401</v>
      </c>
      <c r="I640">
        <v>949.33478464308496</v>
      </c>
      <c r="J640">
        <v>605.04175062552497</v>
      </c>
      <c r="K640">
        <v>1453.7560547308699</v>
      </c>
      <c r="L640">
        <v>648.09271456070701</v>
      </c>
      <c r="M640">
        <v>976.60534506012198</v>
      </c>
      <c r="N640">
        <v>834.558925421087</v>
      </c>
      <c r="O640">
        <v>687.05104128684104</v>
      </c>
      <c r="P640">
        <v>1300.5020568995601</v>
      </c>
      <c r="Q640">
        <v>812.393746898632</v>
      </c>
      <c r="R640">
        <v>264.94337445323401</v>
      </c>
      <c r="S640">
        <v>956.549911574578</v>
      </c>
      <c r="T640">
        <v>1479.5964765209901</v>
      </c>
      <c r="U640">
        <v>711.34368158670895</v>
      </c>
      <c r="V640">
        <v>405.548558539336</v>
      </c>
      <c r="W640">
        <v>1118.5580598848301</v>
      </c>
      <c r="X640">
        <v>1001.6768607357</v>
      </c>
      <c r="Y640">
        <v>1539.42309540511</v>
      </c>
      <c r="Z640">
        <v>938.68830467484395</v>
      </c>
      <c r="AA640">
        <f t="shared" si="36"/>
        <v>264.94337445323401</v>
      </c>
      <c r="AB640" t="str">
        <f t="shared" si="37"/>
        <v xml:space="preserve"> s_phys_rad02_arw</v>
      </c>
      <c r="AC640">
        <v>246.729030621357</v>
      </c>
      <c r="AD640">
        <v>295.59337161913601</v>
      </c>
      <c r="AE640">
        <v>944.00379756191603</v>
      </c>
      <c r="AF640">
        <f t="shared" si="38"/>
        <v>246.729030621357</v>
      </c>
      <c r="AH640">
        <f t="shared" si="39"/>
        <v>18.214343831877017</v>
      </c>
    </row>
    <row r="641" spans="1:34" x14ac:dyDescent="0.3">
      <c r="A641">
        <v>10</v>
      </c>
      <c r="B641">
        <v>55</v>
      </c>
      <c r="C641">
        <v>567.00076425580403</v>
      </c>
      <c r="D641">
        <v>845.38030889456297</v>
      </c>
      <c r="E641">
        <v>313.37153135960898</v>
      </c>
      <c r="F641">
        <v>316.56698869802102</v>
      </c>
      <c r="G641">
        <v>528.927909391566</v>
      </c>
      <c r="H641">
        <v>526.29136417007601</v>
      </c>
      <c r="I641">
        <v>1267.9133514032601</v>
      </c>
      <c r="J641">
        <v>92.206914057461006</v>
      </c>
      <c r="K641">
        <v>474.52653596330401</v>
      </c>
      <c r="L641">
        <v>287.707374485488</v>
      </c>
      <c r="M641">
        <v>917.605143839113</v>
      </c>
      <c r="N641">
        <v>78.034717834435696</v>
      </c>
      <c r="O641">
        <v>305.985824835073</v>
      </c>
      <c r="P641">
        <v>408.330993190573</v>
      </c>
      <c r="Q641">
        <v>424.867547987997</v>
      </c>
      <c r="R641">
        <v>303.61462689841898</v>
      </c>
      <c r="S641">
        <v>340.568825643217</v>
      </c>
      <c r="T641">
        <v>649.84469939619601</v>
      </c>
      <c r="U641">
        <v>426.78562143852298</v>
      </c>
      <c r="V641">
        <v>423.36993280108999</v>
      </c>
      <c r="W641">
        <v>425.34497763579998</v>
      </c>
      <c r="X641">
        <v>361.771267515815</v>
      </c>
      <c r="Y641">
        <v>353.75743808434601</v>
      </c>
      <c r="Z641">
        <v>657.33484617810996</v>
      </c>
      <c r="AA641">
        <f t="shared" si="36"/>
        <v>78.034717834435696</v>
      </c>
      <c r="AB641" t="str">
        <f t="shared" si="37"/>
        <v xml:space="preserve"> core07_arw</v>
      </c>
      <c r="AC641">
        <v>128.94367849203601</v>
      </c>
      <c r="AD641">
        <v>362.47121850111603</v>
      </c>
      <c r="AE641">
        <v>362.86607314136802</v>
      </c>
      <c r="AF641">
        <f t="shared" si="38"/>
        <v>128.94367849203601</v>
      </c>
      <c r="AH641">
        <f t="shared" si="39"/>
        <v>-50.908960657600318</v>
      </c>
    </row>
    <row r="642" spans="1:34" x14ac:dyDescent="0.3">
      <c r="A642">
        <v>10</v>
      </c>
      <c r="B642">
        <v>56</v>
      </c>
      <c r="C642">
        <v>504.357132066818</v>
      </c>
      <c r="D642">
        <v>954.58444711123695</v>
      </c>
      <c r="E642">
        <v>582.237408622977</v>
      </c>
      <c r="F642">
        <v>580.06468030154394</v>
      </c>
      <c r="G642">
        <v>515.69453167548704</v>
      </c>
      <c r="H642">
        <v>339.29315004383199</v>
      </c>
      <c r="I642">
        <v>678.30570787317799</v>
      </c>
      <c r="J642">
        <v>444.26102687496598</v>
      </c>
      <c r="K642">
        <v>264.873114276754</v>
      </c>
      <c r="L642">
        <v>475.786576803787</v>
      </c>
      <c r="M642">
        <v>319.13056888991298</v>
      </c>
      <c r="N642">
        <v>237.08080549325999</v>
      </c>
      <c r="O642">
        <v>327.41712691916399</v>
      </c>
      <c r="P642">
        <v>307.02760462212501</v>
      </c>
      <c r="Q642">
        <v>379.72896035637399</v>
      </c>
      <c r="R642">
        <v>368.91316729008099</v>
      </c>
      <c r="S642">
        <v>658.260333505419</v>
      </c>
      <c r="T642">
        <v>579.35185049041297</v>
      </c>
      <c r="U642">
        <v>761.97760247048302</v>
      </c>
      <c r="V642">
        <v>334.22405159812502</v>
      </c>
      <c r="W642">
        <v>405.477866226998</v>
      </c>
      <c r="X642">
        <v>508.75801385989598</v>
      </c>
      <c r="Y642">
        <v>306.68537080641198</v>
      </c>
      <c r="Z642">
        <v>511.531621700946</v>
      </c>
      <c r="AA642">
        <f t="shared" si="36"/>
        <v>237.08080549325999</v>
      </c>
      <c r="AB642" t="str">
        <f t="shared" si="37"/>
        <v xml:space="preserve"> core07_arw</v>
      </c>
      <c r="AC642">
        <v>269.48635273120601</v>
      </c>
      <c r="AD642">
        <v>325.37054237183202</v>
      </c>
      <c r="AE642">
        <v>333.60805800165599</v>
      </c>
      <c r="AF642">
        <f t="shared" si="38"/>
        <v>269.48635273120601</v>
      </c>
      <c r="AH642">
        <f t="shared" si="39"/>
        <v>-32.405547237946024</v>
      </c>
    </row>
    <row r="643" spans="1:34" x14ac:dyDescent="0.3">
      <c r="A643">
        <v>10</v>
      </c>
      <c r="B643">
        <v>57</v>
      </c>
      <c r="C643">
        <v>269.42539165169001</v>
      </c>
      <c r="D643">
        <v>186.88424447591399</v>
      </c>
      <c r="E643">
        <v>259.69328864386603</v>
      </c>
      <c r="F643">
        <v>229.45211010869599</v>
      </c>
      <c r="G643">
        <v>553.67309849766002</v>
      </c>
      <c r="H643">
        <v>204.81403150175001</v>
      </c>
      <c r="I643">
        <v>77.642469853811306</v>
      </c>
      <c r="J643">
        <v>111.03325515358</v>
      </c>
      <c r="K643">
        <v>86.655781568033106</v>
      </c>
      <c r="L643">
        <v>171.76008582710099</v>
      </c>
      <c r="M643">
        <v>84.644897956108295</v>
      </c>
      <c r="N643">
        <v>89.636154001422099</v>
      </c>
      <c r="O643">
        <v>118.16321251415999</v>
      </c>
      <c r="P643">
        <v>106.813588594023</v>
      </c>
      <c r="Q643">
        <v>73.9244264998608</v>
      </c>
      <c r="R643">
        <v>101.933117369511</v>
      </c>
      <c r="S643">
        <v>84.390748530274294</v>
      </c>
      <c r="T643">
        <v>100.41709370586899</v>
      </c>
      <c r="U643">
        <v>76.894604546309495</v>
      </c>
      <c r="V643">
        <v>77.234282381595193</v>
      </c>
      <c r="W643">
        <v>92.005822392752194</v>
      </c>
      <c r="X643">
        <v>164.269259398505</v>
      </c>
      <c r="Y643">
        <v>81.298360607702193</v>
      </c>
      <c r="Z643">
        <v>82.221607308136001</v>
      </c>
      <c r="AA643">
        <f t="shared" ref="AA643:AA706" si="40">MIN(C643:Z643)</f>
        <v>73.9244264998608</v>
      </c>
      <c r="AB643" t="str">
        <f t="shared" ref="AB643:AB706" si="41">INDEX($C$1:$Z$1,0,MATCH(MIN($C643:$Z643),$C643:$Z643,0))</f>
        <v xml:space="preserve"> core10_arw</v>
      </c>
      <c r="AC643">
        <v>68.041326517956904</v>
      </c>
      <c r="AD643">
        <v>152.491130990036</v>
      </c>
      <c r="AE643">
        <v>104.703994838247</v>
      </c>
      <c r="AF643">
        <f t="shared" ref="AF643:AF706" si="42">MIN(AC643:AE643)</f>
        <v>68.041326517956904</v>
      </c>
      <c r="AH643">
        <f t="shared" ref="AH643:AH706" si="43">(AA643-AF643)</f>
        <v>5.8830999819038965</v>
      </c>
    </row>
    <row r="644" spans="1:34" x14ac:dyDescent="0.3">
      <c r="A644">
        <v>10</v>
      </c>
      <c r="B644">
        <v>58</v>
      </c>
      <c r="C644">
        <v>205.138327314359</v>
      </c>
      <c r="D644">
        <v>92.5244900012964</v>
      </c>
      <c r="E644">
        <v>128.172097034937</v>
      </c>
      <c r="F644">
        <v>173.80041235087199</v>
      </c>
      <c r="G644">
        <v>161.86711370750999</v>
      </c>
      <c r="H644">
        <v>136.982594697282</v>
      </c>
      <c r="I644">
        <v>37.226600592407898</v>
      </c>
      <c r="J644">
        <v>6.7460600480484096</v>
      </c>
      <c r="K644">
        <v>45.767790256904398</v>
      </c>
      <c r="L644">
        <v>51.403456737687698</v>
      </c>
      <c r="M644">
        <v>1.43994643641563</v>
      </c>
      <c r="N644">
        <v>2.4281697429918698</v>
      </c>
      <c r="O644">
        <v>29.341154038525801</v>
      </c>
      <c r="P644">
        <v>18.627465056391401</v>
      </c>
      <c r="Q644">
        <v>36.532740738046598</v>
      </c>
      <c r="R644">
        <v>13.670211208286601</v>
      </c>
      <c r="S644">
        <v>54.867828878435901</v>
      </c>
      <c r="T644">
        <v>34.878733372452999</v>
      </c>
      <c r="U644">
        <v>17.050380120090601</v>
      </c>
      <c r="V644">
        <v>48.867987561729301</v>
      </c>
      <c r="W644">
        <v>5.4185600531995703</v>
      </c>
      <c r="X644">
        <v>24.203297489701601</v>
      </c>
      <c r="Y644">
        <v>13.4780311699724</v>
      </c>
      <c r="Z644">
        <v>51.891325242439699</v>
      </c>
      <c r="AA644">
        <f t="shared" si="40"/>
        <v>1.43994643641563</v>
      </c>
      <c r="AB644" t="str">
        <f t="shared" si="41"/>
        <v xml:space="preserve"> core06_arw</v>
      </c>
      <c r="AC644">
        <v>1.08270534508274</v>
      </c>
      <c r="AD644">
        <v>109.25879174713501</v>
      </c>
      <c r="AE644">
        <v>47.046379691802599</v>
      </c>
      <c r="AF644">
        <f t="shared" si="42"/>
        <v>1.08270534508274</v>
      </c>
      <c r="AH644">
        <f t="shared" si="43"/>
        <v>0.35724109133289006</v>
      </c>
    </row>
    <row r="645" spans="1:34" x14ac:dyDescent="0.3">
      <c r="A645">
        <v>10</v>
      </c>
      <c r="B645">
        <v>59</v>
      </c>
      <c r="C645">
        <v>45.546580723749102</v>
      </c>
      <c r="D645">
        <v>44.969690313309897</v>
      </c>
      <c r="E645">
        <v>93.955940472117007</v>
      </c>
      <c r="F645">
        <v>36.765086897535397</v>
      </c>
      <c r="G645">
        <v>65.192229774081696</v>
      </c>
      <c r="H645">
        <v>63.601436370048503</v>
      </c>
      <c r="I645">
        <v>46.116728029714601</v>
      </c>
      <c r="J645">
        <v>0.71250594287200797</v>
      </c>
      <c r="K645">
        <v>25.856896595734302</v>
      </c>
      <c r="L645">
        <v>162.23108518406599</v>
      </c>
      <c r="M645">
        <v>0.96303743492878702</v>
      </c>
      <c r="N645">
        <v>0.97011366817234601</v>
      </c>
      <c r="O645">
        <v>27.561259892737102</v>
      </c>
      <c r="P645">
        <v>5.7910590349342597</v>
      </c>
      <c r="Q645">
        <v>84.557878969575199</v>
      </c>
      <c r="R645">
        <v>11.920375888709399</v>
      </c>
      <c r="S645">
        <v>13.273528392616001</v>
      </c>
      <c r="T645">
        <v>124.175388396144</v>
      </c>
      <c r="U645">
        <v>20.414261922581201</v>
      </c>
      <c r="V645">
        <v>3.1686104146195402</v>
      </c>
      <c r="W645">
        <v>4.26034447842774</v>
      </c>
      <c r="X645">
        <v>12.800741555667701</v>
      </c>
      <c r="Y645">
        <v>6.0462730508958602</v>
      </c>
      <c r="Z645">
        <v>12.7721939697956</v>
      </c>
      <c r="AA645">
        <f t="shared" si="40"/>
        <v>0.71250594287200797</v>
      </c>
      <c r="AB645" t="str">
        <f t="shared" si="41"/>
        <v xml:space="preserve"> core03_arw</v>
      </c>
      <c r="AC645">
        <v>5.4166985145272302E-2</v>
      </c>
      <c r="AD645">
        <v>41.359865185107203</v>
      </c>
      <c r="AE645">
        <v>28.307792926169199</v>
      </c>
      <c r="AF645">
        <f t="shared" si="42"/>
        <v>5.4166985145272302E-2</v>
      </c>
      <c r="AH645">
        <f t="shared" si="43"/>
        <v>0.65833895772673567</v>
      </c>
    </row>
    <row r="646" spans="1:34" x14ac:dyDescent="0.3">
      <c r="A646">
        <v>10</v>
      </c>
      <c r="B646">
        <v>60</v>
      </c>
      <c r="C646">
        <v>54.019522898362098</v>
      </c>
      <c r="D646">
        <v>75.4251146281307</v>
      </c>
      <c r="E646">
        <v>73.668348161427701</v>
      </c>
      <c r="F646">
        <v>54.577537065017196</v>
      </c>
      <c r="G646">
        <v>50.514212624600297</v>
      </c>
      <c r="H646">
        <v>60.388387059654598</v>
      </c>
      <c r="I646">
        <v>12.118138629928501</v>
      </c>
      <c r="J646">
        <v>1.22338842144934</v>
      </c>
      <c r="K646">
        <v>35.671982907925504</v>
      </c>
      <c r="L646">
        <v>133.63452959471201</v>
      </c>
      <c r="M646">
        <v>1.44176068008618</v>
      </c>
      <c r="N646">
        <v>0.80214675718617101</v>
      </c>
      <c r="O646">
        <v>10.2928430870728</v>
      </c>
      <c r="P646">
        <v>2.61800816968357</v>
      </c>
      <c r="Q646">
        <v>149.16952045687199</v>
      </c>
      <c r="R646">
        <v>1.0237106774012801</v>
      </c>
      <c r="S646">
        <v>23.418173976547202</v>
      </c>
      <c r="T646">
        <v>129.114100863022</v>
      </c>
      <c r="U646">
        <v>1.46761699290314</v>
      </c>
      <c r="V646">
        <v>11.8417228366307</v>
      </c>
      <c r="W646">
        <v>18.317768013598101</v>
      </c>
      <c r="X646">
        <v>7.0832349104681596</v>
      </c>
      <c r="Y646">
        <v>4.7608672459535901</v>
      </c>
      <c r="Z646">
        <v>12.847016514869599</v>
      </c>
      <c r="AA646">
        <f t="shared" si="40"/>
        <v>0.80214675718617101</v>
      </c>
      <c r="AB646" t="str">
        <f t="shared" si="41"/>
        <v xml:space="preserve"> core07_arw</v>
      </c>
      <c r="AC646">
        <v>0.383709359317294</v>
      </c>
      <c r="AD646">
        <v>17.6629119657049</v>
      </c>
      <c r="AE646">
        <v>30.9083029425666</v>
      </c>
      <c r="AF646">
        <f t="shared" si="42"/>
        <v>0.383709359317294</v>
      </c>
      <c r="AH646">
        <f t="shared" si="43"/>
        <v>0.41843739786887701</v>
      </c>
    </row>
    <row r="647" spans="1:34" x14ac:dyDescent="0.3">
      <c r="A647">
        <v>10</v>
      </c>
      <c r="B647">
        <v>61</v>
      </c>
      <c r="C647">
        <v>74.337714743818495</v>
      </c>
      <c r="D647">
        <v>74.050021803958003</v>
      </c>
      <c r="E647">
        <v>86.882056068365799</v>
      </c>
      <c r="F647">
        <v>54.4860408346333</v>
      </c>
      <c r="G647">
        <v>57.195819067043701</v>
      </c>
      <c r="H647">
        <v>56.229612045908098</v>
      </c>
      <c r="I647">
        <v>34.679514846664098</v>
      </c>
      <c r="J647">
        <v>4.2596257606852896</v>
      </c>
      <c r="K647">
        <v>42.148661134331</v>
      </c>
      <c r="L647">
        <v>19.5725130790393</v>
      </c>
      <c r="M647">
        <v>5.9875917431645602</v>
      </c>
      <c r="N647">
        <v>57.9717379059256</v>
      </c>
      <c r="O647">
        <v>69.856720924570496</v>
      </c>
      <c r="P647">
        <v>20.089246676549301</v>
      </c>
      <c r="Q647">
        <v>98.940933558024</v>
      </c>
      <c r="R647">
        <v>4.87525352405678</v>
      </c>
      <c r="S647">
        <v>63.679491236713403</v>
      </c>
      <c r="T647">
        <v>12.6342330357264</v>
      </c>
      <c r="U647">
        <v>2.55305260345897</v>
      </c>
      <c r="V647">
        <v>14.7200918310866</v>
      </c>
      <c r="W647">
        <v>51.8203627930179</v>
      </c>
      <c r="X647">
        <v>29.3531212849105</v>
      </c>
      <c r="Y647">
        <v>1.48052955844775</v>
      </c>
      <c r="Z647">
        <v>75.368594255166997</v>
      </c>
      <c r="AA647">
        <f t="shared" si="40"/>
        <v>1.48052955844775</v>
      </c>
      <c r="AB647" t="str">
        <f t="shared" si="41"/>
        <v xml:space="preserve"> s_phys_rad09_arw</v>
      </c>
      <c r="AC647">
        <v>3.9932457119046E-2</v>
      </c>
      <c r="AD647">
        <v>0.15396643906450999</v>
      </c>
      <c r="AE647">
        <v>38.698556428837499</v>
      </c>
      <c r="AF647">
        <f t="shared" si="42"/>
        <v>3.9932457119046E-2</v>
      </c>
      <c r="AH647">
        <f t="shared" si="43"/>
        <v>1.440597101328704</v>
      </c>
    </row>
    <row r="648" spans="1:34" x14ac:dyDescent="0.3">
      <c r="A648">
        <v>10</v>
      </c>
      <c r="B648">
        <v>62</v>
      </c>
      <c r="C648">
        <v>117.44779425344601</v>
      </c>
      <c r="D648">
        <v>63.293584703217199</v>
      </c>
      <c r="E648">
        <v>218.01158226112599</v>
      </c>
      <c r="F648">
        <v>66.157864391418599</v>
      </c>
      <c r="G648">
        <v>68.789015444570296</v>
      </c>
      <c r="H648">
        <v>71.022245634730496</v>
      </c>
      <c r="I648">
        <v>30.8674997215922</v>
      </c>
      <c r="J648">
        <v>10.091097755261799</v>
      </c>
      <c r="K648">
        <v>195.06216957677799</v>
      </c>
      <c r="L648">
        <v>14.229655845056399</v>
      </c>
      <c r="M648">
        <v>11.3856715052297</v>
      </c>
      <c r="N648">
        <v>198.26458542395599</v>
      </c>
      <c r="O648">
        <v>122.4048737796</v>
      </c>
      <c r="P648">
        <v>69.199771194226699</v>
      </c>
      <c r="Q648">
        <v>180.62448961865601</v>
      </c>
      <c r="R648">
        <v>41.00052718157</v>
      </c>
      <c r="S648">
        <v>196.70748164046299</v>
      </c>
      <c r="T648">
        <v>6.2343446506153501</v>
      </c>
      <c r="U648">
        <v>30.084912383535301</v>
      </c>
      <c r="V648">
        <v>62.112853021066897</v>
      </c>
      <c r="W648">
        <v>143.862332920515</v>
      </c>
      <c r="X648">
        <v>121.464938356712</v>
      </c>
      <c r="Y648">
        <v>37.319239690026698</v>
      </c>
      <c r="Z648">
        <v>135.849234754316</v>
      </c>
      <c r="AA648">
        <f t="shared" si="40"/>
        <v>6.2343446506153501</v>
      </c>
      <c r="AB648" t="str">
        <f t="shared" si="41"/>
        <v xml:space="preserve"> s_phys_rad04_arw</v>
      </c>
      <c r="AC648">
        <v>0</v>
      </c>
      <c r="AD648">
        <v>0</v>
      </c>
      <c r="AE648">
        <v>66.7109616146669</v>
      </c>
      <c r="AF648">
        <f t="shared" si="42"/>
        <v>0</v>
      </c>
      <c r="AH648">
        <f t="shared" si="43"/>
        <v>6.2343446506153501</v>
      </c>
    </row>
    <row r="649" spans="1:34" x14ac:dyDescent="0.3">
      <c r="A649">
        <v>10</v>
      </c>
      <c r="B649">
        <v>63</v>
      </c>
      <c r="C649">
        <v>371.144827975998</v>
      </c>
      <c r="D649">
        <v>433.924935904817</v>
      </c>
      <c r="E649">
        <v>222.53313423697901</v>
      </c>
      <c r="F649">
        <v>119.49836557459599</v>
      </c>
      <c r="G649">
        <v>199.343338656366</v>
      </c>
      <c r="H649">
        <v>373.71235596378102</v>
      </c>
      <c r="I649">
        <v>21.989005746006701</v>
      </c>
      <c r="J649">
        <v>6.4892462877295998</v>
      </c>
      <c r="K649">
        <v>292.23379624312201</v>
      </c>
      <c r="L649">
        <v>5.3132622385154598</v>
      </c>
      <c r="M649">
        <v>18.4436652827603</v>
      </c>
      <c r="N649">
        <v>1214.7668088979001</v>
      </c>
      <c r="O649">
        <v>288.14828358560999</v>
      </c>
      <c r="P649">
        <v>109.230247070122</v>
      </c>
      <c r="Q649">
        <v>239.492110169277</v>
      </c>
      <c r="R649">
        <v>258.26317326840501</v>
      </c>
      <c r="S649">
        <v>96.935588579908696</v>
      </c>
      <c r="T649">
        <v>3.8156026587013101</v>
      </c>
      <c r="U649">
        <v>27.6956263939663</v>
      </c>
      <c r="V649">
        <v>82.125799082870401</v>
      </c>
      <c r="W649">
        <v>357.10774517877098</v>
      </c>
      <c r="X649">
        <v>133.124284035633</v>
      </c>
      <c r="Y649">
        <v>85.430371867972099</v>
      </c>
      <c r="Z649">
        <v>89.309154066086606</v>
      </c>
      <c r="AA649">
        <f t="shared" si="40"/>
        <v>3.8156026587013101</v>
      </c>
      <c r="AB649" t="str">
        <f t="shared" si="41"/>
        <v xml:space="preserve"> s_phys_rad04_arw</v>
      </c>
      <c r="AC649">
        <v>0</v>
      </c>
      <c r="AD649">
        <v>0</v>
      </c>
      <c r="AE649">
        <v>215.781268961146</v>
      </c>
      <c r="AF649">
        <f t="shared" si="42"/>
        <v>0</v>
      </c>
      <c r="AH649">
        <f t="shared" si="43"/>
        <v>3.8156026587013101</v>
      </c>
    </row>
    <row r="650" spans="1:34" x14ac:dyDescent="0.3">
      <c r="A650">
        <v>10</v>
      </c>
      <c r="B650">
        <v>64</v>
      </c>
      <c r="C650">
        <v>486.62978741544299</v>
      </c>
      <c r="D650">
        <v>954.85035476769804</v>
      </c>
      <c r="E650">
        <v>653.49626369755595</v>
      </c>
      <c r="F650">
        <v>323.08447037887697</v>
      </c>
      <c r="G650">
        <v>696.595411029003</v>
      </c>
      <c r="H650">
        <v>572.07773364581601</v>
      </c>
      <c r="I650">
        <v>535.80941885462698</v>
      </c>
      <c r="J650">
        <v>7.3144635451360998</v>
      </c>
      <c r="K650">
        <v>136.051070374326</v>
      </c>
      <c r="L650">
        <v>48.729480189956199</v>
      </c>
      <c r="M650">
        <v>74.081466980615303</v>
      </c>
      <c r="N650">
        <v>514.26688920572496</v>
      </c>
      <c r="O650">
        <v>266.25977290358099</v>
      </c>
      <c r="P650">
        <v>246.78829490071001</v>
      </c>
      <c r="Q650">
        <v>109.37490476186299</v>
      </c>
      <c r="R650">
        <v>93.052177903045305</v>
      </c>
      <c r="S650">
        <v>109.31811854247501</v>
      </c>
      <c r="T650">
        <v>27.0958080244896</v>
      </c>
      <c r="U650">
        <v>86.249957729458202</v>
      </c>
      <c r="V650">
        <v>123.200006764069</v>
      </c>
      <c r="W650">
        <v>82.442618933817599</v>
      </c>
      <c r="X650">
        <v>90.319150562509904</v>
      </c>
      <c r="Y650">
        <v>181.39903068465699</v>
      </c>
      <c r="Z650">
        <v>80.185023669219703</v>
      </c>
      <c r="AA650">
        <f t="shared" si="40"/>
        <v>7.3144635451360998</v>
      </c>
      <c r="AB650" t="str">
        <f t="shared" si="41"/>
        <v xml:space="preserve"> core03_arw</v>
      </c>
      <c r="AC650">
        <v>0</v>
      </c>
      <c r="AD650">
        <v>0</v>
      </c>
      <c r="AE650">
        <v>215.42792455474699</v>
      </c>
      <c r="AF650">
        <f t="shared" si="42"/>
        <v>0</v>
      </c>
      <c r="AH650">
        <f t="shared" si="43"/>
        <v>7.3144635451360998</v>
      </c>
    </row>
    <row r="651" spans="1:34" x14ac:dyDescent="0.3">
      <c r="A651">
        <v>10</v>
      </c>
      <c r="B651">
        <v>65</v>
      </c>
      <c r="C651">
        <v>664.33731392017</v>
      </c>
      <c r="D651">
        <v>806.196336715401</v>
      </c>
      <c r="E651">
        <v>439.27404126960801</v>
      </c>
      <c r="F651">
        <v>298.45668306584503</v>
      </c>
      <c r="G651">
        <v>693.17513419529598</v>
      </c>
      <c r="H651">
        <v>665.80067087179498</v>
      </c>
      <c r="I651">
        <v>300.50970588873298</v>
      </c>
      <c r="J651">
        <v>11.236063416239199</v>
      </c>
      <c r="K651">
        <v>182.89956829728499</v>
      </c>
      <c r="L651">
        <v>331.911032256135</v>
      </c>
      <c r="M651">
        <v>94.992045719628507</v>
      </c>
      <c r="N651">
        <v>51.947040840488</v>
      </c>
      <c r="O651">
        <v>84.1737878588103</v>
      </c>
      <c r="P651">
        <v>34.201867029934597</v>
      </c>
      <c r="Q651">
        <v>306.42552113033901</v>
      </c>
      <c r="R651">
        <v>432.65771690794998</v>
      </c>
      <c r="S651">
        <v>116.251653214051</v>
      </c>
      <c r="T651">
        <v>225.26943127434399</v>
      </c>
      <c r="U651">
        <v>438.59772761229198</v>
      </c>
      <c r="V651">
        <v>75.876777848473907</v>
      </c>
      <c r="W651">
        <v>102.506417482028</v>
      </c>
      <c r="X651">
        <v>8.7230910638565096</v>
      </c>
      <c r="Y651">
        <v>13.0449674254176</v>
      </c>
      <c r="Z651">
        <v>248.84783670615499</v>
      </c>
      <c r="AA651">
        <f t="shared" si="40"/>
        <v>8.7230910638565096</v>
      </c>
      <c r="AB651" t="str">
        <f t="shared" si="41"/>
        <v xml:space="preserve"> s_phys_rad08_arw</v>
      </c>
      <c r="AC651">
        <v>0</v>
      </c>
      <c r="AD651">
        <v>0</v>
      </c>
      <c r="AE651">
        <v>221.88218357910199</v>
      </c>
      <c r="AF651">
        <f t="shared" si="42"/>
        <v>0</v>
      </c>
      <c r="AH651">
        <f t="shared" si="43"/>
        <v>8.7230910638565096</v>
      </c>
    </row>
    <row r="652" spans="1:34" x14ac:dyDescent="0.3">
      <c r="A652">
        <v>11</v>
      </c>
      <c r="B652">
        <v>1</v>
      </c>
      <c r="C652">
        <v>79.868006344843707</v>
      </c>
      <c r="D652">
        <v>66.351039303590895</v>
      </c>
      <c r="E652">
        <v>74.060775296373905</v>
      </c>
      <c r="F652">
        <v>74.474943353452701</v>
      </c>
      <c r="G652">
        <v>80.580963426026699</v>
      </c>
      <c r="H652">
        <v>70.5525513358659</v>
      </c>
      <c r="I652">
        <v>7.9031439468601103</v>
      </c>
      <c r="J652">
        <v>13.5805956469147</v>
      </c>
      <c r="K652">
        <v>6.7885518363754302</v>
      </c>
      <c r="L652">
        <v>8.7533940589969603</v>
      </c>
      <c r="M652">
        <v>15.141775949546</v>
      </c>
      <c r="N652">
        <v>15.525985756915899</v>
      </c>
      <c r="O652">
        <v>17.210038252911101</v>
      </c>
      <c r="P652">
        <v>13.4438538757028</v>
      </c>
      <c r="Q652">
        <v>21.958471694693699</v>
      </c>
      <c r="R652">
        <v>17.931249818461701</v>
      </c>
      <c r="S652">
        <v>7.6850394097341201</v>
      </c>
      <c r="T652">
        <v>7.2215021697178399</v>
      </c>
      <c r="U652">
        <v>14.0715543767604</v>
      </c>
      <c r="V652">
        <v>8.5090637949580898</v>
      </c>
      <c r="W652">
        <v>11.810572897258499</v>
      </c>
      <c r="X652">
        <v>17.2448333521594</v>
      </c>
      <c r="Y652">
        <v>7.8379997909323897</v>
      </c>
      <c r="Z652">
        <v>18.374720980024399</v>
      </c>
      <c r="AA652">
        <f t="shared" si="40"/>
        <v>6.7885518363754302</v>
      </c>
      <c r="AB652" t="str">
        <f t="shared" si="41"/>
        <v xml:space="preserve"> core04_arw</v>
      </c>
      <c r="AC652">
        <v>0</v>
      </c>
      <c r="AD652">
        <v>0</v>
      </c>
      <c r="AE652">
        <v>11.8397445259007</v>
      </c>
      <c r="AF652">
        <f t="shared" si="42"/>
        <v>0</v>
      </c>
      <c r="AH652">
        <f t="shared" si="43"/>
        <v>6.7885518363754302</v>
      </c>
    </row>
    <row r="653" spans="1:34" x14ac:dyDescent="0.3">
      <c r="A653">
        <v>11</v>
      </c>
      <c r="B653">
        <v>2</v>
      </c>
      <c r="C653">
        <v>79.911924172804106</v>
      </c>
      <c r="D653">
        <v>68.549799416190794</v>
      </c>
      <c r="E653">
        <v>83.231466906052603</v>
      </c>
      <c r="F653">
        <v>64.588692653977702</v>
      </c>
      <c r="G653">
        <v>83.518987985766799</v>
      </c>
      <c r="H653">
        <v>76.038494226060706</v>
      </c>
      <c r="I653">
        <v>7.9035499033167804</v>
      </c>
      <c r="J653">
        <v>10.7861324995048</v>
      </c>
      <c r="K653">
        <v>9.1103710504612998</v>
      </c>
      <c r="L653">
        <v>7.62344668049594</v>
      </c>
      <c r="M653">
        <v>12.2308811262721</v>
      </c>
      <c r="N653">
        <v>13.9961496053751</v>
      </c>
      <c r="O653">
        <v>12.1480062557435</v>
      </c>
      <c r="P653">
        <v>11.0790990403947</v>
      </c>
      <c r="Q653">
        <v>24.458528090507901</v>
      </c>
      <c r="R653">
        <v>14.2534934953826</v>
      </c>
      <c r="S653">
        <v>9.1923974510699598</v>
      </c>
      <c r="T653">
        <v>5.9481685266655404</v>
      </c>
      <c r="U653">
        <v>17.593729647708699</v>
      </c>
      <c r="V653">
        <v>7.049149381216</v>
      </c>
      <c r="W653">
        <v>6.1771934495173699</v>
      </c>
      <c r="X653">
        <v>10.855408448240199</v>
      </c>
      <c r="Y653">
        <v>6.3047384859565803</v>
      </c>
      <c r="Z653">
        <v>16.709446398918502</v>
      </c>
      <c r="AA653">
        <f t="shared" si="40"/>
        <v>5.9481685266655404</v>
      </c>
      <c r="AB653" t="str">
        <f t="shared" si="41"/>
        <v xml:space="preserve"> s_phys_rad04_arw</v>
      </c>
      <c r="AC653">
        <v>0</v>
      </c>
      <c r="AD653">
        <v>0</v>
      </c>
      <c r="AE653">
        <v>12.3932601734681</v>
      </c>
      <c r="AF653">
        <f t="shared" si="42"/>
        <v>0</v>
      </c>
      <c r="AH653">
        <f t="shared" si="43"/>
        <v>5.9481685266655404</v>
      </c>
    </row>
    <row r="654" spans="1:34" x14ac:dyDescent="0.3">
      <c r="A654">
        <v>11</v>
      </c>
      <c r="B654">
        <v>3</v>
      </c>
      <c r="C654">
        <v>70.587497417507706</v>
      </c>
      <c r="D654">
        <v>72.753464980485006</v>
      </c>
      <c r="E654">
        <v>87.263442135486102</v>
      </c>
      <c r="F654">
        <v>78.119073108513803</v>
      </c>
      <c r="G654">
        <v>83.470709683097795</v>
      </c>
      <c r="H654">
        <v>74.390359058370805</v>
      </c>
      <c r="I654">
        <v>8.3567787050705604</v>
      </c>
      <c r="J654">
        <v>13.968421416717</v>
      </c>
      <c r="K654">
        <v>13.164588113888399</v>
      </c>
      <c r="L654">
        <v>12.7236029337048</v>
      </c>
      <c r="M654">
        <v>14.7322330760224</v>
      </c>
      <c r="N654">
        <v>20.754805386092698</v>
      </c>
      <c r="O654">
        <v>16.586394909495802</v>
      </c>
      <c r="P654">
        <v>9.3537676232628293</v>
      </c>
      <c r="Q654">
        <v>20.777798898904798</v>
      </c>
      <c r="R654">
        <v>11.5465966080558</v>
      </c>
      <c r="S654">
        <v>19.457050725037099</v>
      </c>
      <c r="T654">
        <v>11.459579240976</v>
      </c>
      <c r="U654">
        <v>18.3320075278186</v>
      </c>
      <c r="V654">
        <v>8.2270031933243306</v>
      </c>
      <c r="W654">
        <v>10.9416089751985</v>
      </c>
      <c r="X654">
        <v>12.559734873959901</v>
      </c>
      <c r="Y654">
        <v>6.5069614789701999</v>
      </c>
      <c r="Z654">
        <v>8.1357688550794691</v>
      </c>
      <c r="AA654">
        <f t="shared" si="40"/>
        <v>6.5069614789701999</v>
      </c>
      <c r="AB654" t="str">
        <f t="shared" si="41"/>
        <v xml:space="preserve"> s_phys_rad09_arw</v>
      </c>
      <c r="AC654">
        <v>0</v>
      </c>
      <c r="AD654">
        <v>0</v>
      </c>
      <c r="AE654">
        <v>14.6259766816457</v>
      </c>
      <c r="AF654">
        <f t="shared" si="42"/>
        <v>0</v>
      </c>
      <c r="AH654">
        <f t="shared" si="43"/>
        <v>6.5069614789701999</v>
      </c>
    </row>
    <row r="655" spans="1:34" x14ac:dyDescent="0.3">
      <c r="A655">
        <v>11</v>
      </c>
      <c r="B655">
        <v>4</v>
      </c>
      <c r="C655">
        <v>66.136045863810097</v>
      </c>
      <c r="D655">
        <v>69.073458783626293</v>
      </c>
      <c r="E655">
        <v>78.147996615396295</v>
      </c>
      <c r="F655">
        <v>70.568690679129503</v>
      </c>
      <c r="G655">
        <v>77.514692827661094</v>
      </c>
      <c r="H655">
        <v>84.010474917318106</v>
      </c>
      <c r="I655">
        <v>10.122992824454499</v>
      </c>
      <c r="J655">
        <v>13.3981844910513</v>
      </c>
      <c r="K655">
        <v>14.5914958555345</v>
      </c>
      <c r="L655">
        <v>7.9626485526272104</v>
      </c>
      <c r="M655">
        <v>14.033662097791799</v>
      </c>
      <c r="N655">
        <v>23.7874430722737</v>
      </c>
      <c r="O655">
        <v>12.3399433740174</v>
      </c>
      <c r="P655">
        <v>18.587385990739701</v>
      </c>
      <c r="Q655">
        <v>21.210654444857798</v>
      </c>
      <c r="R655">
        <v>13.938818953847001</v>
      </c>
      <c r="S655">
        <v>13.2243733113961</v>
      </c>
      <c r="T655">
        <v>7.1871141766916402</v>
      </c>
      <c r="U655">
        <v>17.731918423836198</v>
      </c>
      <c r="V655">
        <v>11.926937544596599</v>
      </c>
      <c r="W655">
        <v>8.8890298620277299</v>
      </c>
      <c r="X655">
        <v>10.6110524263029</v>
      </c>
      <c r="Y655">
        <v>16.289860467065299</v>
      </c>
      <c r="Z655">
        <v>7.7275988309051202</v>
      </c>
      <c r="AA655">
        <f t="shared" si="40"/>
        <v>7.1871141766916402</v>
      </c>
      <c r="AB655" t="str">
        <f t="shared" si="41"/>
        <v xml:space="preserve"> s_phys_rad04_arw</v>
      </c>
      <c r="AC655">
        <v>0</v>
      </c>
      <c r="AD655">
        <v>0</v>
      </c>
      <c r="AE655">
        <v>15.3395187507128</v>
      </c>
      <c r="AF655">
        <f t="shared" si="42"/>
        <v>0</v>
      </c>
      <c r="AH655">
        <f t="shared" si="43"/>
        <v>7.1871141766916402</v>
      </c>
    </row>
    <row r="656" spans="1:34" x14ac:dyDescent="0.3">
      <c r="A656">
        <v>11</v>
      </c>
      <c r="B656">
        <v>5</v>
      </c>
      <c r="C656">
        <v>68.511936307965101</v>
      </c>
      <c r="D656">
        <v>69.432089873247094</v>
      </c>
      <c r="E656">
        <v>76.439879698579603</v>
      </c>
      <c r="F656">
        <v>70.719671061169393</v>
      </c>
      <c r="G656">
        <v>77.934420882773793</v>
      </c>
      <c r="H656">
        <v>85.119080190636396</v>
      </c>
      <c r="I656">
        <v>9.5786899982895992</v>
      </c>
      <c r="J656">
        <v>10.5203815393917</v>
      </c>
      <c r="K656">
        <v>21.456690875652999</v>
      </c>
      <c r="L656">
        <v>10.075638824479199</v>
      </c>
      <c r="M656">
        <v>13.315177987685701</v>
      </c>
      <c r="N656">
        <v>20.057056472047801</v>
      </c>
      <c r="O656">
        <v>10.804151024582101</v>
      </c>
      <c r="P656">
        <v>17.180169838423598</v>
      </c>
      <c r="Q656">
        <v>20.1381022954622</v>
      </c>
      <c r="R656">
        <v>10.456632835066699</v>
      </c>
      <c r="S656">
        <v>10.3416798343825</v>
      </c>
      <c r="T656">
        <v>7.2742617797343598</v>
      </c>
      <c r="U656">
        <v>14.6335178186928</v>
      </c>
      <c r="V656">
        <v>9.7853421784564603</v>
      </c>
      <c r="W656">
        <v>7.5082043342079299</v>
      </c>
      <c r="X656">
        <v>9.8580121548836193</v>
      </c>
      <c r="Y656">
        <v>9.9476731536513103</v>
      </c>
      <c r="Z656">
        <v>7.7529320205561296</v>
      </c>
      <c r="AA656">
        <f t="shared" si="40"/>
        <v>7.2742617797343598</v>
      </c>
      <c r="AB656" t="str">
        <f t="shared" si="41"/>
        <v xml:space="preserve"> s_phys_rad04_arw</v>
      </c>
      <c r="AC656">
        <v>0</v>
      </c>
      <c r="AD656">
        <v>0</v>
      </c>
      <c r="AE656">
        <v>14.6585876692788</v>
      </c>
      <c r="AF656">
        <f t="shared" si="42"/>
        <v>0</v>
      </c>
      <c r="AH656">
        <f t="shared" si="43"/>
        <v>7.2742617797343598</v>
      </c>
    </row>
    <row r="657" spans="1:34" x14ac:dyDescent="0.3">
      <c r="A657">
        <v>11</v>
      </c>
      <c r="B657">
        <v>6</v>
      </c>
      <c r="C657">
        <v>65.460291319114404</v>
      </c>
      <c r="D657">
        <v>70.620099387497305</v>
      </c>
      <c r="E657">
        <v>72.130802048546897</v>
      </c>
      <c r="F657">
        <v>69.345643188066703</v>
      </c>
      <c r="G657">
        <v>71.564161188870699</v>
      </c>
      <c r="H657">
        <v>79.028818583265306</v>
      </c>
      <c r="I657">
        <v>6.8090282868363401</v>
      </c>
      <c r="J657">
        <v>10.789469692714199</v>
      </c>
      <c r="K657">
        <v>19.7746129926837</v>
      </c>
      <c r="L657">
        <v>12.2351698603009</v>
      </c>
      <c r="M657">
        <v>12.972715508182899</v>
      </c>
      <c r="N657">
        <v>19.417985749632098</v>
      </c>
      <c r="O657">
        <v>11.603408768636999</v>
      </c>
      <c r="P657">
        <v>15.402921800749301</v>
      </c>
      <c r="Q657">
        <v>18.964060204161999</v>
      </c>
      <c r="R657">
        <v>8.6203419071608796</v>
      </c>
      <c r="S657">
        <v>11.3151542121064</v>
      </c>
      <c r="T657">
        <v>10.0793878407764</v>
      </c>
      <c r="U657">
        <v>9.5428511193971293</v>
      </c>
      <c r="V657">
        <v>5.5563830628283197</v>
      </c>
      <c r="W657">
        <v>6.9059657157741396</v>
      </c>
      <c r="X657">
        <v>9.6084260202146208</v>
      </c>
      <c r="Y657">
        <v>8.8150377736298307</v>
      </c>
      <c r="Z657">
        <v>6.8201940735231803</v>
      </c>
      <c r="AA657">
        <f t="shared" si="40"/>
        <v>5.5563830628283197</v>
      </c>
      <c r="AB657" t="str">
        <f t="shared" si="41"/>
        <v xml:space="preserve"> s_phys_rad06_arw</v>
      </c>
      <c r="AC657">
        <v>0</v>
      </c>
      <c r="AD657">
        <v>0</v>
      </c>
      <c r="AE657">
        <v>12.942920582663501</v>
      </c>
      <c r="AF657">
        <f t="shared" si="42"/>
        <v>0</v>
      </c>
      <c r="AH657">
        <f t="shared" si="43"/>
        <v>5.5563830628283197</v>
      </c>
    </row>
    <row r="658" spans="1:34" x14ac:dyDescent="0.3">
      <c r="A658">
        <v>11</v>
      </c>
      <c r="B658">
        <v>7</v>
      </c>
      <c r="C658">
        <v>68.7877964285817</v>
      </c>
      <c r="D658">
        <v>78.966046237185594</v>
      </c>
      <c r="E658">
        <v>69.796329446229905</v>
      </c>
      <c r="F658">
        <v>71.424377257814896</v>
      </c>
      <c r="G658">
        <v>68.381752408811494</v>
      </c>
      <c r="H658">
        <v>76.788009724826097</v>
      </c>
      <c r="I658">
        <v>6.5510599069881703</v>
      </c>
      <c r="J658">
        <v>14.959193844213299</v>
      </c>
      <c r="K658">
        <v>20.981097333373601</v>
      </c>
      <c r="L658">
        <v>7.1167852863845704</v>
      </c>
      <c r="M658">
        <v>15.015503706585999</v>
      </c>
      <c r="N658">
        <v>21.2091580553464</v>
      </c>
      <c r="O658">
        <v>8.5726454873068008</v>
      </c>
      <c r="P658">
        <v>11.188763822353</v>
      </c>
      <c r="Q658">
        <v>21.641698604536099</v>
      </c>
      <c r="R658">
        <v>7.0075694982952097</v>
      </c>
      <c r="S658">
        <v>7.2893617078639199</v>
      </c>
      <c r="T658">
        <v>5.3877819344491904</v>
      </c>
      <c r="U658">
        <v>7.3869041792123298</v>
      </c>
      <c r="V658">
        <v>7.0785302726139703</v>
      </c>
      <c r="W658">
        <v>5.4487836781215204</v>
      </c>
      <c r="X658">
        <v>7.11370747109937</v>
      </c>
      <c r="Y658">
        <v>5.7176447232790304</v>
      </c>
      <c r="Z658">
        <v>6.3306306124921603</v>
      </c>
      <c r="AA658">
        <f t="shared" si="40"/>
        <v>5.3877819344491904</v>
      </c>
      <c r="AB658" t="str">
        <f t="shared" si="41"/>
        <v xml:space="preserve"> s_phys_rad04_arw</v>
      </c>
      <c r="AC658">
        <v>0</v>
      </c>
      <c r="AD658">
        <v>0</v>
      </c>
      <c r="AE658">
        <v>10.898116243332399</v>
      </c>
      <c r="AF658">
        <f t="shared" si="42"/>
        <v>0</v>
      </c>
      <c r="AH658">
        <f t="shared" si="43"/>
        <v>5.3877819344491904</v>
      </c>
    </row>
    <row r="659" spans="1:34" x14ac:dyDescent="0.3">
      <c r="A659">
        <v>11</v>
      </c>
      <c r="B659">
        <v>8</v>
      </c>
      <c r="C659">
        <v>65.495149311482095</v>
      </c>
      <c r="D659">
        <v>68.171887534378797</v>
      </c>
      <c r="E659">
        <v>71.097072724550301</v>
      </c>
      <c r="F659">
        <v>70.717612581072501</v>
      </c>
      <c r="G659">
        <v>69.709852543716195</v>
      </c>
      <c r="H659">
        <v>76.798410356812298</v>
      </c>
      <c r="I659">
        <v>6.4862447103627101</v>
      </c>
      <c r="J659">
        <v>16.189522677684099</v>
      </c>
      <c r="K659">
        <v>18.144597881784701</v>
      </c>
      <c r="L659">
        <v>6.3524785368545604</v>
      </c>
      <c r="M659">
        <v>15.0629194703002</v>
      </c>
      <c r="N659">
        <v>18.1104575280416</v>
      </c>
      <c r="O659">
        <v>7.8922389026076303</v>
      </c>
      <c r="P659">
        <v>9.9948448626341797</v>
      </c>
      <c r="Q659">
        <v>17.6892593353518</v>
      </c>
      <c r="R659">
        <v>9.0105122526240091</v>
      </c>
      <c r="S659">
        <v>5.9771598966137303</v>
      </c>
      <c r="T659">
        <v>4.8334258673568504</v>
      </c>
      <c r="U659">
        <v>7.1267712984650302</v>
      </c>
      <c r="V659">
        <v>6.5618876822471597</v>
      </c>
      <c r="W659">
        <v>5.0253461171351299</v>
      </c>
      <c r="X659">
        <v>6.7390774740926398</v>
      </c>
      <c r="Y659">
        <v>5.2480182116432799</v>
      </c>
      <c r="Z659">
        <v>5.3740384920040896</v>
      </c>
      <c r="AA659">
        <f t="shared" si="40"/>
        <v>4.8334258673568504</v>
      </c>
      <c r="AB659" t="str">
        <f t="shared" si="41"/>
        <v xml:space="preserve"> s_phys_rad04_arw</v>
      </c>
      <c r="AC659">
        <v>0</v>
      </c>
      <c r="AD659">
        <v>0</v>
      </c>
      <c r="AE659">
        <v>9.7996727542651207</v>
      </c>
      <c r="AF659">
        <f t="shared" si="42"/>
        <v>0</v>
      </c>
      <c r="AH659">
        <f t="shared" si="43"/>
        <v>4.8334258673568504</v>
      </c>
    </row>
    <row r="660" spans="1:34" x14ac:dyDescent="0.3">
      <c r="A660">
        <v>11</v>
      </c>
      <c r="B660">
        <v>9</v>
      </c>
      <c r="C660">
        <v>66.179585220821593</v>
      </c>
      <c r="D660">
        <v>62.929281985813198</v>
      </c>
      <c r="E660">
        <v>70.229404602583102</v>
      </c>
      <c r="F660">
        <v>62.517653756758897</v>
      </c>
      <c r="G660">
        <v>67.466276297866003</v>
      </c>
      <c r="H660">
        <v>84.634311403039504</v>
      </c>
      <c r="I660">
        <v>9.7573506612749803</v>
      </c>
      <c r="J660">
        <v>19.362263959181</v>
      </c>
      <c r="K660">
        <v>22.902652912199201</v>
      </c>
      <c r="L660">
        <v>8.5373728409881195</v>
      </c>
      <c r="M660">
        <v>20.996366873223501</v>
      </c>
      <c r="N660">
        <v>21.6116875570257</v>
      </c>
      <c r="O660">
        <v>12.3159193115895</v>
      </c>
      <c r="P660">
        <v>15.097784032178</v>
      </c>
      <c r="Q660">
        <v>21.691807329227601</v>
      </c>
      <c r="R660">
        <v>9.5868057284749799</v>
      </c>
      <c r="S660">
        <v>9.0706469307424502</v>
      </c>
      <c r="T660">
        <v>7.7788439113827303</v>
      </c>
      <c r="U660">
        <v>11.030865638960099</v>
      </c>
      <c r="V660">
        <v>10.5127383513159</v>
      </c>
      <c r="W660">
        <v>5.0199236835894698</v>
      </c>
      <c r="X660">
        <v>9.9696348875807193</v>
      </c>
      <c r="Y660">
        <v>9.2649289191878896</v>
      </c>
      <c r="Z660">
        <v>7.5672312163201401</v>
      </c>
      <c r="AA660">
        <f t="shared" si="40"/>
        <v>5.0199236835894698</v>
      </c>
      <c r="AB660" t="str">
        <f t="shared" si="41"/>
        <v xml:space="preserve"> s_phys_rad07_arw</v>
      </c>
      <c r="AC660">
        <v>0</v>
      </c>
      <c r="AD660">
        <v>0</v>
      </c>
      <c r="AE660">
        <v>11.690472461862999</v>
      </c>
      <c r="AF660">
        <f t="shared" si="42"/>
        <v>0</v>
      </c>
      <c r="AH660">
        <f t="shared" si="43"/>
        <v>5.0199236835894698</v>
      </c>
    </row>
    <row r="661" spans="1:34" x14ac:dyDescent="0.3">
      <c r="A661">
        <v>11</v>
      </c>
      <c r="B661">
        <v>10</v>
      </c>
      <c r="C661">
        <v>72.347825209193402</v>
      </c>
      <c r="D661">
        <v>59.350929331392898</v>
      </c>
      <c r="E661">
        <v>68.8238656220839</v>
      </c>
      <c r="F661">
        <v>59.906322269996402</v>
      </c>
      <c r="G661">
        <v>58.072583892917997</v>
      </c>
      <c r="H661">
        <v>67.472293696499307</v>
      </c>
      <c r="I661">
        <v>13.6864285634681</v>
      </c>
      <c r="J661">
        <v>20.415143544376502</v>
      </c>
      <c r="K661">
        <v>35.600514246051702</v>
      </c>
      <c r="L661">
        <v>13.7494016205024</v>
      </c>
      <c r="M661">
        <v>22.0326976474738</v>
      </c>
      <c r="N661">
        <v>29.423909858381599</v>
      </c>
      <c r="O661">
        <v>18.132194154148799</v>
      </c>
      <c r="P661">
        <v>22.9432525711082</v>
      </c>
      <c r="Q661">
        <v>28.0830462553328</v>
      </c>
      <c r="R661">
        <v>11.271294949727301</v>
      </c>
      <c r="S661">
        <v>13.7280785244679</v>
      </c>
      <c r="T661">
        <v>12.929223147502499</v>
      </c>
      <c r="U661">
        <v>14.0072049447626</v>
      </c>
      <c r="V661">
        <v>12.46924341129</v>
      </c>
      <c r="W661">
        <v>7.7855211253138501</v>
      </c>
      <c r="X661">
        <v>12.8336702641106</v>
      </c>
      <c r="Y661">
        <v>16.022602138756199</v>
      </c>
      <c r="Z661">
        <v>9.3331923701222497</v>
      </c>
      <c r="AA661">
        <f t="shared" si="40"/>
        <v>7.7855211253138501</v>
      </c>
      <c r="AB661" t="str">
        <f t="shared" si="41"/>
        <v xml:space="preserve"> s_phys_rad07_arw</v>
      </c>
      <c r="AC661">
        <v>0</v>
      </c>
      <c r="AD661">
        <v>0</v>
      </c>
      <c r="AE661">
        <v>15.031158052327999</v>
      </c>
      <c r="AF661">
        <f t="shared" si="42"/>
        <v>0</v>
      </c>
      <c r="AH661">
        <f t="shared" si="43"/>
        <v>7.7855211253138501</v>
      </c>
    </row>
    <row r="662" spans="1:34" x14ac:dyDescent="0.3">
      <c r="A662">
        <v>11</v>
      </c>
      <c r="B662">
        <v>11</v>
      </c>
      <c r="C662">
        <v>88.432533723926099</v>
      </c>
      <c r="D662">
        <v>95.946317455821699</v>
      </c>
      <c r="E662">
        <v>122.066144978859</v>
      </c>
      <c r="F662">
        <v>103.424081455916</v>
      </c>
      <c r="G662">
        <v>107.43486398744101</v>
      </c>
      <c r="H662">
        <v>100.260068072987</v>
      </c>
      <c r="I662">
        <v>8.0819895253272804</v>
      </c>
      <c r="J662">
        <v>10.488353846350201</v>
      </c>
      <c r="K662">
        <v>31.695081481267099</v>
      </c>
      <c r="L662">
        <v>11.173954133455201</v>
      </c>
      <c r="M662">
        <v>9.5509284561763899</v>
      </c>
      <c r="N662">
        <v>24.599770281786501</v>
      </c>
      <c r="O662">
        <v>13.523679560466</v>
      </c>
      <c r="P662">
        <v>15.140865796158799</v>
      </c>
      <c r="Q662">
        <v>11.890867277426601</v>
      </c>
      <c r="R662">
        <v>7.20374296879175</v>
      </c>
      <c r="S662">
        <v>8.5618860029250108</v>
      </c>
      <c r="T662">
        <v>6.8866597387101098</v>
      </c>
      <c r="U662">
        <v>5.8608341933044104</v>
      </c>
      <c r="V662">
        <v>5.90932803943089</v>
      </c>
      <c r="W662">
        <v>5.8528154254980498</v>
      </c>
      <c r="X662">
        <v>10.6680950479982</v>
      </c>
      <c r="Y662">
        <v>8.1277396723190805</v>
      </c>
      <c r="Z662">
        <v>5.2066241987371198</v>
      </c>
      <c r="AA662">
        <f t="shared" si="40"/>
        <v>5.2066241987371198</v>
      </c>
      <c r="AB662" t="str">
        <f t="shared" si="41"/>
        <v xml:space="preserve"> s_phys_rad10_arw</v>
      </c>
      <c r="AC662">
        <v>0</v>
      </c>
      <c r="AD662">
        <v>3.1212549299684901E-2</v>
      </c>
      <c r="AE662">
        <v>14.2154096824795</v>
      </c>
      <c r="AF662">
        <f t="shared" si="42"/>
        <v>0</v>
      </c>
      <c r="AH662">
        <f t="shared" si="43"/>
        <v>5.2066241987371198</v>
      </c>
    </row>
    <row r="663" spans="1:34" x14ac:dyDescent="0.3">
      <c r="A663">
        <v>11</v>
      </c>
      <c r="B663">
        <v>12</v>
      </c>
      <c r="C663">
        <v>24.594517671203999</v>
      </c>
      <c r="D663">
        <v>22.174781419206401</v>
      </c>
      <c r="E663">
        <v>29.486623026382599</v>
      </c>
      <c r="F663">
        <v>23.3671248989187</v>
      </c>
      <c r="G663">
        <v>26.304978388526202</v>
      </c>
      <c r="H663">
        <v>24.731883889610302</v>
      </c>
      <c r="I663">
        <v>13.6814894765473</v>
      </c>
      <c r="J663">
        <v>14.9872849755217</v>
      </c>
      <c r="K663">
        <v>13.6929973739621</v>
      </c>
      <c r="L663">
        <v>13.6838055088168</v>
      </c>
      <c r="M663">
        <v>14.9879183115101</v>
      </c>
      <c r="N663">
        <v>13.681030862795</v>
      </c>
      <c r="O663">
        <v>13.685999251820499</v>
      </c>
      <c r="P663">
        <v>13.6812497620679</v>
      </c>
      <c r="Q663">
        <v>13.6814918558263</v>
      </c>
      <c r="R663">
        <v>13.6815144589561</v>
      </c>
      <c r="S663">
        <v>13.6812033652319</v>
      </c>
      <c r="T663">
        <v>13.681497209202499</v>
      </c>
      <c r="U663">
        <v>13.6815745355142</v>
      </c>
      <c r="V663">
        <v>13.681597733322601</v>
      </c>
      <c r="W663">
        <v>13.681293779433499</v>
      </c>
      <c r="X663">
        <v>13.6819956588333</v>
      </c>
      <c r="Y663">
        <v>13.6812515465584</v>
      </c>
      <c r="Z663">
        <v>13.681738108964501</v>
      </c>
      <c r="AA663">
        <f t="shared" si="40"/>
        <v>13.681030862795</v>
      </c>
      <c r="AB663" t="str">
        <f t="shared" si="41"/>
        <v xml:space="preserve"> core07_arw</v>
      </c>
      <c r="AC663">
        <v>13.392258722998699</v>
      </c>
      <c r="AD663">
        <v>15.026555623719601</v>
      </c>
      <c r="AE663">
        <v>15.4439036566617</v>
      </c>
      <c r="AF663">
        <f t="shared" si="42"/>
        <v>13.392258722998699</v>
      </c>
      <c r="AH663">
        <f t="shared" si="43"/>
        <v>0.28877213979630056</v>
      </c>
    </row>
    <row r="664" spans="1:34" x14ac:dyDescent="0.3">
      <c r="A664">
        <v>11</v>
      </c>
      <c r="B664">
        <v>13</v>
      </c>
      <c r="C664">
        <v>8.0179209573220707</v>
      </c>
      <c r="D664">
        <v>16.216123542956101</v>
      </c>
      <c r="E664">
        <v>9.3559737489834092</v>
      </c>
      <c r="F664">
        <v>10.5757236626901</v>
      </c>
      <c r="G664">
        <v>8.1712849332854294</v>
      </c>
      <c r="H664">
        <v>12.1470891199719</v>
      </c>
      <c r="I664">
        <v>8.2457962577594106</v>
      </c>
      <c r="J664">
        <v>9.0328172299330198</v>
      </c>
      <c r="K664">
        <v>8.2457967512242192</v>
      </c>
      <c r="L664">
        <v>8.2466809927287308</v>
      </c>
      <c r="M664">
        <v>9.0328172299330198</v>
      </c>
      <c r="N664">
        <v>8.2457972446889993</v>
      </c>
      <c r="O664">
        <v>8.2466355987103395</v>
      </c>
      <c r="P664">
        <v>8.2620571616073093</v>
      </c>
      <c r="Q664">
        <v>8.2457977381537599</v>
      </c>
      <c r="R664">
        <v>8.2457982316184797</v>
      </c>
      <c r="S664">
        <v>8.2457967512242192</v>
      </c>
      <c r="T664">
        <v>8.2457962577594106</v>
      </c>
      <c r="U664">
        <v>8.2457977381537599</v>
      </c>
      <c r="V664">
        <v>8.2457967512242192</v>
      </c>
      <c r="W664">
        <v>8.2457967512242192</v>
      </c>
      <c r="X664">
        <v>8.2457962577594106</v>
      </c>
      <c r="Y664">
        <v>8.2457962577594106</v>
      </c>
      <c r="Z664">
        <v>8.2457967512242192</v>
      </c>
      <c r="AA664">
        <f t="shared" si="40"/>
        <v>8.0179209573220707</v>
      </c>
      <c r="AB664" t="str">
        <f t="shared" si="41"/>
        <v xml:space="preserve"> caps_nmmb01</v>
      </c>
      <c r="AC664">
        <v>8.22770413993128</v>
      </c>
      <c r="AD664">
        <v>1583.2550343482401</v>
      </c>
      <c r="AE664">
        <v>9.4272695247564595</v>
      </c>
      <c r="AF664">
        <f t="shared" si="42"/>
        <v>8.22770413993128</v>
      </c>
      <c r="AH664">
        <f t="shared" si="43"/>
        <v>-0.20978318260920936</v>
      </c>
    </row>
    <row r="665" spans="1:34" x14ac:dyDescent="0.3">
      <c r="A665">
        <v>11</v>
      </c>
      <c r="B665">
        <v>14</v>
      </c>
      <c r="C665">
        <v>2.5568889438072002</v>
      </c>
      <c r="D665">
        <v>2.9150853111734598</v>
      </c>
      <c r="E665">
        <v>1.4649373234001799</v>
      </c>
      <c r="F665">
        <v>3.7696162555182098</v>
      </c>
      <c r="G665">
        <v>1.9274314552188501</v>
      </c>
      <c r="H665">
        <v>0.95978826015611096</v>
      </c>
      <c r="I665">
        <v>0.15585254345089999</v>
      </c>
      <c r="J665">
        <v>0.17072387150234899</v>
      </c>
      <c r="K665">
        <v>0.156330380427459</v>
      </c>
      <c r="L665">
        <v>0.20748949499233801</v>
      </c>
      <c r="M665">
        <v>0.17072387150234899</v>
      </c>
      <c r="N665">
        <v>0.15626096686976701</v>
      </c>
      <c r="O665">
        <v>0.18616916105442899</v>
      </c>
      <c r="P665">
        <v>0.216585513346749</v>
      </c>
      <c r="Q665">
        <v>0.15588668545725801</v>
      </c>
      <c r="R665">
        <v>0.15594430902225501</v>
      </c>
      <c r="S665">
        <v>0.155853684400344</v>
      </c>
      <c r="T665">
        <v>0.15585701159069201</v>
      </c>
      <c r="U665">
        <v>0.155853384822248</v>
      </c>
      <c r="V665">
        <v>0.15585219925222199</v>
      </c>
      <c r="W665">
        <v>0.15587689676484401</v>
      </c>
      <c r="X665">
        <v>0.155848922952669</v>
      </c>
      <c r="Y665">
        <v>0.15585042088027201</v>
      </c>
      <c r="Z665">
        <v>0.15585630409064399</v>
      </c>
      <c r="AA665">
        <f t="shared" si="40"/>
        <v>0.155848922952669</v>
      </c>
      <c r="AB665" t="str">
        <f t="shared" si="41"/>
        <v xml:space="preserve"> s_phys_rad08_arw</v>
      </c>
      <c r="AC665">
        <v>0.15467359762491301</v>
      </c>
      <c r="AD665">
        <v>0.154630904173714</v>
      </c>
      <c r="AE665">
        <v>1.27202563654784</v>
      </c>
      <c r="AF665">
        <f t="shared" si="42"/>
        <v>0.154630904173714</v>
      </c>
      <c r="AH665">
        <f t="shared" si="43"/>
        <v>1.218018778954999E-3</v>
      </c>
    </row>
    <row r="666" spans="1:34" x14ac:dyDescent="0.3">
      <c r="A666">
        <v>11</v>
      </c>
      <c r="B666">
        <v>15</v>
      </c>
      <c r="C666">
        <v>0.750808026236229</v>
      </c>
      <c r="D666">
        <v>1.9800466194187401</v>
      </c>
      <c r="E666">
        <v>1.4385683374420799</v>
      </c>
      <c r="F666">
        <v>1.4019703033973501</v>
      </c>
      <c r="G666">
        <v>0.389958537905506</v>
      </c>
      <c r="H666">
        <v>1.6731771846627701</v>
      </c>
      <c r="I666" s="1">
        <v>3.8729835064334503E-5</v>
      </c>
      <c r="J666">
        <v>0</v>
      </c>
      <c r="K666">
        <v>2.0538579477323501E-3</v>
      </c>
      <c r="L666">
        <v>0.19780836320983899</v>
      </c>
      <c r="M666">
        <v>0</v>
      </c>
      <c r="N666">
        <v>1.76257391242555E-3</v>
      </c>
      <c r="O666">
        <v>1.7996463619753801E-2</v>
      </c>
      <c r="P666">
        <v>2.4296515728909899E-2</v>
      </c>
      <c r="Q666">
        <v>6.4549721621458701E-4</v>
      </c>
      <c r="R666">
        <v>1.29099452049061E-4</v>
      </c>
      <c r="S666">
        <v>0</v>
      </c>
      <c r="T666">
        <v>7.4877678878560198E-4</v>
      </c>
      <c r="U666">
        <v>8.1332649798430696E-4</v>
      </c>
      <c r="V666" s="1">
        <v>5.1639775499245703E-5</v>
      </c>
      <c r="W666">
        <v>7.74596682940556E-4</v>
      </c>
      <c r="X666" s="1">
        <v>3.8729835064334503E-5</v>
      </c>
      <c r="Y666" s="1">
        <v>7.7459670128669005E-5</v>
      </c>
      <c r="Z666">
        <v>4.0020828397652701E-4</v>
      </c>
      <c r="AA666">
        <f t="shared" si="40"/>
        <v>0</v>
      </c>
      <c r="AB666" t="str">
        <f t="shared" si="41"/>
        <v xml:space="preserve"> core03_arw</v>
      </c>
      <c r="AC666">
        <v>0</v>
      </c>
      <c r="AD666">
        <v>0</v>
      </c>
      <c r="AE666">
        <v>0.97182048317027703</v>
      </c>
      <c r="AF666">
        <f t="shared" si="42"/>
        <v>0</v>
      </c>
      <c r="AH666">
        <f t="shared" si="43"/>
        <v>0</v>
      </c>
    </row>
    <row r="667" spans="1:34" x14ac:dyDescent="0.3">
      <c r="A667">
        <v>11</v>
      </c>
      <c r="B667">
        <v>16</v>
      </c>
      <c r="C667">
        <v>4.2861157910419001</v>
      </c>
      <c r="D667">
        <v>2.3659274097355598</v>
      </c>
      <c r="E667">
        <v>1.17545227653132</v>
      </c>
      <c r="F667">
        <v>5.5304276769263998</v>
      </c>
      <c r="G667">
        <v>1.68265227083636</v>
      </c>
      <c r="H667">
        <v>3.4061998276121401</v>
      </c>
      <c r="I667">
        <v>0</v>
      </c>
      <c r="J667">
        <v>0</v>
      </c>
      <c r="K667">
        <v>1.3949312650289401E-3</v>
      </c>
      <c r="L667">
        <v>1.4684266671263199E-2</v>
      </c>
      <c r="M667">
        <v>0</v>
      </c>
      <c r="N667">
        <v>0.19238236841966999</v>
      </c>
      <c r="O667">
        <v>1.8493894904867698E-2</v>
      </c>
      <c r="P667">
        <v>1.17480501353356E-3</v>
      </c>
      <c r="Q667" s="1">
        <v>1.29099438748114E-5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3.50713562376465E-4</v>
      </c>
      <c r="X667">
        <v>0</v>
      </c>
      <c r="Y667">
        <v>0</v>
      </c>
      <c r="Z667" s="1">
        <v>5.1639775499245703E-5</v>
      </c>
      <c r="AA667">
        <f t="shared" si="40"/>
        <v>0</v>
      </c>
      <c r="AB667" t="str">
        <f t="shared" si="41"/>
        <v xml:space="preserve"> core01_arw</v>
      </c>
      <c r="AC667">
        <v>0</v>
      </c>
      <c r="AD667">
        <v>0</v>
      </c>
      <c r="AE667">
        <v>1.69096344047562</v>
      </c>
      <c r="AF667">
        <f t="shared" si="42"/>
        <v>0</v>
      </c>
      <c r="AH667">
        <f t="shared" si="43"/>
        <v>0</v>
      </c>
    </row>
    <row r="668" spans="1:34" x14ac:dyDescent="0.3">
      <c r="A668">
        <v>11</v>
      </c>
      <c r="B668">
        <v>17</v>
      </c>
      <c r="C668">
        <v>8.03399251974332</v>
      </c>
      <c r="D668">
        <v>8.0588924725494699</v>
      </c>
      <c r="E668">
        <v>1.01143466490931</v>
      </c>
      <c r="F668">
        <v>8.1717281097378098</v>
      </c>
      <c r="G668">
        <v>2.8755193711129499</v>
      </c>
      <c r="H668">
        <v>1.7123685243354401</v>
      </c>
      <c r="I668">
        <v>0</v>
      </c>
      <c r="J668">
        <v>0</v>
      </c>
      <c r="K668">
        <v>7.8014103840796196E-3</v>
      </c>
      <c r="L668">
        <v>0.55051877957637296</v>
      </c>
      <c r="M668">
        <v>0</v>
      </c>
      <c r="N668">
        <v>1.3472812839000099E-3</v>
      </c>
      <c r="O668">
        <v>1.5056007333884699E-3</v>
      </c>
      <c r="P668">
        <v>0</v>
      </c>
      <c r="Q668">
        <v>0</v>
      </c>
      <c r="R668">
        <v>0</v>
      </c>
      <c r="S668">
        <v>0.31704242313726</v>
      </c>
      <c r="T668">
        <v>3.7555028025722803E-2</v>
      </c>
      <c r="U668">
        <v>0</v>
      </c>
      <c r="V668">
        <v>2.5522959468145399E-2</v>
      </c>
      <c r="W668">
        <v>1.40978720931938E-3</v>
      </c>
      <c r="X668">
        <v>0</v>
      </c>
      <c r="Y668">
        <v>5.3900229076330401E-2</v>
      </c>
      <c r="Z668">
        <v>0</v>
      </c>
      <c r="AA668">
        <f t="shared" si="40"/>
        <v>0</v>
      </c>
      <c r="AB668" t="str">
        <f t="shared" si="41"/>
        <v xml:space="preserve"> core01_arw</v>
      </c>
      <c r="AC668">
        <v>0</v>
      </c>
      <c r="AD668">
        <v>4.6309982333693402E-3</v>
      </c>
      <c r="AE668">
        <v>1.11580753898136</v>
      </c>
      <c r="AF668">
        <f t="shared" si="42"/>
        <v>0</v>
      </c>
      <c r="AH668">
        <f t="shared" si="43"/>
        <v>0</v>
      </c>
    </row>
    <row r="669" spans="1:34" x14ac:dyDescent="0.3">
      <c r="A669">
        <v>11</v>
      </c>
      <c r="B669">
        <v>18</v>
      </c>
      <c r="C669">
        <v>45.5760953653337</v>
      </c>
      <c r="D669">
        <v>86.879421350321294</v>
      </c>
      <c r="E669">
        <v>21.100304537197999</v>
      </c>
      <c r="F669">
        <v>52.310730256802898</v>
      </c>
      <c r="G669">
        <v>86.591786562005893</v>
      </c>
      <c r="H669">
        <v>38.6105268865672</v>
      </c>
      <c r="I669">
        <v>1.5738539305353101</v>
      </c>
      <c r="J669">
        <v>1.1257675943069201</v>
      </c>
      <c r="K669">
        <v>1.52125352602581</v>
      </c>
      <c r="L669">
        <v>3.8873987836836799</v>
      </c>
      <c r="M669">
        <v>1.69590067561826</v>
      </c>
      <c r="N669">
        <v>79.090586249776393</v>
      </c>
      <c r="O669">
        <v>1.5746593127055999</v>
      </c>
      <c r="P669">
        <v>8.6364417804790499</v>
      </c>
      <c r="Q669">
        <v>1.57384326580683</v>
      </c>
      <c r="R669">
        <v>1.48971345061984</v>
      </c>
      <c r="S669">
        <v>1.6923756183428</v>
      </c>
      <c r="T669">
        <v>1.7041957464123101</v>
      </c>
      <c r="U669">
        <v>1.5733903521103501</v>
      </c>
      <c r="V669">
        <v>0.99201908634651803</v>
      </c>
      <c r="W669">
        <v>9.2858640151475598</v>
      </c>
      <c r="X669">
        <v>1.5200811049924901</v>
      </c>
      <c r="Y669">
        <v>3.71311572585001</v>
      </c>
      <c r="Z669">
        <v>1.5725403324973</v>
      </c>
      <c r="AA669">
        <f t="shared" si="40"/>
        <v>0.99201908634651803</v>
      </c>
      <c r="AB669" t="str">
        <f t="shared" si="41"/>
        <v xml:space="preserve"> s_phys_rad06_arw</v>
      </c>
      <c r="AC669">
        <v>1.1964480370736399</v>
      </c>
      <c r="AD669">
        <v>1.5741619283396699</v>
      </c>
      <c r="AE669">
        <v>13.9213385329247</v>
      </c>
      <c r="AF669">
        <f t="shared" si="42"/>
        <v>1.1964480370736399</v>
      </c>
      <c r="AH669">
        <f t="shared" si="43"/>
        <v>-0.20442895072712186</v>
      </c>
    </row>
    <row r="670" spans="1:34" x14ac:dyDescent="0.3">
      <c r="A670">
        <v>11</v>
      </c>
      <c r="B670">
        <v>19</v>
      </c>
      <c r="C670">
        <v>234.70217830263101</v>
      </c>
      <c r="D670">
        <v>247.72912794690299</v>
      </c>
      <c r="E670">
        <v>145.11863681140301</v>
      </c>
      <c r="F670">
        <v>139.27692737851399</v>
      </c>
      <c r="G670">
        <v>85.934546918958404</v>
      </c>
      <c r="H670">
        <v>91.634788017433607</v>
      </c>
      <c r="I670">
        <v>211.35264764527199</v>
      </c>
      <c r="J670">
        <v>503.66407455763601</v>
      </c>
      <c r="K670">
        <v>140.636877276196</v>
      </c>
      <c r="L670">
        <v>133.269698356378</v>
      </c>
      <c r="M670">
        <v>183.014056837173</v>
      </c>
      <c r="N670">
        <v>317.85312383761902</v>
      </c>
      <c r="O670">
        <v>224.09210346045899</v>
      </c>
      <c r="P670">
        <v>203.93653015909899</v>
      </c>
      <c r="Q670">
        <v>188.933597241641</v>
      </c>
      <c r="R670">
        <v>295.813609671135</v>
      </c>
      <c r="S670">
        <v>197.98925686343</v>
      </c>
      <c r="T670">
        <v>177.810831128665</v>
      </c>
      <c r="U670">
        <v>159.413364663485</v>
      </c>
      <c r="V670">
        <v>329.35379912792803</v>
      </c>
      <c r="W670">
        <v>365.134199073893</v>
      </c>
      <c r="X670">
        <v>234.15722104318399</v>
      </c>
      <c r="Y670">
        <v>181.786258419056</v>
      </c>
      <c r="Z670">
        <v>205.370417376343</v>
      </c>
      <c r="AA670">
        <f t="shared" si="40"/>
        <v>85.934546918958404</v>
      </c>
      <c r="AB670" t="str">
        <f t="shared" si="41"/>
        <v xml:space="preserve"> caps_nmmb05</v>
      </c>
      <c r="AC670">
        <v>151.91378414480101</v>
      </c>
      <c r="AD670">
        <v>202.755457629684</v>
      </c>
      <c r="AE670">
        <v>216.00109783217701</v>
      </c>
      <c r="AF670">
        <f t="shared" si="42"/>
        <v>151.91378414480101</v>
      </c>
      <c r="AH670">
        <f t="shared" si="43"/>
        <v>-65.97923722584261</v>
      </c>
    </row>
    <row r="671" spans="1:34" x14ac:dyDescent="0.3">
      <c r="A671">
        <v>11</v>
      </c>
      <c r="B671">
        <v>20</v>
      </c>
      <c r="C671">
        <v>263.942283779364</v>
      </c>
      <c r="D671">
        <v>324.560484861193</v>
      </c>
      <c r="E671">
        <v>125.94848483937101</v>
      </c>
      <c r="F671">
        <v>141.77598968090399</v>
      </c>
      <c r="G671">
        <v>228.67691910932601</v>
      </c>
      <c r="H671">
        <v>304.283434207867</v>
      </c>
      <c r="I671">
        <v>221.192553747483</v>
      </c>
      <c r="J671">
        <v>376.50930931386</v>
      </c>
      <c r="K671">
        <v>272.95727687680301</v>
      </c>
      <c r="L671">
        <v>243.88214366779701</v>
      </c>
      <c r="M671">
        <v>543.77219494931796</v>
      </c>
      <c r="N671">
        <v>525.42189397346795</v>
      </c>
      <c r="O671">
        <v>307.619841145961</v>
      </c>
      <c r="P671">
        <v>208.79370799906701</v>
      </c>
      <c r="Q671">
        <v>421.96269582353602</v>
      </c>
      <c r="R671">
        <v>677.12005336326195</v>
      </c>
      <c r="S671">
        <v>325.85820024462498</v>
      </c>
      <c r="T671">
        <v>326.90157795071298</v>
      </c>
      <c r="U671">
        <v>318.97942723630302</v>
      </c>
      <c r="V671">
        <v>496.971846955807</v>
      </c>
      <c r="W671">
        <v>406.78849950967498</v>
      </c>
      <c r="X671">
        <v>294.50650813408703</v>
      </c>
      <c r="Y671">
        <v>246.267072166242</v>
      </c>
      <c r="Z671">
        <v>417.443768668308</v>
      </c>
      <c r="AA671">
        <f t="shared" si="40"/>
        <v>125.94848483937101</v>
      </c>
      <c r="AB671" t="str">
        <f t="shared" si="41"/>
        <v xml:space="preserve"> caps_nmmb03</v>
      </c>
      <c r="AC671">
        <v>292.82407775104099</v>
      </c>
      <c r="AD671">
        <v>336.09144040211999</v>
      </c>
      <c r="AE671">
        <v>359.40220131169502</v>
      </c>
      <c r="AF671">
        <f t="shared" si="42"/>
        <v>292.82407775104099</v>
      </c>
      <c r="AH671">
        <f t="shared" si="43"/>
        <v>-166.87559291166997</v>
      </c>
    </row>
    <row r="672" spans="1:34" x14ac:dyDescent="0.3">
      <c r="A672">
        <v>11</v>
      </c>
      <c r="B672">
        <v>21</v>
      </c>
      <c r="C672">
        <v>354.53602308745201</v>
      </c>
      <c r="D672">
        <v>166.24469916361201</v>
      </c>
      <c r="E672">
        <v>327.84794493789298</v>
      </c>
      <c r="F672">
        <v>192.75007565930201</v>
      </c>
      <c r="G672">
        <v>361.63141917335298</v>
      </c>
      <c r="H672">
        <v>152.21664248695001</v>
      </c>
      <c r="I672">
        <v>134.810801063317</v>
      </c>
      <c r="J672">
        <v>51.166303608918199</v>
      </c>
      <c r="K672">
        <v>81.544686752111502</v>
      </c>
      <c r="L672">
        <v>185.16693481828699</v>
      </c>
      <c r="M672">
        <v>143.29609206115799</v>
      </c>
      <c r="N672">
        <v>366.21083408331799</v>
      </c>
      <c r="O672">
        <v>253.20112229872299</v>
      </c>
      <c r="P672">
        <v>353.62963205402701</v>
      </c>
      <c r="Q672">
        <v>86.369536730261501</v>
      </c>
      <c r="R672">
        <v>110.938275818883</v>
      </c>
      <c r="S672">
        <v>155.361057969277</v>
      </c>
      <c r="T672">
        <v>198.28602026702001</v>
      </c>
      <c r="U672">
        <v>208.12977722245</v>
      </c>
      <c r="V672">
        <v>152.90690250388701</v>
      </c>
      <c r="W672">
        <v>110.24086791355199</v>
      </c>
      <c r="X672">
        <v>118.40829785112101</v>
      </c>
      <c r="Y672">
        <v>114.50620434427699</v>
      </c>
      <c r="Z672">
        <v>44.570042314036399</v>
      </c>
      <c r="AA672">
        <f t="shared" si="40"/>
        <v>44.570042314036399</v>
      </c>
      <c r="AB672" t="str">
        <f t="shared" si="41"/>
        <v xml:space="preserve"> s_phys_rad10_arw</v>
      </c>
      <c r="AC672">
        <v>182.69445850014</v>
      </c>
      <c r="AD672">
        <v>267.84299903628403</v>
      </c>
      <c r="AE672">
        <v>137.27448324433701</v>
      </c>
      <c r="AF672">
        <f t="shared" si="42"/>
        <v>137.27448324433701</v>
      </c>
      <c r="AH672">
        <f t="shared" si="43"/>
        <v>-92.704440930300606</v>
      </c>
    </row>
    <row r="673" spans="1:34" x14ac:dyDescent="0.3">
      <c r="A673">
        <v>11</v>
      </c>
      <c r="B673">
        <v>22</v>
      </c>
      <c r="C673">
        <v>354.87563549314899</v>
      </c>
      <c r="D673">
        <v>351.25252075014799</v>
      </c>
      <c r="E673">
        <v>574.59838148049096</v>
      </c>
      <c r="F673">
        <v>402.76657838835899</v>
      </c>
      <c r="G673">
        <v>382.45679494552002</v>
      </c>
      <c r="H673">
        <v>301.55628275110797</v>
      </c>
      <c r="I673">
        <v>328.01490057617798</v>
      </c>
      <c r="J673">
        <v>636.46596138363896</v>
      </c>
      <c r="K673">
        <v>526.32163803768003</v>
      </c>
      <c r="L673">
        <v>528.52710431916296</v>
      </c>
      <c r="M673">
        <v>196.33671332687601</v>
      </c>
      <c r="N673">
        <v>491.88304843055198</v>
      </c>
      <c r="O673">
        <v>529.64399993454697</v>
      </c>
      <c r="P673">
        <v>473.12156647807399</v>
      </c>
      <c r="Q673">
        <v>450.84679585568</v>
      </c>
      <c r="R673">
        <v>518.79906193695695</v>
      </c>
      <c r="S673">
        <v>270.36723482453698</v>
      </c>
      <c r="T673">
        <v>447.123230590106</v>
      </c>
      <c r="U673">
        <v>507.06097595193899</v>
      </c>
      <c r="V673">
        <v>431.214215906665</v>
      </c>
      <c r="W673">
        <v>397.66929308995702</v>
      </c>
      <c r="X673">
        <v>527.62625661226002</v>
      </c>
      <c r="Y673">
        <v>275.29411544746102</v>
      </c>
      <c r="Z673">
        <v>362.713707120827</v>
      </c>
      <c r="AA673">
        <f t="shared" si="40"/>
        <v>196.33671332687601</v>
      </c>
      <c r="AB673" t="str">
        <f t="shared" si="41"/>
        <v xml:space="preserve"> core06_arw</v>
      </c>
      <c r="AC673">
        <v>385.63970368307201</v>
      </c>
      <c r="AD673">
        <v>790.18265391509306</v>
      </c>
      <c r="AE673">
        <v>606.93946857863705</v>
      </c>
      <c r="AF673">
        <f t="shared" si="42"/>
        <v>385.63970368307201</v>
      </c>
      <c r="AH673">
        <f t="shared" si="43"/>
        <v>-189.30299035619601</v>
      </c>
    </row>
    <row r="674" spans="1:34" x14ac:dyDescent="0.3">
      <c r="A674">
        <v>11</v>
      </c>
      <c r="B674">
        <v>23</v>
      </c>
      <c r="C674">
        <v>162.90833312019299</v>
      </c>
      <c r="D674">
        <v>216.836920288035</v>
      </c>
      <c r="E674">
        <v>288.72479687988903</v>
      </c>
      <c r="F674">
        <v>273.47193640298798</v>
      </c>
      <c r="G674">
        <v>395.81854007444701</v>
      </c>
      <c r="H674">
        <v>145.53832542209099</v>
      </c>
      <c r="I674">
        <v>171.70186734569799</v>
      </c>
      <c r="J674">
        <v>505.30557091724199</v>
      </c>
      <c r="K674">
        <v>184.62374463576799</v>
      </c>
      <c r="L674">
        <v>146.232819503694</v>
      </c>
      <c r="M674">
        <v>274.819668146222</v>
      </c>
      <c r="N674">
        <v>193.17660313816401</v>
      </c>
      <c r="O674">
        <v>175.69344158694901</v>
      </c>
      <c r="P674">
        <v>221.67838941433399</v>
      </c>
      <c r="Q674">
        <v>117.001433395777</v>
      </c>
      <c r="R674">
        <v>219.958035770462</v>
      </c>
      <c r="S674">
        <v>215.967426170398</v>
      </c>
      <c r="T674">
        <v>101.046704341771</v>
      </c>
      <c r="U674">
        <v>195.031119311765</v>
      </c>
      <c r="V674">
        <v>190.243320075458</v>
      </c>
      <c r="W674">
        <v>158.41417234578401</v>
      </c>
      <c r="X674">
        <v>209.02414134895201</v>
      </c>
      <c r="Y674">
        <v>196.541333651049</v>
      </c>
      <c r="Z674">
        <v>96.910660103348107</v>
      </c>
      <c r="AA674">
        <f t="shared" si="40"/>
        <v>96.910660103348107</v>
      </c>
      <c r="AB674" t="str">
        <f t="shared" si="41"/>
        <v xml:space="preserve"> s_phys_rad10_arw</v>
      </c>
      <c r="AC674">
        <v>112.444867888554</v>
      </c>
      <c r="AD674">
        <v>200.353240105037</v>
      </c>
      <c r="AE674">
        <v>187.76497018287901</v>
      </c>
      <c r="AF674">
        <f t="shared" si="42"/>
        <v>112.444867888554</v>
      </c>
      <c r="AH674">
        <f t="shared" si="43"/>
        <v>-15.534207785205894</v>
      </c>
    </row>
    <row r="675" spans="1:34" x14ac:dyDescent="0.3">
      <c r="A675">
        <v>11</v>
      </c>
      <c r="B675">
        <v>24</v>
      </c>
      <c r="C675">
        <v>560.50355336369898</v>
      </c>
      <c r="D675">
        <v>242.94268013943801</v>
      </c>
      <c r="E675">
        <v>418.588063215695</v>
      </c>
      <c r="F675">
        <v>806.90020035524401</v>
      </c>
      <c r="G675">
        <v>500.68792675677702</v>
      </c>
      <c r="H675">
        <v>114.712307716594</v>
      </c>
      <c r="I675">
        <v>167.999665178237</v>
      </c>
      <c r="J675">
        <v>955.39591793140903</v>
      </c>
      <c r="K675">
        <v>266.27305846943398</v>
      </c>
      <c r="L675">
        <v>195.89315752896101</v>
      </c>
      <c r="M675">
        <v>622.57918371882602</v>
      </c>
      <c r="N675">
        <v>276.55858330559897</v>
      </c>
      <c r="O675">
        <v>233.54466025437901</v>
      </c>
      <c r="P675">
        <v>542.73197805178199</v>
      </c>
      <c r="Q675">
        <v>121.731907451032</v>
      </c>
      <c r="R675">
        <v>702.66888835828399</v>
      </c>
      <c r="S675">
        <v>145.479408623122</v>
      </c>
      <c r="T675">
        <v>284.370840628922</v>
      </c>
      <c r="U675">
        <v>730.55798309693796</v>
      </c>
      <c r="V675">
        <v>229.962678131329</v>
      </c>
      <c r="W675">
        <v>247.18530498393301</v>
      </c>
      <c r="X675">
        <v>170.25423391700599</v>
      </c>
      <c r="Y675">
        <v>623.05740773489902</v>
      </c>
      <c r="Z675">
        <v>123.434167676539</v>
      </c>
      <c r="AA675">
        <f t="shared" si="40"/>
        <v>114.712307716594</v>
      </c>
      <c r="AB675" t="str">
        <f t="shared" si="41"/>
        <v xml:space="preserve"> caps_nmmb_rad</v>
      </c>
      <c r="AC675">
        <v>91.916947681527404</v>
      </c>
      <c r="AD675">
        <v>423.63597076159698</v>
      </c>
      <c r="AE675">
        <v>352.60675519553399</v>
      </c>
      <c r="AF675">
        <f t="shared" si="42"/>
        <v>91.916947681527404</v>
      </c>
      <c r="AH675">
        <f t="shared" si="43"/>
        <v>22.795360035066594</v>
      </c>
    </row>
    <row r="676" spans="1:34" x14ac:dyDescent="0.3">
      <c r="A676">
        <v>11</v>
      </c>
      <c r="B676">
        <v>25</v>
      </c>
      <c r="C676">
        <v>658.00770005626305</v>
      </c>
      <c r="D676">
        <v>447.74287636246402</v>
      </c>
      <c r="E676">
        <v>621.52736598372405</v>
      </c>
      <c r="F676">
        <v>1002.75084974617</v>
      </c>
      <c r="G676">
        <v>596.55709422205905</v>
      </c>
      <c r="H676">
        <v>317.87344179720299</v>
      </c>
      <c r="I676">
        <v>664.31418269771495</v>
      </c>
      <c r="J676">
        <v>771.48760197426304</v>
      </c>
      <c r="K676">
        <v>383.48274624377302</v>
      </c>
      <c r="L676">
        <v>346.08615256898099</v>
      </c>
      <c r="M676">
        <v>1459.37482505352</v>
      </c>
      <c r="N676">
        <v>411.80822802205699</v>
      </c>
      <c r="O676">
        <v>495.60432806826799</v>
      </c>
      <c r="P676">
        <v>843.61677713679103</v>
      </c>
      <c r="Q676">
        <v>307.23465516333403</v>
      </c>
      <c r="R676">
        <v>603.20344826600501</v>
      </c>
      <c r="S676">
        <v>473.87042884456599</v>
      </c>
      <c r="T676">
        <v>295.26874764074302</v>
      </c>
      <c r="U676">
        <v>1036.05385960383</v>
      </c>
      <c r="V676">
        <v>496.62455638037</v>
      </c>
      <c r="W676">
        <v>466.842318133221</v>
      </c>
      <c r="X676">
        <v>481.08077977265498</v>
      </c>
      <c r="Y676">
        <v>667.70078128854402</v>
      </c>
      <c r="Z676">
        <v>345.25175596946599</v>
      </c>
      <c r="AA676">
        <f t="shared" si="40"/>
        <v>295.26874764074302</v>
      </c>
      <c r="AB676" t="str">
        <f t="shared" si="41"/>
        <v xml:space="preserve"> s_phys_rad04_arw</v>
      </c>
      <c r="AC676">
        <v>254.56113681581499</v>
      </c>
      <c r="AD676">
        <v>417.03267582661601</v>
      </c>
      <c r="AE676">
        <v>533.53712773026996</v>
      </c>
      <c r="AF676">
        <f t="shared" si="42"/>
        <v>254.56113681581499</v>
      </c>
      <c r="AH676">
        <f t="shared" si="43"/>
        <v>40.707610824928025</v>
      </c>
    </row>
    <row r="677" spans="1:34" x14ac:dyDescent="0.3">
      <c r="A677">
        <v>11</v>
      </c>
      <c r="B677">
        <v>26</v>
      </c>
      <c r="C677">
        <v>1056.3092034690001</v>
      </c>
      <c r="D677">
        <v>658.821194761269</v>
      </c>
      <c r="E677">
        <v>1359.2587195477699</v>
      </c>
      <c r="F677">
        <v>753.33702063994303</v>
      </c>
      <c r="G677">
        <v>1151.79801469991</v>
      </c>
      <c r="H677">
        <v>744.66310055845599</v>
      </c>
      <c r="I677">
        <v>757.61115796077502</v>
      </c>
      <c r="J677">
        <v>586.138550173932</v>
      </c>
      <c r="K677">
        <v>989.44011103923401</v>
      </c>
      <c r="L677">
        <v>554.68138001318596</v>
      </c>
      <c r="M677">
        <v>1202.84755476327</v>
      </c>
      <c r="N677">
        <v>566.37325737243805</v>
      </c>
      <c r="O677">
        <v>1105.24531213663</v>
      </c>
      <c r="P677">
        <v>755.98002619116801</v>
      </c>
      <c r="Q677">
        <v>963.237665376515</v>
      </c>
      <c r="R677">
        <v>592.87733413694696</v>
      </c>
      <c r="S677">
        <v>1104.4313167115999</v>
      </c>
      <c r="T677">
        <v>554.81213036486497</v>
      </c>
      <c r="U677">
        <v>861.56566783966002</v>
      </c>
      <c r="V677">
        <v>990.15682259596304</v>
      </c>
      <c r="W677">
        <v>823.33221322460895</v>
      </c>
      <c r="X677">
        <v>959.52189483443601</v>
      </c>
      <c r="Y677">
        <v>680.55842266969705</v>
      </c>
      <c r="Z677">
        <v>816.96719640387005</v>
      </c>
      <c r="AA677">
        <f t="shared" si="40"/>
        <v>554.68138001318596</v>
      </c>
      <c r="AB677" t="str">
        <f t="shared" si="41"/>
        <v xml:space="preserve"> core05_arw</v>
      </c>
      <c r="AC677">
        <v>596.84202382921899</v>
      </c>
      <c r="AD677">
        <v>672.07316209818998</v>
      </c>
      <c r="AE677">
        <v>858.81197010754295</v>
      </c>
      <c r="AF677">
        <f t="shared" si="42"/>
        <v>596.84202382921899</v>
      </c>
      <c r="AH677">
        <f t="shared" si="43"/>
        <v>-42.16064381603303</v>
      </c>
    </row>
    <row r="678" spans="1:34" x14ac:dyDescent="0.3">
      <c r="A678">
        <v>11</v>
      </c>
      <c r="B678">
        <v>27</v>
      </c>
      <c r="C678">
        <v>323.62021207994201</v>
      </c>
      <c r="D678">
        <v>462.32986059738698</v>
      </c>
      <c r="E678">
        <v>237.10724542563699</v>
      </c>
      <c r="F678">
        <v>226.85669118043</v>
      </c>
      <c r="G678">
        <v>535.40290124976502</v>
      </c>
      <c r="H678">
        <v>406.006321789862</v>
      </c>
      <c r="I678">
        <v>319.245321030708</v>
      </c>
      <c r="J678">
        <v>360.97414034803103</v>
      </c>
      <c r="K678">
        <v>391.23207094170198</v>
      </c>
      <c r="L678">
        <v>337.21573213597202</v>
      </c>
      <c r="M678">
        <v>370.86167232540998</v>
      </c>
      <c r="N678">
        <v>492.45240040705102</v>
      </c>
      <c r="O678">
        <v>411.70329121832299</v>
      </c>
      <c r="P678">
        <v>776.66595135875502</v>
      </c>
      <c r="Q678">
        <v>400.15049252333301</v>
      </c>
      <c r="R678">
        <v>384.36412857254601</v>
      </c>
      <c r="S678">
        <v>780.87920534057798</v>
      </c>
      <c r="T678">
        <v>289.65870721707398</v>
      </c>
      <c r="U678">
        <v>333.77745829619198</v>
      </c>
      <c r="V678">
        <v>328.76581077316001</v>
      </c>
      <c r="W678">
        <v>900.28173368118496</v>
      </c>
      <c r="X678">
        <v>652.90890125141698</v>
      </c>
      <c r="Y678">
        <v>270.08540315981497</v>
      </c>
      <c r="Z678">
        <v>332.38846500242198</v>
      </c>
      <c r="AA678">
        <f t="shared" si="40"/>
        <v>226.85669118043</v>
      </c>
      <c r="AB678" t="str">
        <f t="shared" si="41"/>
        <v xml:space="preserve"> caps_nmmb04</v>
      </c>
      <c r="AC678">
        <v>222.45642711282699</v>
      </c>
      <c r="AD678">
        <v>233.01771723673201</v>
      </c>
      <c r="AE678">
        <v>325.51256504165798</v>
      </c>
      <c r="AF678">
        <f t="shared" si="42"/>
        <v>222.45642711282699</v>
      </c>
      <c r="AH678">
        <f t="shared" si="43"/>
        <v>4.4002640676030182</v>
      </c>
    </row>
    <row r="679" spans="1:34" x14ac:dyDescent="0.3">
      <c r="A679">
        <v>11</v>
      </c>
      <c r="B679">
        <v>28</v>
      </c>
      <c r="C679">
        <v>903.69371655076395</v>
      </c>
      <c r="D679">
        <v>860.87250314240305</v>
      </c>
      <c r="E679">
        <v>992.99469619261595</v>
      </c>
      <c r="F679">
        <v>989.85460211757004</v>
      </c>
      <c r="G679">
        <v>949.93487496073396</v>
      </c>
      <c r="H679">
        <v>919.50783937205597</v>
      </c>
      <c r="I679">
        <v>1517.4858154197</v>
      </c>
      <c r="J679">
        <v>1073.8715006927</v>
      </c>
      <c r="K679">
        <v>960.52881268601197</v>
      </c>
      <c r="L679">
        <v>1039.74910435162</v>
      </c>
      <c r="M679">
        <v>1339.59731262794</v>
      </c>
      <c r="N679">
        <v>934.27101706803103</v>
      </c>
      <c r="O679">
        <v>966.77880958710796</v>
      </c>
      <c r="P679">
        <v>1241.6502996684101</v>
      </c>
      <c r="Q679">
        <v>1029.1420374920699</v>
      </c>
      <c r="R679">
        <v>1010.09587003742</v>
      </c>
      <c r="S679">
        <v>1015.4353089520999</v>
      </c>
      <c r="T679">
        <v>930.32187978140098</v>
      </c>
      <c r="U679">
        <v>1069.6233605028101</v>
      </c>
      <c r="V679">
        <v>973.30170039921302</v>
      </c>
      <c r="W679">
        <v>1045.8946728359699</v>
      </c>
      <c r="X679">
        <v>979.02022451019798</v>
      </c>
      <c r="Y679">
        <v>1259.1120151387099</v>
      </c>
      <c r="Z679">
        <v>963.938448934024</v>
      </c>
      <c r="AA679">
        <f t="shared" si="40"/>
        <v>860.87250314240305</v>
      </c>
      <c r="AB679" t="str">
        <f t="shared" si="41"/>
        <v xml:space="preserve"> caps_nmmb02</v>
      </c>
      <c r="AC679">
        <v>934.90766612824302</v>
      </c>
      <c r="AD679">
        <v>922.31071385461303</v>
      </c>
      <c r="AE679">
        <v>1003.99206942669</v>
      </c>
      <c r="AF679">
        <f t="shared" si="42"/>
        <v>922.31071385461303</v>
      </c>
      <c r="AH679">
        <f t="shared" si="43"/>
        <v>-61.43821071220998</v>
      </c>
    </row>
    <row r="680" spans="1:34" x14ac:dyDescent="0.3">
      <c r="A680">
        <v>11</v>
      </c>
      <c r="B680">
        <v>29</v>
      </c>
      <c r="C680">
        <v>1061.60174579107</v>
      </c>
      <c r="D680">
        <v>1183.4930220889901</v>
      </c>
      <c r="E680">
        <v>1394.63902139585</v>
      </c>
      <c r="F680">
        <v>1465.6371538230901</v>
      </c>
      <c r="G680">
        <v>1547.9568469437299</v>
      </c>
      <c r="H680">
        <v>2090.6226185835899</v>
      </c>
      <c r="I680">
        <v>1368.6153099635601</v>
      </c>
      <c r="J680">
        <v>1345.83689947927</v>
      </c>
      <c r="K680">
        <v>1456.7877447773001</v>
      </c>
      <c r="L680">
        <v>1920.8083020783999</v>
      </c>
      <c r="M680">
        <v>1721.1503130174301</v>
      </c>
      <c r="N680">
        <v>1411.5290999479901</v>
      </c>
      <c r="O680">
        <v>1460.86983221184</v>
      </c>
      <c r="P680">
        <v>1649.4956805035799</v>
      </c>
      <c r="Q680">
        <v>1334.41093121022</v>
      </c>
      <c r="R680">
        <v>1384.95020367761</v>
      </c>
      <c r="S680">
        <v>1373.6457088104301</v>
      </c>
      <c r="T680">
        <v>1249.80147756887</v>
      </c>
      <c r="U680">
        <v>1318.5853025117401</v>
      </c>
      <c r="V680">
        <v>1261.0304780879201</v>
      </c>
      <c r="W680">
        <v>1245.06738773449</v>
      </c>
      <c r="X680">
        <v>1309.0857369426401</v>
      </c>
      <c r="Y680">
        <v>1573.11910970953</v>
      </c>
      <c r="Z680">
        <v>1238.9627920159601</v>
      </c>
      <c r="AA680">
        <f t="shared" si="40"/>
        <v>1061.60174579107</v>
      </c>
      <c r="AB680" t="str">
        <f t="shared" si="41"/>
        <v xml:space="preserve"> caps_nmmb01</v>
      </c>
      <c r="AC680">
        <v>1109.0291661844001</v>
      </c>
      <c r="AD680">
        <v>1120.36333695752</v>
      </c>
      <c r="AE680">
        <v>1303.8432648364001</v>
      </c>
      <c r="AF680">
        <f t="shared" si="42"/>
        <v>1109.0291661844001</v>
      </c>
      <c r="AH680">
        <f t="shared" si="43"/>
        <v>-47.427420393330067</v>
      </c>
    </row>
    <row r="681" spans="1:34" x14ac:dyDescent="0.3">
      <c r="A681">
        <v>11</v>
      </c>
      <c r="B681">
        <v>30</v>
      </c>
      <c r="C681">
        <v>574.71250783906396</v>
      </c>
      <c r="D681">
        <v>999.69698742502305</v>
      </c>
      <c r="E681">
        <v>809.25092935792497</v>
      </c>
      <c r="F681">
        <v>1256.8885392110101</v>
      </c>
      <c r="G681">
        <v>1075.6998961916199</v>
      </c>
      <c r="H681">
        <v>1423.94395957144</v>
      </c>
      <c r="I681">
        <v>1029.79146756353</v>
      </c>
      <c r="J681">
        <v>1002.20752342017</v>
      </c>
      <c r="K681">
        <v>1244.2654057716099</v>
      </c>
      <c r="L681">
        <v>1302.28506863896</v>
      </c>
      <c r="M681">
        <v>1020.6822032346701</v>
      </c>
      <c r="N681">
        <v>1696.33447959612</v>
      </c>
      <c r="O681">
        <v>1180.0477956421901</v>
      </c>
      <c r="P681">
        <v>1191.7975778909199</v>
      </c>
      <c r="Q681">
        <v>1312.0809426251101</v>
      </c>
      <c r="R681">
        <v>851.19222270882995</v>
      </c>
      <c r="S681">
        <v>970.14029913203694</v>
      </c>
      <c r="T681">
        <v>1030.00184465854</v>
      </c>
      <c r="U681">
        <v>1023.76637960034</v>
      </c>
      <c r="V681">
        <v>962.86084145114103</v>
      </c>
      <c r="W681">
        <v>1066.09124062311</v>
      </c>
      <c r="X681">
        <v>1311.89567674669</v>
      </c>
      <c r="Y681">
        <v>1875.7048097537399</v>
      </c>
      <c r="Z681">
        <v>1097.9357601122799</v>
      </c>
      <c r="AA681">
        <f t="shared" si="40"/>
        <v>574.71250783906396</v>
      </c>
      <c r="AB681" t="str">
        <f t="shared" si="41"/>
        <v xml:space="preserve"> caps_nmmb01</v>
      </c>
      <c r="AC681">
        <v>877.78603756365601</v>
      </c>
      <c r="AD681">
        <v>959.18110964681398</v>
      </c>
      <c r="AE681">
        <v>911.26419252126198</v>
      </c>
      <c r="AF681">
        <f t="shared" si="42"/>
        <v>877.78603756365601</v>
      </c>
      <c r="AH681">
        <f t="shared" si="43"/>
        <v>-303.07352972459205</v>
      </c>
    </row>
    <row r="682" spans="1:34" x14ac:dyDescent="0.3">
      <c r="A682">
        <v>11</v>
      </c>
      <c r="B682">
        <v>31</v>
      </c>
      <c r="C682">
        <v>708.32257246728102</v>
      </c>
      <c r="D682">
        <v>593.93018669424998</v>
      </c>
      <c r="E682">
        <v>780.29669570832698</v>
      </c>
      <c r="F682">
        <v>786.21383859609</v>
      </c>
      <c r="G682">
        <v>674.97923424848102</v>
      </c>
      <c r="H682">
        <v>490.18615511524399</v>
      </c>
      <c r="I682">
        <v>691.38703584412997</v>
      </c>
      <c r="J682">
        <v>502.98654057539102</v>
      </c>
      <c r="K682">
        <v>1022.49883455516</v>
      </c>
      <c r="L682">
        <v>2975.0609629608098</v>
      </c>
      <c r="M682">
        <v>442.34617665353397</v>
      </c>
      <c r="N682">
        <v>1801.72250915616</v>
      </c>
      <c r="O682">
        <v>1138.8890493224801</v>
      </c>
      <c r="P682">
        <v>1168.7801618211399</v>
      </c>
      <c r="Q682">
        <v>1018.82383168043</v>
      </c>
      <c r="R682">
        <v>1232.4850776649</v>
      </c>
      <c r="S682">
        <v>570.23498080469699</v>
      </c>
      <c r="T682">
        <v>823.92180049646299</v>
      </c>
      <c r="U682">
        <v>540.11208713253802</v>
      </c>
      <c r="V682">
        <v>516.45338608629504</v>
      </c>
      <c r="W682">
        <v>855.74271834471301</v>
      </c>
      <c r="X682">
        <v>830.44181012278</v>
      </c>
      <c r="Y682">
        <v>645.67205298045803</v>
      </c>
      <c r="Z682">
        <v>629.66374624344803</v>
      </c>
      <c r="AA682">
        <f t="shared" si="40"/>
        <v>442.34617665353397</v>
      </c>
      <c r="AB682" t="str">
        <f t="shared" si="41"/>
        <v xml:space="preserve"> core06_arw</v>
      </c>
      <c r="AC682">
        <v>374.891372415023</v>
      </c>
      <c r="AD682">
        <v>524.54501399044796</v>
      </c>
      <c r="AE682">
        <v>461.79234772113</v>
      </c>
      <c r="AF682">
        <f t="shared" si="42"/>
        <v>374.891372415023</v>
      </c>
      <c r="AH682">
        <f t="shared" si="43"/>
        <v>67.454804238510974</v>
      </c>
    </row>
    <row r="683" spans="1:34" x14ac:dyDescent="0.3">
      <c r="A683">
        <v>11</v>
      </c>
      <c r="B683">
        <v>32</v>
      </c>
      <c r="C683">
        <v>2063.4247260319398</v>
      </c>
      <c r="D683">
        <v>910.46127503224</v>
      </c>
      <c r="E683">
        <v>1157.22299781272</v>
      </c>
      <c r="F683">
        <v>2306.7678975859999</v>
      </c>
      <c r="G683">
        <v>1148.64708824483</v>
      </c>
      <c r="H683">
        <v>563.60583152885602</v>
      </c>
      <c r="I683">
        <v>736.05615727787097</v>
      </c>
      <c r="J683">
        <v>712.81551610497297</v>
      </c>
      <c r="K683">
        <v>884.17698077552996</v>
      </c>
      <c r="L683">
        <v>1503.3414338288701</v>
      </c>
      <c r="M683">
        <v>673.02071290562799</v>
      </c>
      <c r="N683">
        <v>2739.2473905557799</v>
      </c>
      <c r="O683">
        <v>617.58276098565602</v>
      </c>
      <c r="P683">
        <v>778.56320659703999</v>
      </c>
      <c r="Q683">
        <v>1825.7097250110701</v>
      </c>
      <c r="R683">
        <v>1345.6495333728799</v>
      </c>
      <c r="S683">
        <v>806.83864557915103</v>
      </c>
      <c r="T683">
        <v>816.50866498770199</v>
      </c>
      <c r="U683">
        <v>985.70803655713996</v>
      </c>
      <c r="V683">
        <v>757.07863968458798</v>
      </c>
      <c r="W683">
        <v>1479.6512652198301</v>
      </c>
      <c r="X683">
        <v>844.29469578656699</v>
      </c>
      <c r="Y683">
        <v>712.38011856966705</v>
      </c>
      <c r="Z683">
        <v>1344.2898001051201</v>
      </c>
      <c r="AA683">
        <f t="shared" si="40"/>
        <v>563.60583152885602</v>
      </c>
      <c r="AB683" t="str">
        <f t="shared" si="41"/>
        <v xml:space="preserve"> caps_nmmb_rad</v>
      </c>
      <c r="AC683">
        <v>442.87077630136901</v>
      </c>
      <c r="AD683">
        <v>643.38621551185997</v>
      </c>
      <c r="AE683">
        <v>638.30854067875998</v>
      </c>
      <c r="AF683">
        <f t="shared" si="42"/>
        <v>442.87077630136901</v>
      </c>
      <c r="AH683">
        <f t="shared" si="43"/>
        <v>120.73505522748701</v>
      </c>
    </row>
    <row r="684" spans="1:34" x14ac:dyDescent="0.3">
      <c r="A684">
        <v>11</v>
      </c>
      <c r="B684">
        <v>33</v>
      </c>
      <c r="C684">
        <v>1357.0191352126601</v>
      </c>
      <c r="D684">
        <v>1000.52309651834</v>
      </c>
      <c r="E684">
        <v>1193.7564799126001</v>
      </c>
      <c r="F684">
        <v>1548.3667093639799</v>
      </c>
      <c r="G684">
        <v>1136.3798660659199</v>
      </c>
      <c r="H684">
        <v>720.85675877157905</v>
      </c>
      <c r="I684">
        <v>499.65698233888401</v>
      </c>
      <c r="J684">
        <v>1867.35089364586</v>
      </c>
      <c r="K684">
        <v>621.48687301771099</v>
      </c>
      <c r="L684">
        <v>730.60276484557596</v>
      </c>
      <c r="M684">
        <v>635.42747815938799</v>
      </c>
      <c r="N684">
        <v>1558.09131097421</v>
      </c>
      <c r="O684">
        <v>712.42442874080803</v>
      </c>
      <c r="P684">
        <v>1099.1029675755201</v>
      </c>
      <c r="Q684">
        <v>1760.4737241246501</v>
      </c>
      <c r="R684">
        <v>1018.7140586707</v>
      </c>
      <c r="S684">
        <v>1194.21332544343</v>
      </c>
      <c r="T684">
        <v>634.09836250642797</v>
      </c>
      <c r="U684">
        <v>829.256092330147</v>
      </c>
      <c r="V684">
        <v>619.923516787891</v>
      </c>
      <c r="W684">
        <v>1597.4958737557499</v>
      </c>
      <c r="X684">
        <v>875.82680936358599</v>
      </c>
      <c r="Y684">
        <v>878.87503851988697</v>
      </c>
      <c r="Z684">
        <v>1504.1547792697399</v>
      </c>
      <c r="AA684">
        <f t="shared" si="40"/>
        <v>499.65698233888401</v>
      </c>
      <c r="AB684" t="str">
        <f t="shared" si="41"/>
        <v xml:space="preserve"> core01_arw</v>
      </c>
      <c r="AC684">
        <v>523.95651064171795</v>
      </c>
      <c r="AD684">
        <v>1009.45421918701</v>
      </c>
      <c r="AE684">
        <v>691.70596204675996</v>
      </c>
      <c r="AF684">
        <f t="shared" si="42"/>
        <v>523.95651064171795</v>
      </c>
      <c r="AH684">
        <f t="shared" si="43"/>
        <v>-24.299528302833949</v>
      </c>
    </row>
    <row r="685" spans="1:34" x14ac:dyDescent="0.3">
      <c r="A685">
        <v>11</v>
      </c>
      <c r="B685">
        <v>34</v>
      </c>
      <c r="C685">
        <v>1997.1090439265699</v>
      </c>
      <c r="D685">
        <v>1491.59239293671</v>
      </c>
      <c r="E685">
        <v>1816.98497517178</v>
      </c>
      <c r="F685">
        <v>2990.6679744387002</v>
      </c>
      <c r="G685">
        <v>2312.3619093904799</v>
      </c>
      <c r="H685">
        <v>1275.3081196322701</v>
      </c>
      <c r="I685">
        <v>709.74749030905298</v>
      </c>
      <c r="J685">
        <v>1240.6244879092101</v>
      </c>
      <c r="K685">
        <v>965.37118940505604</v>
      </c>
      <c r="L685">
        <v>1240.97606745658</v>
      </c>
      <c r="M685">
        <v>1441.3864436715</v>
      </c>
      <c r="N685">
        <v>1280.5380639923701</v>
      </c>
      <c r="O685">
        <v>971.662492844094</v>
      </c>
      <c r="P685">
        <v>1202.18284798943</v>
      </c>
      <c r="Q685">
        <v>1010.12160984045</v>
      </c>
      <c r="R685">
        <v>575.26660485957802</v>
      </c>
      <c r="S685">
        <v>774.18925334830101</v>
      </c>
      <c r="T685">
        <v>1042.4169031630199</v>
      </c>
      <c r="U685">
        <v>725.65503742021394</v>
      </c>
      <c r="V685">
        <v>758.42050780992599</v>
      </c>
      <c r="W685">
        <v>1657.3613566952299</v>
      </c>
      <c r="X685">
        <v>1038.6104820062801</v>
      </c>
      <c r="Y685">
        <v>915.44138716431905</v>
      </c>
      <c r="Z685">
        <v>1126.5230874982799</v>
      </c>
      <c r="AA685">
        <f t="shared" si="40"/>
        <v>575.26660485957802</v>
      </c>
      <c r="AB685" t="str">
        <f t="shared" si="41"/>
        <v xml:space="preserve"> s_phys_rad02_arw</v>
      </c>
      <c r="AC685">
        <v>506.85878679495198</v>
      </c>
      <c r="AD685">
        <v>1059.1354858678701</v>
      </c>
      <c r="AE685">
        <v>828.02977624287598</v>
      </c>
      <c r="AF685">
        <f t="shared" si="42"/>
        <v>506.85878679495198</v>
      </c>
      <c r="AH685">
        <f t="shared" si="43"/>
        <v>68.407818064626042</v>
      </c>
    </row>
    <row r="686" spans="1:34" x14ac:dyDescent="0.3">
      <c r="A686">
        <v>11</v>
      </c>
      <c r="B686">
        <v>35</v>
      </c>
      <c r="C686">
        <v>1036.3788239184801</v>
      </c>
      <c r="D686">
        <v>2107.9090429459502</v>
      </c>
      <c r="E686">
        <v>781.13916813843105</v>
      </c>
      <c r="F686">
        <v>1935.27128158646</v>
      </c>
      <c r="G686">
        <v>3439.0150527924902</v>
      </c>
      <c r="H686">
        <v>1386.1330864434799</v>
      </c>
      <c r="I686">
        <v>967.52863868035797</v>
      </c>
      <c r="J686">
        <v>1206.3678377675601</v>
      </c>
      <c r="K686">
        <v>844.01729840092696</v>
      </c>
      <c r="L686">
        <v>899.75196582169201</v>
      </c>
      <c r="M686">
        <v>1663.23703662466</v>
      </c>
      <c r="N686">
        <v>1429.3673192476899</v>
      </c>
      <c r="O686">
        <v>1384.2338434431199</v>
      </c>
      <c r="P686">
        <v>890.28534751505299</v>
      </c>
      <c r="Q686">
        <v>742.46770973558102</v>
      </c>
      <c r="R686">
        <v>1177.3016605781199</v>
      </c>
      <c r="S686">
        <v>1063.2814616397</v>
      </c>
      <c r="T686">
        <v>520.09834006015899</v>
      </c>
      <c r="U686">
        <v>858.73527158645697</v>
      </c>
      <c r="V686">
        <v>555.25306542752799</v>
      </c>
      <c r="W686">
        <v>1787.3206017201601</v>
      </c>
      <c r="X686">
        <v>1293.9378655870601</v>
      </c>
      <c r="Y686">
        <v>831.03950969052403</v>
      </c>
      <c r="Z686">
        <v>782.77944956843703</v>
      </c>
      <c r="AA686">
        <f t="shared" si="40"/>
        <v>520.09834006015899</v>
      </c>
      <c r="AB686" t="str">
        <f t="shared" si="41"/>
        <v xml:space="preserve"> s_phys_rad04_arw</v>
      </c>
      <c r="AC686">
        <v>431.036904450495</v>
      </c>
      <c r="AD686">
        <v>654.25402034581896</v>
      </c>
      <c r="AE686">
        <v>777.19892530260495</v>
      </c>
      <c r="AF686">
        <f t="shared" si="42"/>
        <v>431.036904450495</v>
      </c>
      <c r="AH686">
        <f t="shared" si="43"/>
        <v>89.061435609663988</v>
      </c>
    </row>
    <row r="687" spans="1:34" x14ac:dyDescent="0.3">
      <c r="A687">
        <v>11</v>
      </c>
      <c r="B687">
        <v>36</v>
      </c>
      <c r="C687">
        <v>894.12776864756097</v>
      </c>
      <c r="D687">
        <v>909.63058435828702</v>
      </c>
      <c r="E687">
        <v>865.12453824097804</v>
      </c>
      <c r="F687">
        <v>810.24140435633899</v>
      </c>
      <c r="G687">
        <v>726.65209465511498</v>
      </c>
      <c r="H687">
        <v>1542.5589129754401</v>
      </c>
      <c r="I687">
        <v>494.30542177888299</v>
      </c>
      <c r="J687">
        <v>933.28147951194205</v>
      </c>
      <c r="K687">
        <v>365.86651709787998</v>
      </c>
      <c r="L687">
        <v>1550.3109365543401</v>
      </c>
      <c r="M687">
        <v>770.84374551526298</v>
      </c>
      <c r="N687">
        <v>455.34038549931699</v>
      </c>
      <c r="O687">
        <v>909.14765944078999</v>
      </c>
      <c r="P687">
        <v>1137.25294753043</v>
      </c>
      <c r="Q687">
        <v>924.40932492051297</v>
      </c>
      <c r="R687">
        <v>560.01309508498696</v>
      </c>
      <c r="S687">
        <v>565.94481474197903</v>
      </c>
      <c r="T687">
        <v>563.641345774657</v>
      </c>
      <c r="U687">
        <v>715.61474737924902</v>
      </c>
      <c r="V687">
        <v>546.13215738805604</v>
      </c>
      <c r="W687">
        <v>442.84967351611903</v>
      </c>
      <c r="X687">
        <v>832.73841430947903</v>
      </c>
      <c r="Y687">
        <v>540.813307282035</v>
      </c>
      <c r="Z687">
        <v>878.11088897321599</v>
      </c>
      <c r="AA687">
        <f t="shared" si="40"/>
        <v>365.86651709787998</v>
      </c>
      <c r="AB687" t="str">
        <f t="shared" si="41"/>
        <v xml:space="preserve"> core04_arw</v>
      </c>
      <c r="AC687">
        <v>352.85773225718799</v>
      </c>
      <c r="AD687">
        <v>831.70451376286496</v>
      </c>
      <c r="AE687">
        <v>492.63356902806902</v>
      </c>
      <c r="AF687">
        <f t="shared" si="42"/>
        <v>352.85773225718799</v>
      </c>
      <c r="AH687">
        <f t="shared" si="43"/>
        <v>13.008784840691987</v>
      </c>
    </row>
    <row r="688" spans="1:34" x14ac:dyDescent="0.3">
      <c r="A688">
        <v>11</v>
      </c>
      <c r="B688">
        <v>37</v>
      </c>
      <c r="C688">
        <v>1501.90563396417</v>
      </c>
      <c r="D688">
        <v>1572.2883535365399</v>
      </c>
      <c r="E688">
        <v>1494.95199476995</v>
      </c>
      <c r="F688">
        <v>1555.51200573958</v>
      </c>
      <c r="G688">
        <v>1399.97285687973</v>
      </c>
      <c r="H688">
        <v>1196.6414667727299</v>
      </c>
      <c r="I688">
        <v>1354.9885116364101</v>
      </c>
      <c r="J688">
        <v>1438.71303601517</v>
      </c>
      <c r="K688">
        <v>997.80859888056602</v>
      </c>
      <c r="L688">
        <v>1107.69285754972</v>
      </c>
      <c r="M688">
        <v>1519.8396757553</v>
      </c>
      <c r="N688">
        <v>1150.8461814392599</v>
      </c>
      <c r="O688">
        <v>1357.7913438129301</v>
      </c>
      <c r="P688">
        <v>1516.14581532692</v>
      </c>
      <c r="Q688">
        <v>1533.4703127220901</v>
      </c>
      <c r="R688">
        <v>1345.4660159216201</v>
      </c>
      <c r="S688">
        <v>1119.8637417114601</v>
      </c>
      <c r="T688">
        <v>867.31609001562902</v>
      </c>
      <c r="U688">
        <v>1572.64999284646</v>
      </c>
      <c r="V688">
        <v>1235.1911053220299</v>
      </c>
      <c r="W688">
        <v>1415.9089424582801</v>
      </c>
      <c r="X688">
        <v>1413.85355205787</v>
      </c>
      <c r="Y688">
        <v>1506.8264222088301</v>
      </c>
      <c r="Z688">
        <v>1331.2425273655599</v>
      </c>
      <c r="AA688">
        <f t="shared" si="40"/>
        <v>867.31609001562902</v>
      </c>
      <c r="AB688" t="str">
        <f t="shared" si="41"/>
        <v xml:space="preserve"> s_phys_rad04_arw</v>
      </c>
      <c r="AC688">
        <v>925.69277545036402</v>
      </c>
      <c r="AD688">
        <v>1563.0672814419399</v>
      </c>
      <c r="AE688">
        <v>1166.51200879659</v>
      </c>
      <c r="AF688">
        <f t="shared" si="42"/>
        <v>925.69277545036402</v>
      </c>
      <c r="AH688">
        <f t="shared" si="43"/>
        <v>-58.376685434735009</v>
      </c>
    </row>
    <row r="689" spans="1:34" x14ac:dyDescent="0.3">
      <c r="A689">
        <v>11</v>
      </c>
      <c r="B689">
        <v>38</v>
      </c>
      <c r="C689">
        <v>2119.5946782344899</v>
      </c>
      <c r="D689">
        <v>2269.9624666500499</v>
      </c>
      <c r="E689">
        <v>2079.05369499363</v>
      </c>
      <c r="F689">
        <v>2144.8265819563699</v>
      </c>
      <c r="G689">
        <v>2050.9344861956602</v>
      </c>
      <c r="H689">
        <v>2080.7383945769502</v>
      </c>
      <c r="I689">
        <v>1995.2768897239901</v>
      </c>
      <c r="J689">
        <v>1816.2216604809</v>
      </c>
      <c r="K689">
        <v>1775.6003304047099</v>
      </c>
      <c r="L689">
        <v>1937.2480825473299</v>
      </c>
      <c r="M689">
        <v>1324.9079062334799</v>
      </c>
      <c r="N689">
        <v>1657.0231139003399</v>
      </c>
      <c r="O689">
        <v>1749.8421262121501</v>
      </c>
      <c r="P689">
        <v>1911.21762235492</v>
      </c>
      <c r="Q689">
        <v>1904.17919324836</v>
      </c>
      <c r="R689">
        <v>1545.08191800089</v>
      </c>
      <c r="S689">
        <v>1389.6052676929501</v>
      </c>
      <c r="T689">
        <v>2063.54355418052</v>
      </c>
      <c r="U689">
        <v>1891.1286929591299</v>
      </c>
      <c r="V689">
        <v>1735.5026937461</v>
      </c>
      <c r="W689">
        <v>1765.1464150791101</v>
      </c>
      <c r="X689">
        <v>1866.8147560305299</v>
      </c>
      <c r="Y689">
        <v>1589.00237046183</v>
      </c>
      <c r="Z689">
        <v>1823.23229458015</v>
      </c>
      <c r="AA689">
        <f t="shared" si="40"/>
        <v>1324.9079062334799</v>
      </c>
      <c r="AB689" t="str">
        <f t="shared" si="41"/>
        <v xml:space="preserve"> core06_arw</v>
      </c>
      <c r="AC689">
        <v>1268.46596708162</v>
      </c>
      <c r="AD689">
        <v>2055.3986455795498</v>
      </c>
      <c r="AE689">
        <v>1775.3867559867999</v>
      </c>
      <c r="AF689">
        <f t="shared" si="42"/>
        <v>1268.46596708162</v>
      </c>
      <c r="AH689">
        <f t="shared" si="43"/>
        <v>56.44193915185997</v>
      </c>
    </row>
    <row r="690" spans="1:34" x14ac:dyDescent="0.3">
      <c r="A690">
        <v>11</v>
      </c>
      <c r="B690">
        <v>39</v>
      </c>
      <c r="C690">
        <v>2218.44089396134</v>
      </c>
      <c r="D690">
        <v>2214.0631728415801</v>
      </c>
      <c r="E690">
        <v>1985.7811225476601</v>
      </c>
      <c r="F690">
        <v>2035.1964360555701</v>
      </c>
      <c r="G690">
        <v>2089.6272075819302</v>
      </c>
      <c r="H690">
        <v>2136.9889096576899</v>
      </c>
      <c r="I690">
        <v>2021.03636780736</v>
      </c>
      <c r="J690">
        <v>1882.2231111108999</v>
      </c>
      <c r="K690">
        <v>2150.7126260846599</v>
      </c>
      <c r="L690">
        <v>1641.36382316657</v>
      </c>
      <c r="M690">
        <v>1687.96028389295</v>
      </c>
      <c r="N690">
        <v>1958.02260797298</v>
      </c>
      <c r="O690">
        <v>1957.1189710047399</v>
      </c>
      <c r="P690">
        <v>1669.59236541937</v>
      </c>
      <c r="Q690">
        <v>1909.83978385622</v>
      </c>
      <c r="R690">
        <v>1712.37994226359</v>
      </c>
      <c r="S690">
        <v>1748.51456957041</v>
      </c>
      <c r="T690">
        <v>1640.3168799554101</v>
      </c>
      <c r="U690">
        <v>1987.23123969003</v>
      </c>
      <c r="V690">
        <v>1682.72707234417</v>
      </c>
      <c r="W690">
        <v>1802.1450921979899</v>
      </c>
      <c r="X690">
        <v>1796.45153937792</v>
      </c>
      <c r="Y690">
        <v>1643.3796883252501</v>
      </c>
      <c r="Z690">
        <v>1903.4172777752401</v>
      </c>
      <c r="AA690">
        <f t="shared" si="40"/>
        <v>1640.3168799554101</v>
      </c>
      <c r="AB690" t="str">
        <f t="shared" si="41"/>
        <v xml:space="preserve"> s_phys_rad04_arw</v>
      </c>
      <c r="AC690">
        <v>1609.74802484323</v>
      </c>
      <c r="AD690">
        <v>2246.1998469906098</v>
      </c>
      <c r="AE690">
        <v>1824.4918927379899</v>
      </c>
      <c r="AF690">
        <f t="shared" si="42"/>
        <v>1609.74802484323</v>
      </c>
      <c r="AH690">
        <f t="shared" si="43"/>
        <v>30.568855112180017</v>
      </c>
    </row>
    <row r="691" spans="1:34" x14ac:dyDescent="0.3">
      <c r="A691">
        <v>11</v>
      </c>
      <c r="B691">
        <v>40</v>
      </c>
      <c r="C691">
        <v>2081.7162790992102</v>
      </c>
      <c r="D691">
        <v>1940.8298568739399</v>
      </c>
      <c r="E691">
        <v>1815.41370858912</v>
      </c>
      <c r="F691">
        <v>1687.25283622026</v>
      </c>
      <c r="G691">
        <v>1920.3510095813201</v>
      </c>
      <c r="H691">
        <v>1767.8832540640201</v>
      </c>
      <c r="I691">
        <v>1976.21739694801</v>
      </c>
      <c r="J691">
        <v>2149.1548478413501</v>
      </c>
      <c r="K691">
        <v>1949.5523588762601</v>
      </c>
      <c r="L691">
        <v>1788.9160964114501</v>
      </c>
      <c r="M691">
        <v>1710.2921387879901</v>
      </c>
      <c r="N691">
        <v>1771.3575208485299</v>
      </c>
      <c r="O691">
        <v>2368.8300347077102</v>
      </c>
      <c r="P691">
        <v>1755.98678810519</v>
      </c>
      <c r="Q691">
        <v>2182.8123755070301</v>
      </c>
      <c r="R691">
        <v>1951.79350000625</v>
      </c>
      <c r="S691">
        <v>1795.01376039293</v>
      </c>
      <c r="T691">
        <v>1724.64172124724</v>
      </c>
      <c r="U691">
        <v>2086.5687942968302</v>
      </c>
      <c r="V691">
        <v>1700.0737238915999</v>
      </c>
      <c r="W691">
        <v>1744.7774261110401</v>
      </c>
      <c r="X691">
        <v>1989.5374336764801</v>
      </c>
      <c r="Y691">
        <v>1538.97680294408</v>
      </c>
      <c r="Z691">
        <v>2141.6732399380298</v>
      </c>
      <c r="AA691">
        <f t="shared" si="40"/>
        <v>1538.97680294408</v>
      </c>
      <c r="AB691" t="str">
        <f t="shared" si="41"/>
        <v xml:space="preserve"> s_phys_rad09_arw</v>
      </c>
      <c r="AC691">
        <v>1542.9582189515299</v>
      </c>
      <c r="AD691">
        <v>1947.4850568711399</v>
      </c>
      <c r="AE691">
        <v>1798.98675185042</v>
      </c>
      <c r="AF691">
        <f t="shared" si="42"/>
        <v>1542.9582189515299</v>
      </c>
      <c r="AH691">
        <f t="shared" si="43"/>
        <v>-3.9814160074499796</v>
      </c>
    </row>
    <row r="692" spans="1:34" x14ac:dyDescent="0.3">
      <c r="A692">
        <v>11</v>
      </c>
      <c r="B692">
        <v>41</v>
      </c>
      <c r="C692">
        <v>793.12075583314095</v>
      </c>
      <c r="D692">
        <v>753.75575177462702</v>
      </c>
      <c r="E692">
        <v>966.63736737206602</v>
      </c>
      <c r="F692">
        <v>762.74888834180899</v>
      </c>
      <c r="G692">
        <v>1009.00974557566</v>
      </c>
      <c r="H692">
        <v>706.16251670560905</v>
      </c>
      <c r="I692">
        <v>1434.51287899412</v>
      </c>
      <c r="J692">
        <v>761.38744407824299</v>
      </c>
      <c r="K692">
        <v>687.75363806138205</v>
      </c>
      <c r="L692">
        <v>683.569942775914</v>
      </c>
      <c r="M692">
        <v>1348.56617190258</v>
      </c>
      <c r="N692">
        <v>999.73049701740399</v>
      </c>
      <c r="O692">
        <v>1945.4166991504201</v>
      </c>
      <c r="P692">
        <v>1577.13005170784</v>
      </c>
      <c r="Q692">
        <v>1880.7215636558201</v>
      </c>
      <c r="R692">
        <v>706.16596255176898</v>
      </c>
      <c r="S692">
        <v>830.95471196289202</v>
      </c>
      <c r="T692">
        <v>704.66526332247497</v>
      </c>
      <c r="U692">
        <v>1642.0886699566499</v>
      </c>
      <c r="V692">
        <v>774.04009370746803</v>
      </c>
      <c r="W692">
        <v>1258.69943460171</v>
      </c>
      <c r="X692">
        <v>1908.78195018009</v>
      </c>
      <c r="Y692">
        <v>1138.37269819686</v>
      </c>
      <c r="Z692">
        <v>1748.1596418329</v>
      </c>
      <c r="AA692">
        <f t="shared" si="40"/>
        <v>683.569942775914</v>
      </c>
      <c r="AB692" t="str">
        <f t="shared" si="41"/>
        <v xml:space="preserve"> core05_arw</v>
      </c>
      <c r="AC692">
        <v>607.43583186892295</v>
      </c>
      <c r="AD692">
        <v>665.93026386629697</v>
      </c>
      <c r="AE692">
        <v>928.57295531010004</v>
      </c>
      <c r="AF692">
        <f t="shared" si="42"/>
        <v>607.43583186892295</v>
      </c>
      <c r="AH692">
        <f t="shared" si="43"/>
        <v>76.134110906991054</v>
      </c>
    </row>
    <row r="693" spans="1:34" x14ac:dyDescent="0.3">
      <c r="A693">
        <v>11</v>
      </c>
      <c r="B693">
        <v>42</v>
      </c>
      <c r="C693">
        <v>442.89959358752998</v>
      </c>
      <c r="D693">
        <v>280.18187545473597</v>
      </c>
      <c r="E693">
        <v>280.86633831771297</v>
      </c>
      <c r="F693">
        <v>274.48770464266698</v>
      </c>
      <c r="G693">
        <v>265.55418467800502</v>
      </c>
      <c r="H693">
        <v>158.077506042658</v>
      </c>
      <c r="I693">
        <v>396.16118352677199</v>
      </c>
      <c r="J693">
        <v>237.728216667689</v>
      </c>
      <c r="K693">
        <v>944.944760290251</v>
      </c>
      <c r="L693">
        <v>611.59717134728396</v>
      </c>
      <c r="M693">
        <v>364.16033556662899</v>
      </c>
      <c r="N693">
        <v>475.10661961290299</v>
      </c>
      <c r="O693">
        <v>635.86754385904396</v>
      </c>
      <c r="P693">
        <v>636.87924025412099</v>
      </c>
      <c r="Q693">
        <v>585.47960397153599</v>
      </c>
      <c r="R693">
        <v>222.39958408234401</v>
      </c>
      <c r="S693">
        <v>818.014547547902</v>
      </c>
      <c r="T693">
        <v>519.50954434607502</v>
      </c>
      <c r="U693">
        <v>367.06309630180198</v>
      </c>
      <c r="V693">
        <v>209.63813067601299</v>
      </c>
      <c r="W693">
        <v>387.34033269636802</v>
      </c>
      <c r="X693">
        <v>649.56588067210896</v>
      </c>
      <c r="Y693">
        <v>529.40891567860797</v>
      </c>
      <c r="Z693">
        <v>593.47521711806405</v>
      </c>
      <c r="AA693">
        <f t="shared" si="40"/>
        <v>158.077506042658</v>
      </c>
      <c r="AB693" t="str">
        <f t="shared" si="41"/>
        <v xml:space="preserve"> caps_nmmb_rad</v>
      </c>
      <c r="AC693">
        <v>161.90169758327701</v>
      </c>
      <c r="AD693">
        <v>262.36338406549498</v>
      </c>
      <c r="AE693">
        <v>260.50973270366097</v>
      </c>
      <c r="AF693">
        <f t="shared" si="42"/>
        <v>161.90169758327701</v>
      </c>
      <c r="AH693">
        <f t="shared" si="43"/>
        <v>-3.8241915406190117</v>
      </c>
    </row>
    <row r="694" spans="1:34" x14ac:dyDescent="0.3">
      <c r="A694">
        <v>11</v>
      </c>
      <c r="B694">
        <v>43</v>
      </c>
      <c r="C694">
        <v>161.89527221839001</v>
      </c>
      <c r="D694">
        <v>155.19167583991</v>
      </c>
      <c r="E694">
        <v>110.546115942623</v>
      </c>
      <c r="F694">
        <v>116.067585375935</v>
      </c>
      <c r="G694">
        <v>118.701748969142</v>
      </c>
      <c r="H694">
        <v>710.40699602410996</v>
      </c>
      <c r="I694">
        <v>699.62142143686003</v>
      </c>
      <c r="J694">
        <v>280.56151731839401</v>
      </c>
      <c r="K694">
        <v>935.342005186694</v>
      </c>
      <c r="L694">
        <v>678.70177545074898</v>
      </c>
      <c r="M694">
        <v>615.57631533384995</v>
      </c>
      <c r="N694">
        <v>764.80337342352198</v>
      </c>
      <c r="O694">
        <v>427.27163491156301</v>
      </c>
      <c r="P694">
        <v>524.61889342010295</v>
      </c>
      <c r="Q694">
        <v>642.97026888236906</v>
      </c>
      <c r="R694">
        <v>164.25143327634399</v>
      </c>
      <c r="S694">
        <v>816.131484504794</v>
      </c>
      <c r="T694">
        <v>566.74923908197695</v>
      </c>
      <c r="U694">
        <v>426.73028171590198</v>
      </c>
      <c r="V694">
        <v>194.80289183342899</v>
      </c>
      <c r="W694">
        <v>307.56595498635102</v>
      </c>
      <c r="X694">
        <v>485.66238273104898</v>
      </c>
      <c r="Y694">
        <v>438.68832899907397</v>
      </c>
      <c r="Z694">
        <v>627.19972895402304</v>
      </c>
      <c r="AA694">
        <f t="shared" si="40"/>
        <v>110.546115942623</v>
      </c>
      <c r="AB694" t="str">
        <f t="shared" si="41"/>
        <v xml:space="preserve"> caps_nmmb03</v>
      </c>
      <c r="AC694">
        <v>76.206703174115205</v>
      </c>
      <c r="AD694">
        <v>113.02037355392</v>
      </c>
      <c r="AE694">
        <v>317.631888617416</v>
      </c>
      <c r="AF694">
        <f t="shared" si="42"/>
        <v>76.206703174115205</v>
      </c>
      <c r="AH694">
        <f t="shared" si="43"/>
        <v>34.339412768507799</v>
      </c>
    </row>
    <row r="695" spans="1:34" x14ac:dyDescent="0.3">
      <c r="A695">
        <v>11</v>
      </c>
      <c r="B695">
        <v>44</v>
      </c>
      <c r="C695">
        <v>495.96157445243</v>
      </c>
      <c r="D695">
        <v>477.332326581806</v>
      </c>
      <c r="E695">
        <v>486.26981536317197</v>
      </c>
      <c r="F695">
        <v>482.35626529222799</v>
      </c>
      <c r="G695">
        <v>486.70146565083002</v>
      </c>
      <c r="H695">
        <v>1378.6239516271201</v>
      </c>
      <c r="I695">
        <v>1258.0517742392999</v>
      </c>
      <c r="J695">
        <v>822.71744845967601</v>
      </c>
      <c r="K695">
        <v>475.40549358766702</v>
      </c>
      <c r="L695">
        <v>1215.4793293182699</v>
      </c>
      <c r="M695">
        <v>921.670874010891</v>
      </c>
      <c r="N695">
        <v>1245.9979668255201</v>
      </c>
      <c r="O695">
        <v>741.60416216019996</v>
      </c>
      <c r="P695">
        <v>660.94533308991095</v>
      </c>
      <c r="Q695">
        <v>847.57587664271398</v>
      </c>
      <c r="R695">
        <v>540.905875977204</v>
      </c>
      <c r="S695">
        <v>433.470568012792</v>
      </c>
      <c r="T695">
        <v>1260.76622205175</v>
      </c>
      <c r="U695">
        <v>464.10410110951</v>
      </c>
      <c r="V695">
        <v>874.21728801635197</v>
      </c>
      <c r="W695">
        <v>733.83887877380801</v>
      </c>
      <c r="X695">
        <v>1137.0441797338599</v>
      </c>
      <c r="Y695">
        <v>868.28401651379795</v>
      </c>
      <c r="Z695">
        <v>735.61602302650601</v>
      </c>
      <c r="AA695">
        <f t="shared" si="40"/>
        <v>433.470568012792</v>
      </c>
      <c r="AB695" t="str">
        <f t="shared" si="41"/>
        <v xml:space="preserve"> s_phys_rad03_arw</v>
      </c>
      <c r="AC695">
        <v>171.70645692698301</v>
      </c>
      <c r="AD695">
        <v>566.807364406582</v>
      </c>
      <c r="AE695">
        <v>608.28378793673801</v>
      </c>
      <c r="AF695">
        <f t="shared" si="42"/>
        <v>171.70645692698301</v>
      </c>
      <c r="AH695">
        <f t="shared" si="43"/>
        <v>261.76411108580896</v>
      </c>
    </row>
    <row r="696" spans="1:34" x14ac:dyDescent="0.3">
      <c r="A696">
        <v>11</v>
      </c>
      <c r="B696">
        <v>45</v>
      </c>
      <c r="C696">
        <v>1275.2764928960801</v>
      </c>
      <c r="D696">
        <v>1140.8399245000701</v>
      </c>
      <c r="E696">
        <v>1272.82447074737</v>
      </c>
      <c r="F696">
        <v>1047.9205758707701</v>
      </c>
      <c r="G696">
        <v>1353.1794658014301</v>
      </c>
      <c r="H696">
        <v>1413.9116898401601</v>
      </c>
      <c r="I696">
        <v>1660.0876282092199</v>
      </c>
      <c r="J696">
        <v>1134.6504307494799</v>
      </c>
      <c r="K696">
        <v>1225.8869985987001</v>
      </c>
      <c r="L696">
        <v>1287.1490460186201</v>
      </c>
      <c r="M696">
        <v>1260.0787911872801</v>
      </c>
      <c r="N696">
        <v>1497.45980469148</v>
      </c>
      <c r="O696">
        <v>1553.8083965963499</v>
      </c>
      <c r="P696">
        <v>931.53847657159702</v>
      </c>
      <c r="Q696">
        <v>1633.9206835094501</v>
      </c>
      <c r="R696">
        <v>1127.60625515587</v>
      </c>
      <c r="S696">
        <v>1202.5282255869599</v>
      </c>
      <c r="T696">
        <v>1385.16535715656</v>
      </c>
      <c r="U696">
        <v>1149.55255063292</v>
      </c>
      <c r="V696">
        <v>1176.33696986308</v>
      </c>
      <c r="W696">
        <v>999.53499188372496</v>
      </c>
      <c r="X696">
        <v>1266.35555828527</v>
      </c>
      <c r="Y696">
        <v>1165.0591401298</v>
      </c>
      <c r="Z696">
        <v>1461.66092739276</v>
      </c>
      <c r="AA696">
        <f t="shared" si="40"/>
        <v>931.53847657159702</v>
      </c>
      <c r="AB696" t="str">
        <f t="shared" si="41"/>
        <v xml:space="preserve"> core09_arw</v>
      </c>
      <c r="AC696">
        <v>490.20663095375301</v>
      </c>
      <c r="AD696">
        <v>1274.5795435070199</v>
      </c>
      <c r="AE696">
        <v>1171.6096995738701</v>
      </c>
      <c r="AF696">
        <f t="shared" si="42"/>
        <v>490.20663095375301</v>
      </c>
      <c r="AH696">
        <f t="shared" si="43"/>
        <v>441.33184561784401</v>
      </c>
    </row>
    <row r="697" spans="1:34" x14ac:dyDescent="0.3">
      <c r="A697">
        <v>11</v>
      </c>
      <c r="B697">
        <v>46</v>
      </c>
      <c r="C697">
        <v>1547.93048939543</v>
      </c>
      <c r="D697">
        <v>1350.43114103114</v>
      </c>
      <c r="E697">
        <v>1276.65563093576</v>
      </c>
      <c r="F697">
        <v>1099.5961076686201</v>
      </c>
      <c r="G697">
        <v>1432.1270893325</v>
      </c>
      <c r="H697">
        <v>1376.8770944907601</v>
      </c>
      <c r="I697">
        <v>1083.1543441879901</v>
      </c>
      <c r="J697">
        <v>1999.10908156608</v>
      </c>
      <c r="K697">
        <v>1386.0208271643401</v>
      </c>
      <c r="L697">
        <v>1396.9182748703099</v>
      </c>
      <c r="M697">
        <v>1340.21007308555</v>
      </c>
      <c r="N697">
        <v>1233.2346086612999</v>
      </c>
      <c r="O697">
        <v>1034.32751099446</v>
      </c>
      <c r="P697">
        <v>1373.1831633106999</v>
      </c>
      <c r="Q697">
        <v>761.361543552076</v>
      </c>
      <c r="R697">
        <v>1540.6210003328699</v>
      </c>
      <c r="S697">
        <v>1473.8643085440301</v>
      </c>
      <c r="T697">
        <v>1388.21319208062</v>
      </c>
      <c r="U697">
        <v>1211.63850494554</v>
      </c>
      <c r="V697">
        <v>1399.12105742617</v>
      </c>
      <c r="W697">
        <v>732.94470005132905</v>
      </c>
      <c r="X697">
        <v>1146.4056873550401</v>
      </c>
      <c r="Y697">
        <v>1137.1636645619601</v>
      </c>
      <c r="Z697">
        <v>1122.4818929497201</v>
      </c>
      <c r="AA697">
        <f t="shared" si="40"/>
        <v>732.94470005132905</v>
      </c>
      <c r="AB697" t="str">
        <f t="shared" si="41"/>
        <v xml:space="preserve"> s_phys_rad07_arw</v>
      </c>
      <c r="AC697">
        <v>969.10172678971605</v>
      </c>
      <c r="AD697">
        <v>1716.2741314104201</v>
      </c>
      <c r="AE697">
        <v>1165.3813938378401</v>
      </c>
      <c r="AF697">
        <f t="shared" si="42"/>
        <v>969.10172678971605</v>
      </c>
      <c r="AH697">
        <f t="shared" si="43"/>
        <v>-236.157026738387</v>
      </c>
    </row>
    <row r="698" spans="1:34" x14ac:dyDescent="0.3">
      <c r="A698">
        <v>11</v>
      </c>
      <c r="B698">
        <v>47</v>
      </c>
      <c r="C698">
        <v>1356.88412671581</v>
      </c>
      <c r="D698">
        <v>1289.3596860457501</v>
      </c>
      <c r="E698">
        <v>1365.5900800264501</v>
      </c>
      <c r="F698">
        <v>1041.6790612595901</v>
      </c>
      <c r="G698">
        <v>1297.5861692645501</v>
      </c>
      <c r="H698">
        <v>903.23876503760903</v>
      </c>
      <c r="I698">
        <v>684.22082205479001</v>
      </c>
      <c r="J698">
        <v>876.13565159739903</v>
      </c>
      <c r="K698">
        <v>1104.94054138673</v>
      </c>
      <c r="L698">
        <v>1318.2313403445701</v>
      </c>
      <c r="M698">
        <v>620.45054597445505</v>
      </c>
      <c r="N698">
        <v>604.06928410572198</v>
      </c>
      <c r="O698">
        <v>759.22921440102596</v>
      </c>
      <c r="P698">
        <v>894.27926287038497</v>
      </c>
      <c r="Q698">
        <v>1134.6829806896101</v>
      </c>
      <c r="R698">
        <v>720.44129994515595</v>
      </c>
      <c r="S698">
        <v>1266.11410754849</v>
      </c>
      <c r="T698">
        <v>993.473099786803</v>
      </c>
      <c r="U698">
        <v>571.18082367437103</v>
      </c>
      <c r="V698">
        <v>1318.59470649627</v>
      </c>
      <c r="W698">
        <v>882.56195249965299</v>
      </c>
      <c r="X698">
        <v>1098.3744352450999</v>
      </c>
      <c r="Y698">
        <v>861.57889946307296</v>
      </c>
      <c r="Z698">
        <v>1151.5642694468499</v>
      </c>
      <c r="AA698">
        <f t="shared" si="40"/>
        <v>571.18082367437103</v>
      </c>
      <c r="AB698" t="str">
        <f t="shared" si="41"/>
        <v xml:space="preserve"> s_phys_rad05_arw</v>
      </c>
      <c r="AC698">
        <v>1306.3613890613899</v>
      </c>
      <c r="AD698">
        <v>1734.1459909958901</v>
      </c>
      <c r="AE698">
        <v>869.55037338376803</v>
      </c>
      <c r="AF698">
        <f t="shared" si="42"/>
        <v>869.55037338376803</v>
      </c>
      <c r="AH698">
        <f t="shared" si="43"/>
        <v>-298.36954970939701</v>
      </c>
    </row>
    <row r="699" spans="1:34" x14ac:dyDescent="0.3">
      <c r="A699">
        <v>11</v>
      </c>
      <c r="B699">
        <v>48</v>
      </c>
      <c r="C699">
        <v>747.14570198857405</v>
      </c>
      <c r="D699">
        <v>713.91117561407202</v>
      </c>
      <c r="E699">
        <v>632.00506327085702</v>
      </c>
      <c r="F699">
        <v>752.69940879477201</v>
      </c>
      <c r="G699">
        <v>738.91068472448001</v>
      </c>
      <c r="H699">
        <v>759.29458490540196</v>
      </c>
      <c r="I699">
        <v>915.25741370028402</v>
      </c>
      <c r="J699">
        <v>920.69786575184298</v>
      </c>
      <c r="K699">
        <v>578.108034886214</v>
      </c>
      <c r="L699">
        <v>607.27286563235498</v>
      </c>
      <c r="M699">
        <v>964.68212381073999</v>
      </c>
      <c r="N699">
        <v>1117.2881454665101</v>
      </c>
      <c r="O699">
        <v>617.32322705910406</v>
      </c>
      <c r="P699">
        <v>775.79322846576395</v>
      </c>
      <c r="Q699">
        <v>586.39022843154498</v>
      </c>
      <c r="R699">
        <v>1010.25373050536</v>
      </c>
      <c r="S699">
        <v>687.146490931882</v>
      </c>
      <c r="T699">
        <v>492.69578172877902</v>
      </c>
      <c r="U699">
        <v>1091.94828937393</v>
      </c>
      <c r="V699">
        <v>818.04425308170198</v>
      </c>
      <c r="W699">
        <v>996.624335778866</v>
      </c>
      <c r="X699">
        <v>615.32687790040995</v>
      </c>
      <c r="Y699">
        <v>836.03137899642604</v>
      </c>
      <c r="Z699">
        <v>614.31878260937594</v>
      </c>
      <c r="AA699">
        <f t="shared" si="40"/>
        <v>492.69578172877902</v>
      </c>
      <c r="AB699" t="str">
        <f t="shared" si="41"/>
        <v xml:space="preserve"> s_phys_rad04_arw</v>
      </c>
      <c r="AC699">
        <v>1041.7573842551801</v>
      </c>
      <c r="AD699">
        <v>1115.2663121583701</v>
      </c>
      <c r="AE699">
        <v>473.01151450799</v>
      </c>
      <c r="AF699">
        <f t="shared" si="42"/>
        <v>473.01151450799</v>
      </c>
      <c r="AH699">
        <f t="shared" si="43"/>
        <v>19.684267220789025</v>
      </c>
    </row>
    <row r="700" spans="1:34" x14ac:dyDescent="0.3">
      <c r="A700">
        <v>11</v>
      </c>
      <c r="B700">
        <v>49</v>
      </c>
      <c r="C700">
        <v>1229.41509127986</v>
      </c>
      <c r="D700">
        <v>1350.6870844129601</v>
      </c>
      <c r="E700">
        <v>917.44245959442401</v>
      </c>
      <c r="F700">
        <v>1346.2344025713601</v>
      </c>
      <c r="G700">
        <v>1476.38829580838</v>
      </c>
      <c r="H700">
        <v>876.35019636368304</v>
      </c>
      <c r="I700">
        <v>619.421961724531</v>
      </c>
      <c r="J700">
        <v>489.79191500064599</v>
      </c>
      <c r="K700">
        <v>1279.697151673</v>
      </c>
      <c r="L700">
        <v>1424.9698476342101</v>
      </c>
      <c r="M700">
        <v>374.41801505803602</v>
      </c>
      <c r="N700">
        <v>615.83807395559199</v>
      </c>
      <c r="O700">
        <v>913.87522853687904</v>
      </c>
      <c r="P700">
        <v>1110.5383679399199</v>
      </c>
      <c r="Q700">
        <v>1054.2284698615599</v>
      </c>
      <c r="R700">
        <v>366.250756540743</v>
      </c>
      <c r="S700">
        <v>1401.97232497649</v>
      </c>
      <c r="T700">
        <v>1245.3018375745901</v>
      </c>
      <c r="U700">
        <v>566.90728224875204</v>
      </c>
      <c r="V700">
        <v>1357.5907090626799</v>
      </c>
      <c r="W700">
        <v>590.01692066132</v>
      </c>
      <c r="X700">
        <v>1078.4440643816399</v>
      </c>
      <c r="Y700">
        <v>770.21841058234895</v>
      </c>
      <c r="Z700">
        <v>1188.2624289272101</v>
      </c>
      <c r="AA700">
        <f t="shared" si="40"/>
        <v>366.250756540743</v>
      </c>
      <c r="AB700" t="str">
        <f t="shared" si="41"/>
        <v xml:space="preserve"> s_phys_rad02_arw</v>
      </c>
      <c r="AC700">
        <v>1180.3602256563299</v>
      </c>
      <c r="AD700">
        <v>1488.59428247714</v>
      </c>
      <c r="AE700">
        <v>1055.8587517768101</v>
      </c>
      <c r="AF700">
        <f t="shared" si="42"/>
        <v>1055.8587517768101</v>
      </c>
      <c r="AH700">
        <f t="shared" si="43"/>
        <v>-689.60799523606715</v>
      </c>
    </row>
    <row r="701" spans="1:34" x14ac:dyDescent="0.3">
      <c r="A701">
        <v>11</v>
      </c>
      <c r="B701">
        <v>50</v>
      </c>
      <c r="C701">
        <v>824.73712983794599</v>
      </c>
      <c r="D701">
        <v>733.69046606862696</v>
      </c>
      <c r="E701">
        <v>782.92626302438805</v>
      </c>
      <c r="F701">
        <v>632.08923420668998</v>
      </c>
      <c r="G701">
        <v>831.22471891380405</v>
      </c>
      <c r="H701">
        <v>786.56930188424303</v>
      </c>
      <c r="I701">
        <v>283.84341340487902</v>
      </c>
      <c r="J701">
        <v>590.79918754175605</v>
      </c>
      <c r="K701">
        <v>828.33145539693203</v>
      </c>
      <c r="L701">
        <v>793.61060980810896</v>
      </c>
      <c r="M701">
        <v>673.933824644526</v>
      </c>
      <c r="N701">
        <v>261.41290774048099</v>
      </c>
      <c r="O701">
        <v>469.519736894343</v>
      </c>
      <c r="P701">
        <v>645.41392403118505</v>
      </c>
      <c r="Q701">
        <v>638.21715217732299</v>
      </c>
      <c r="R701">
        <v>220.76145685633901</v>
      </c>
      <c r="S701">
        <v>808.81056702625494</v>
      </c>
      <c r="T701">
        <v>772.15270510437199</v>
      </c>
      <c r="U701">
        <v>299.38818168614</v>
      </c>
      <c r="V701">
        <v>737.36922004289397</v>
      </c>
      <c r="W701">
        <v>362.88538135339599</v>
      </c>
      <c r="X701">
        <v>672.64485428790704</v>
      </c>
      <c r="Y701">
        <v>297.83437791273599</v>
      </c>
      <c r="Z701">
        <v>790.54559219145096</v>
      </c>
      <c r="AA701">
        <f t="shared" si="40"/>
        <v>220.76145685633901</v>
      </c>
      <c r="AB701" t="str">
        <f t="shared" si="41"/>
        <v xml:space="preserve"> s_phys_rad02_arw</v>
      </c>
      <c r="AC701">
        <v>761.49573730201701</v>
      </c>
      <c r="AD701">
        <v>828.08883760881304</v>
      </c>
      <c r="AE701">
        <v>612.14781340338402</v>
      </c>
      <c r="AF701">
        <f t="shared" si="42"/>
        <v>612.14781340338402</v>
      </c>
      <c r="AH701">
        <f t="shared" si="43"/>
        <v>-391.38635654704501</v>
      </c>
    </row>
    <row r="702" spans="1:34" x14ac:dyDescent="0.3">
      <c r="A702">
        <v>11</v>
      </c>
      <c r="B702">
        <v>51</v>
      </c>
      <c r="C702">
        <v>537.34557471581195</v>
      </c>
      <c r="D702">
        <v>538.67754733235302</v>
      </c>
      <c r="E702">
        <v>520.23518719901995</v>
      </c>
      <c r="F702">
        <v>623.36853733031205</v>
      </c>
      <c r="G702">
        <v>534.92653701232598</v>
      </c>
      <c r="H702">
        <v>537.26750010275703</v>
      </c>
      <c r="I702">
        <v>423.54738026970801</v>
      </c>
      <c r="J702">
        <v>563.35715137024704</v>
      </c>
      <c r="K702">
        <v>539.83043634089404</v>
      </c>
      <c r="L702">
        <v>549.10861099300405</v>
      </c>
      <c r="M702">
        <v>592.24349722052602</v>
      </c>
      <c r="N702">
        <v>458.232310078632</v>
      </c>
      <c r="O702">
        <v>516.76853296874197</v>
      </c>
      <c r="P702">
        <v>544.62877265161001</v>
      </c>
      <c r="Q702">
        <v>534.22117766583006</v>
      </c>
      <c r="R702">
        <v>467.91920598895399</v>
      </c>
      <c r="S702">
        <v>533.26284950919501</v>
      </c>
      <c r="T702">
        <v>541.49890735500696</v>
      </c>
      <c r="U702">
        <v>322.80507534217401</v>
      </c>
      <c r="V702">
        <v>542.52944620545702</v>
      </c>
      <c r="W702">
        <v>507.169794053234</v>
      </c>
      <c r="X702">
        <v>518.16417925853</v>
      </c>
      <c r="Y702">
        <v>458.69655910343698</v>
      </c>
      <c r="Z702">
        <v>527.28142390947096</v>
      </c>
      <c r="AA702">
        <f t="shared" si="40"/>
        <v>322.80507534217401</v>
      </c>
      <c r="AB702" t="str">
        <f t="shared" si="41"/>
        <v xml:space="preserve"> s_phys_rad05_arw</v>
      </c>
      <c r="AC702">
        <v>481.81906192077901</v>
      </c>
      <c r="AD702">
        <v>533.799283819322</v>
      </c>
      <c r="AE702">
        <v>508.887848258595</v>
      </c>
      <c r="AF702">
        <f t="shared" si="42"/>
        <v>481.81906192077901</v>
      </c>
      <c r="AH702">
        <f t="shared" si="43"/>
        <v>-159.013986578605</v>
      </c>
    </row>
    <row r="703" spans="1:34" x14ac:dyDescent="0.3">
      <c r="A703">
        <v>11</v>
      </c>
      <c r="B703">
        <v>52</v>
      </c>
      <c r="C703">
        <v>611.94166388635404</v>
      </c>
      <c r="D703">
        <v>422.064785706333</v>
      </c>
      <c r="E703">
        <v>541.35210353336504</v>
      </c>
      <c r="F703">
        <v>535.744995310268</v>
      </c>
      <c r="G703">
        <v>498.44591816297702</v>
      </c>
      <c r="H703">
        <v>421.14067325142798</v>
      </c>
      <c r="I703">
        <v>419.12521995222301</v>
      </c>
      <c r="J703">
        <v>416.72976855511502</v>
      </c>
      <c r="K703">
        <v>401.25978700421302</v>
      </c>
      <c r="L703">
        <v>450.16372947332502</v>
      </c>
      <c r="M703">
        <v>419.03501047048502</v>
      </c>
      <c r="N703">
        <v>395.55385221231199</v>
      </c>
      <c r="O703">
        <v>476.04194493062602</v>
      </c>
      <c r="P703">
        <v>504.93628310906701</v>
      </c>
      <c r="Q703">
        <v>419.02215534105898</v>
      </c>
      <c r="R703">
        <v>346.48356141862303</v>
      </c>
      <c r="S703">
        <v>369.27155770967897</v>
      </c>
      <c r="T703">
        <v>346.38614050411002</v>
      </c>
      <c r="U703">
        <v>355.52720242854298</v>
      </c>
      <c r="V703">
        <v>432.79065378078502</v>
      </c>
      <c r="W703">
        <v>327.24538448489398</v>
      </c>
      <c r="X703">
        <v>503.59370197279702</v>
      </c>
      <c r="Y703">
        <v>400.847123809896</v>
      </c>
      <c r="Z703">
        <v>406.03047915150398</v>
      </c>
      <c r="AA703">
        <f t="shared" si="40"/>
        <v>327.24538448489398</v>
      </c>
      <c r="AB703" t="str">
        <f t="shared" si="41"/>
        <v xml:space="preserve"> s_phys_rad07_arw</v>
      </c>
      <c r="AC703">
        <v>203.85293791927199</v>
      </c>
      <c r="AD703">
        <v>458.280649522548</v>
      </c>
      <c r="AE703">
        <v>432.31341790921499</v>
      </c>
      <c r="AF703">
        <f t="shared" si="42"/>
        <v>203.85293791927199</v>
      </c>
      <c r="AH703">
        <f t="shared" si="43"/>
        <v>123.39244656562198</v>
      </c>
    </row>
    <row r="704" spans="1:34" x14ac:dyDescent="0.3">
      <c r="A704">
        <v>11</v>
      </c>
      <c r="B704">
        <v>53</v>
      </c>
      <c r="C704">
        <v>594.05998574779096</v>
      </c>
      <c r="D704">
        <v>235.46469126672301</v>
      </c>
      <c r="E704">
        <v>519.48894758855704</v>
      </c>
      <c r="F704">
        <v>400.27126218769803</v>
      </c>
      <c r="G704">
        <v>625.28044374771002</v>
      </c>
      <c r="H704">
        <v>224.25196022926201</v>
      </c>
      <c r="I704">
        <v>554.00451261700005</v>
      </c>
      <c r="J704">
        <v>292.72686928261299</v>
      </c>
      <c r="K704">
        <v>704.60823630345499</v>
      </c>
      <c r="L704">
        <v>403.59160463683202</v>
      </c>
      <c r="M704">
        <v>321.48790023887301</v>
      </c>
      <c r="N704">
        <v>468.17856280127398</v>
      </c>
      <c r="O704">
        <v>710.01744110033405</v>
      </c>
      <c r="P704">
        <v>990.29036145970804</v>
      </c>
      <c r="Q704">
        <v>611.29526417272302</v>
      </c>
      <c r="R704">
        <v>438.16785216018098</v>
      </c>
      <c r="S704">
        <v>479.476363685774</v>
      </c>
      <c r="T704">
        <v>576.76188038623502</v>
      </c>
      <c r="U704">
        <v>528.09060144385501</v>
      </c>
      <c r="V704">
        <v>685.80320306435794</v>
      </c>
      <c r="W704">
        <v>461.04199013394202</v>
      </c>
      <c r="X704">
        <v>718.53608120956596</v>
      </c>
      <c r="Y704">
        <v>676.76386822386803</v>
      </c>
      <c r="Z704">
        <v>555.57630739020203</v>
      </c>
      <c r="AA704">
        <f t="shared" si="40"/>
        <v>224.25196022926201</v>
      </c>
      <c r="AB704" t="str">
        <f t="shared" si="41"/>
        <v xml:space="preserve"> caps_nmmb_rad</v>
      </c>
      <c r="AC704">
        <v>260.165230132349</v>
      </c>
      <c r="AD704">
        <v>722.21292688624806</v>
      </c>
      <c r="AE704">
        <v>444.03679942689701</v>
      </c>
      <c r="AF704">
        <f t="shared" si="42"/>
        <v>260.165230132349</v>
      </c>
      <c r="AH704">
        <f t="shared" si="43"/>
        <v>-35.913269903086984</v>
      </c>
    </row>
    <row r="705" spans="1:34" x14ac:dyDescent="0.3">
      <c r="A705">
        <v>11</v>
      </c>
      <c r="B705">
        <v>54</v>
      </c>
      <c r="C705">
        <v>1420.6616298987799</v>
      </c>
      <c r="D705">
        <v>1192.3287577957101</v>
      </c>
      <c r="E705">
        <v>617.073442414542</v>
      </c>
      <c r="F705">
        <v>823.35840717555402</v>
      </c>
      <c r="G705">
        <v>522.20479699060502</v>
      </c>
      <c r="H705">
        <v>1471.8818340251801</v>
      </c>
      <c r="I705">
        <v>1093.6528394940201</v>
      </c>
      <c r="J705">
        <v>732.58370170240596</v>
      </c>
      <c r="K705">
        <v>621.31411808628104</v>
      </c>
      <c r="L705">
        <v>248.11916659809501</v>
      </c>
      <c r="M705">
        <v>865.38772813115395</v>
      </c>
      <c r="N705">
        <v>199.091551386123</v>
      </c>
      <c r="O705">
        <v>631.41795455413899</v>
      </c>
      <c r="P705">
        <v>941.50507168044498</v>
      </c>
      <c r="Q705">
        <v>798.63955157087798</v>
      </c>
      <c r="R705">
        <v>905.54414580405705</v>
      </c>
      <c r="S705">
        <v>743.91522814542896</v>
      </c>
      <c r="T705">
        <v>731.63561057856202</v>
      </c>
      <c r="U705">
        <v>791.48661812229398</v>
      </c>
      <c r="V705">
        <v>1029.5928321428801</v>
      </c>
      <c r="W705">
        <v>732.76026093122698</v>
      </c>
      <c r="X705">
        <v>916.65849693329005</v>
      </c>
      <c r="Y705">
        <v>1030.40791275429</v>
      </c>
      <c r="Z705">
        <v>973.04878260718897</v>
      </c>
      <c r="AA705">
        <f t="shared" si="40"/>
        <v>199.091551386123</v>
      </c>
      <c r="AB705" t="str">
        <f t="shared" si="41"/>
        <v xml:space="preserve"> core07_arw</v>
      </c>
      <c r="AC705">
        <v>625.07953957861196</v>
      </c>
      <c r="AD705">
        <v>926.06716788275401</v>
      </c>
      <c r="AE705">
        <v>902.07439425246798</v>
      </c>
      <c r="AF705">
        <f t="shared" si="42"/>
        <v>625.07953957861196</v>
      </c>
      <c r="AH705">
        <f t="shared" si="43"/>
        <v>-425.98798819248896</v>
      </c>
    </row>
    <row r="706" spans="1:34" x14ac:dyDescent="0.3">
      <c r="A706">
        <v>11</v>
      </c>
      <c r="B706">
        <v>55</v>
      </c>
      <c r="C706">
        <v>411.91586924192802</v>
      </c>
      <c r="D706">
        <v>472.19378084285103</v>
      </c>
      <c r="E706">
        <v>463.65829731243502</v>
      </c>
      <c r="F706">
        <v>636.08474278196604</v>
      </c>
      <c r="G706">
        <v>339.57937216503598</v>
      </c>
      <c r="H706">
        <v>723.43794942390605</v>
      </c>
      <c r="I706">
        <v>488.05390754164301</v>
      </c>
      <c r="J706">
        <v>775.58736451801406</v>
      </c>
      <c r="K706">
        <v>443.03521304744999</v>
      </c>
      <c r="L706">
        <v>523.46418215576102</v>
      </c>
      <c r="M706">
        <v>378.47056688730697</v>
      </c>
      <c r="N706">
        <v>558.39266351436402</v>
      </c>
      <c r="O706">
        <v>882.51745969508499</v>
      </c>
      <c r="P706">
        <v>550.19117889451195</v>
      </c>
      <c r="Q706">
        <v>566.80681600230105</v>
      </c>
      <c r="R706">
        <v>479.78427444008599</v>
      </c>
      <c r="S706">
        <v>421.783139381681</v>
      </c>
      <c r="T706">
        <v>635.34476205180601</v>
      </c>
      <c r="U706">
        <v>514.40007128045102</v>
      </c>
      <c r="V706">
        <v>409.96634008171901</v>
      </c>
      <c r="W706">
        <v>462.64621112321498</v>
      </c>
      <c r="X706">
        <v>668.432569523658</v>
      </c>
      <c r="Y706">
        <v>482.64614367049398</v>
      </c>
      <c r="Z706">
        <v>369.97724029098498</v>
      </c>
      <c r="AA706">
        <f t="shared" si="40"/>
        <v>339.57937216503598</v>
      </c>
      <c r="AB706" t="str">
        <f t="shared" si="41"/>
        <v xml:space="preserve"> caps_nmmb05</v>
      </c>
      <c r="AC706">
        <v>473.82744900721701</v>
      </c>
      <c r="AD706">
        <v>712.50345233557005</v>
      </c>
      <c r="AE706">
        <v>311.68553471250402</v>
      </c>
      <c r="AF706">
        <f t="shared" si="42"/>
        <v>311.68553471250402</v>
      </c>
      <c r="AH706">
        <f t="shared" si="43"/>
        <v>27.893837452531955</v>
      </c>
    </row>
    <row r="707" spans="1:34" x14ac:dyDescent="0.3">
      <c r="A707">
        <v>11</v>
      </c>
      <c r="B707">
        <v>56</v>
      </c>
      <c r="C707">
        <v>1080.0125925191701</v>
      </c>
      <c r="D707">
        <v>817.03198631795703</v>
      </c>
      <c r="E707">
        <v>657.80711458603105</v>
      </c>
      <c r="F707">
        <v>1112.6848011304301</v>
      </c>
      <c r="G707">
        <v>913.35549851449696</v>
      </c>
      <c r="H707">
        <v>1155.63350591785</v>
      </c>
      <c r="I707">
        <v>610.36986054904901</v>
      </c>
      <c r="J707">
        <v>1342.0249774128599</v>
      </c>
      <c r="K707">
        <v>652.97970871995699</v>
      </c>
      <c r="L707">
        <v>814.17315930539803</v>
      </c>
      <c r="M707">
        <v>804.71535340143703</v>
      </c>
      <c r="N707">
        <v>838.76929684707295</v>
      </c>
      <c r="O707">
        <v>676.39704809133104</v>
      </c>
      <c r="P707">
        <v>866.77209615138497</v>
      </c>
      <c r="Q707">
        <v>658.539798847925</v>
      </c>
      <c r="R707">
        <v>1002.27544450947</v>
      </c>
      <c r="S707">
        <v>437.39305359519898</v>
      </c>
      <c r="T707">
        <v>489.453538823315</v>
      </c>
      <c r="U707">
        <v>793.34103637716805</v>
      </c>
      <c r="V707">
        <v>939.08395080880098</v>
      </c>
      <c r="W707">
        <v>831.672932508126</v>
      </c>
      <c r="X707">
        <v>761.65994161874198</v>
      </c>
      <c r="Y707">
        <v>720.05388687236405</v>
      </c>
      <c r="Z707">
        <v>694.17435369893406</v>
      </c>
      <c r="AA707">
        <f t="shared" ref="AA707:AA770" si="44">MIN(C707:Z707)</f>
        <v>437.39305359519898</v>
      </c>
      <c r="AB707" t="str">
        <f t="shared" ref="AB707:AB770" si="45">INDEX($C$1:$Z$1,0,MATCH(MIN($C707:$Z707),$C707:$Z707,0))</f>
        <v xml:space="preserve"> s_phys_rad03_arw</v>
      </c>
      <c r="AC707">
        <v>758.74130252186706</v>
      </c>
      <c r="AD707">
        <v>1004.77633415247</v>
      </c>
      <c r="AE707">
        <v>635.05272343204797</v>
      </c>
      <c r="AF707">
        <f t="shared" ref="AF707:AF770" si="46">MIN(AC707:AE707)</f>
        <v>635.05272343204797</v>
      </c>
      <c r="AH707">
        <f t="shared" ref="AH707:AH770" si="47">(AA707-AF707)</f>
        <v>-197.65966983684899</v>
      </c>
    </row>
    <row r="708" spans="1:34" x14ac:dyDescent="0.3">
      <c r="A708">
        <v>11</v>
      </c>
      <c r="B708">
        <v>57</v>
      </c>
      <c r="C708">
        <v>135.00433635010799</v>
      </c>
      <c r="D708">
        <v>359.65369917927001</v>
      </c>
      <c r="E708">
        <v>250.73941486464901</v>
      </c>
      <c r="F708">
        <v>147.36771610498599</v>
      </c>
      <c r="G708">
        <v>160.08561511474599</v>
      </c>
      <c r="H708">
        <v>359.17894797254797</v>
      </c>
      <c r="I708">
        <v>322.47211765773898</v>
      </c>
      <c r="J708">
        <v>114.399284307201</v>
      </c>
      <c r="K708">
        <v>105.57978322103099</v>
      </c>
      <c r="L708">
        <v>391.78786777200401</v>
      </c>
      <c r="M708">
        <v>111.388627112466</v>
      </c>
      <c r="N708">
        <v>296.42153261866702</v>
      </c>
      <c r="O708">
        <v>147.81117599829801</v>
      </c>
      <c r="P708">
        <v>69.112626981857105</v>
      </c>
      <c r="Q708">
        <v>94.588797566096503</v>
      </c>
      <c r="R708">
        <v>106.03792560526</v>
      </c>
      <c r="S708">
        <v>103.54750318895501</v>
      </c>
      <c r="T708">
        <v>329.40751104571501</v>
      </c>
      <c r="U708">
        <v>107.764717672343</v>
      </c>
      <c r="V708">
        <v>105.462493332938</v>
      </c>
      <c r="W708">
        <v>247.34026832146299</v>
      </c>
      <c r="X708">
        <v>105.723386130978</v>
      </c>
      <c r="Y708">
        <v>46.675884041351203</v>
      </c>
      <c r="Z708">
        <v>106.097959845292</v>
      </c>
      <c r="AA708">
        <f t="shared" si="44"/>
        <v>46.675884041351203</v>
      </c>
      <c r="AB708" t="str">
        <f t="shared" si="45"/>
        <v xml:space="preserve"> s_phys_rad09_arw</v>
      </c>
      <c r="AC708">
        <v>107.23579233560901</v>
      </c>
      <c r="AD708">
        <v>106.553236579165</v>
      </c>
      <c r="AE708">
        <v>71.864718296595697</v>
      </c>
      <c r="AF708">
        <f t="shared" si="46"/>
        <v>71.864718296595697</v>
      </c>
      <c r="AH708">
        <f t="shared" si="47"/>
        <v>-25.188834255244494</v>
      </c>
    </row>
    <row r="709" spans="1:34" x14ac:dyDescent="0.3">
      <c r="A709">
        <v>11</v>
      </c>
      <c r="B709">
        <v>58</v>
      </c>
      <c r="C709">
        <v>55.494150874213702</v>
      </c>
      <c r="D709">
        <v>48.115158625773297</v>
      </c>
      <c r="E709">
        <v>112.769621352561</v>
      </c>
      <c r="F709">
        <v>89.786909193378506</v>
      </c>
      <c r="G709">
        <v>140.919968421796</v>
      </c>
      <c r="H709">
        <v>89.852158664478694</v>
      </c>
      <c r="I709">
        <v>32.125966668335401</v>
      </c>
      <c r="J709">
        <v>22.8044840368621</v>
      </c>
      <c r="K709">
        <v>22.9338453605328</v>
      </c>
      <c r="L709">
        <v>93.941027600653001</v>
      </c>
      <c r="M709">
        <v>22.808651216424401</v>
      </c>
      <c r="N709">
        <v>22.557627301628301</v>
      </c>
      <c r="O709">
        <v>30.132800684359399</v>
      </c>
      <c r="P709">
        <v>60.721799867647697</v>
      </c>
      <c r="Q709">
        <v>21.165919749780901</v>
      </c>
      <c r="R709">
        <v>61.683090436790899</v>
      </c>
      <c r="S709">
        <v>21.5268296442195</v>
      </c>
      <c r="T709">
        <v>33.016249353222499</v>
      </c>
      <c r="U709">
        <v>23.950447977717101</v>
      </c>
      <c r="V709">
        <v>21.8538074426307</v>
      </c>
      <c r="W709">
        <v>23.668822341672701</v>
      </c>
      <c r="X709">
        <v>31.015612667923602</v>
      </c>
      <c r="Y709">
        <v>72.646428995741601</v>
      </c>
      <c r="Z709">
        <v>21.672368790937799</v>
      </c>
      <c r="AA709">
        <f t="shared" si="44"/>
        <v>21.165919749780901</v>
      </c>
      <c r="AB709" t="str">
        <f t="shared" si="45"/>
        <v xml:space="preserve"> core10_arw</v>
      </c>
      <c r="AC709">
        <v>20.700761329389799</v>
      </c>
      <c r="AD709">
        <v>217.14155051122799</v>
      </c>
      <c r="AE709">
        <v>43.687572855341102</v>
      </c>
      <c r="AF709">
        <f t="shared" si="46"/>
        <v>20.700761329389799</v>
      </c>
      <c r="AH709">
        <f t="shared" si="47"/>
        <v>0.46515842039110211</v>
      </c>
    </row>
    <row r="710" spans="1:34" x14ac:dyDescent="0.3">
      <c r="A710">
        <v>11</v>
      </c>
      <c r="B710">
        <v>59</v>
      </c>
      <c r="C710">
        <v>46.323540912891502</v>
      </c>
      <c r="D710">
        <v>64.279978414744306</v>
      </c>
      <c r="E710">
        <v>56.758429072987298</v>
      </c>
      <c r="F710">
        <v>49.745327984143302</v>
      </c>
      <c r="G710">
        <v>58.988167510526999</v>
      </c>
      <c r="H710">
        <v>54.123190885854697</v>
      </c>
      <c r="I710">
        <v>8.3292926401595793</v>
      </c>
      <c r="J710">
        <v>1.4441142097597599</v>
      </c>
      <c r="K710">
        <v>2.5604698512919399</v>
      </c>
      <c r="L710">
        <v>67.783113832527107</v>
      </c>
      <c r="M710">
        <v>1.6236147566247601</v>
      </c>
      <c r="N710">
        <v>4.96077919694934</v>
      </c>
      <c r="O710">
        <v>16.755459115054101</v>
      </c>
      <c r="P710">
        <v>23.7608308636994</v>
      </c>
      <c r="Q710">
        <v>3.44642676732947</v>
      </c>
      <c r="R710">
        <v>18.5581364119173</v>
      </c>
      <c r="S710">
        <v>5.83731350216227</v>
      </c>
      <c r="T710">
        <v>45.764169879848801</v>
      </c>
      <c r="U710">
        <v>9.50251731313646</v>
      </c>
      <c r="V710">
        <v>22.289412366543701</v>
      </c>
      <c r="W710">
        <v>3.9985705046590199</v>
      </c>
      <c r="X710">
        <v>12.2928658489894</v>
      </c>
      <c r="Y710">
        <v>15.282888566717601</v>
      </c>
      <c r="Z710">
        <v>2.9024650182157399</v>
      </c>
      <c r="AA710">
        <f t="shared" si="44"/>
        <v>1.4441142097597599</v>
      </c>
      <c r="AB710" t="str">
        <f t="shared" si="45"/>
        <v xml:space="preserve"> core03_arw</v>
      </c>
      <c r="AC710">
        <v>8.4687288216256595E-2</v>
      </c>
      <c r="AD710">
        <v>242.69310801403199</v>
      </c>
      <c r="AE710">
        <v>21.529826199790399</v>
      </c>
      <c r="AF710">
        <f t="shared" si="46"/>
        <v>8.4687288216256595E-2</v>
      </c>
      <c r="AH710">
        <f t="shared" si="47"/>
        <v>1.3594269215435033</v>
      </c>
    </row>
    <row r="711" spans="1:34" x14ac:dyDescent="0.3">
      <c r="A711">
        <v>11</v>
      </c>
      <c r="B711">
        <v>60</v>
      </c>
      <c r="C711">
        <v>56.144911093229602</v>
      </c>
      <c r="D711">
        <v>64.874365764401304</v>
      </c>
      <c r="E711">
        <v>57.292381056152003</v>
      </c>
      <c r="F711">
        <v>44.422111142237803</v>
      </c>
      <c r="G711">
        <v>53.635393806235797</v>
      </c>
      <c r="H711">
        <v>68.927898621192</v>
      </c>
      <c r="I711">
        <v>0.81491305677360304</v>
      </c>
      <c r="J711">
        <v>2.4023025911108302</v>
      </c>
      <c r="K711">
        <v>0.88729997986727105</v>
      </c>
      <c r="L711">
        <v>69.406010336521504</v>
      </c>
      <c r="M711">
        <v>1.6588697220947799</v>
      </c>
      <c r="N711">
        <v>0.70157045672803298</v>
      </c>
      <c r="O711">
        <v>5.7601942721912902</v>
      </c>
      <c r="P711">
        <v>1.8208854243016599</v>
      </c>
      <c r="Q711">
        <v>3.7577088191691299</v>
      </c>
      <c r="R711">
        <v>3.4179983629669501</v>
      </c>
      <c r="S711">
        <v>1.40034885601353</v>
      </c>
      <c r="T711">
        <v>26.2006182338</v>
      </c>
      <c r="U711">
        <v>3.5439824211425099</v>
      </c>
      <c r="V711">
        <v>30.763215952321399</v>
      </c>
      <c r="W711">
        <v>0.76522206193832898</v>
      </c>
      <c r="X711">
        <v>2.8916268147150999</v>
      </c>
      <c r="Y711">
        <v>0.62764870471073597</v>
      </c>
      <c r="Z711">
        <v>1.54662779814014</v>
      </c>
      <c r="AA711">
        <f t="shared" si="44"/>
        <v>0.62764870471073597</v>
      </c>
      <c r="AB711" t="str">
        <f t="shared" si="45"/>
        <v xml:space="preserve"> s_phys_rad09_arw</v>
      </c>
      <c r="AC711">
        <v>8.5657483089487105E-2</v>
      </c>
      <c r="AD711">
        <v>54.044870183508301</v>
      </c>
      <c r="AE711">
        <v>25.377756532451201</v>
      </c>
      <c r="AF711">
        <f t="shared" si="46"/>
        <v>8.5657483089487105E-2</v>
      </c>
      <c r="AH711">
        <f t="shared" si="47"/>
        <v>0.54199122162124891</v>
      </c>
    </row>
    <row r="712" spans="1:34" x14ac:dyDescent="0.3">
      <c r="A712">
        <v>11</v>
      </c>
      <c r="B712">
        <v>61</v>
      </c>
      <c r="C712">
        <v>65.181587299763294</v>
      </c>
      <c r="D712">
        <v>60.974809091541999</v>
      </c>
      <c r="E712">
        <v>50.764532504659797</v>
      </c>
      <c r="F712">
        <v>48.878007686654598</v>
      </c>
      <c r="G712">
        <v>46.396475541880598</v>
      </c>
      <c r="H712">
        <v>63.247488421807397</v>
      </c>
      <c r="I712">
        <v>3.7813011144961099</v>
      </c>
      <c r="J712">
        <v>11.414722452686901</v>
      </c>
      <c r="K712">
        <v>3.8246613529197799</v>
      </c>
      <c r="L712">
        <v>12.205256829367899</v>
      </c>
      <c r="M712">
        <v>17.918269853176302</v>
      </c>
      <c r="N712">
        <v>4.1434247609917998</v>
      </c>
      <c r="O712">
        <v>12.953910309929899</v>
      </c>
      <c r="P712">
        <v>1.6784872619491</v>
      </c>
      <c r="Q712">
        <v>21.872258756813299</v>
      </c>
      <c r="R712">
        <v>10.977785926777999</v>
      </c>
      <c r="S712">
        <v>10.789523923574899</v>
      </c>
      <c r="T712">
        <v>2.9794390218236702</v>
      </c>
      <c r="U712">
        <v>9.8566681109794896</v>
      </c>
      <c r="V712">
        <v>29.5686821848021</v>
      </c>
      <c r="W712">
        <v>1.6461715672606601</v>
      </c>
      <c r="X712">
        <v>8.4131211269275195</v>
      </c>
      <c r="Y712">
        <v>0.440059910943642</v>
      </c>
      <c r="Z712">
        <v>9.7084786290987193</v>
      </c>
      <c r="AA712">
        <f t="shared" si="44"/>
        <v>0.440059910943642</v>
      </c>
      <c r="AB712" t="str">
        <f t="shared" si="45"/>
        <v xml:space="preserve"> s_phys_rad09_arw</v>
      </c>
      <c r="AC712">
        <v>0</v>
      </c>
      <c r="AD712">
        <v>0</v>
      </c>
      <c r="AE712">
        <v>24.3705131931309</v>
      </c>
      <c r="AF712">
        <f t="shared" si="46"/>
        <v>0</v>
      </c>
      <c r="AH712">
        <f t="shared" si="47"/>
        <v>0.440059910943642</v>
      </c>
    </row>
    <row r="713" spans="1:34" x14ac:dyDescent="0.3">
      <c r="A713">
        <v>11</v>
      </c>
      <c r="B713">
        <v>62</v>
      </c>
      <c r="C713">
        <v>540.65787086967703</v>
      </c>
      <c r="D713">
        <v>75.115185853682902</v>
      </c>
      <c r="E713">
        <v>69.2012125074409</v>
      </c>
      <c r="F713">
        <v>68.355607396174804</v>
      </c>
      <c r="G713">
        <v>59.481932218251501</v>
      </c>
      <c r="H713">
        <v>109.003655328617</v>
      </c>
      <c r="I713">
        <v>45.783543031312</v>
      </c>
      <c r="J713">
        <v>14.2839118143017</v>
      </c>
      <c r="K713">
        <v>52.261242809561999</v>
      </c>
      <c r="L713">
        <v>18.094779043852199</v>
      </c>
      <c r="M713">
        <v>32.208624136246399</v>
      </c>
      <c r="N713">
        <v>33.691992974963597</v>
      </c>
      <c r="O713">
        <v>146.73189127339199</v>
      </c>
      <c r="P713">
        <v>2.3773359623051298</v>
      </c>
      <c r="Q713">
        <v>44.420359739369502</v>
      </c>
      <c r="R713">
        <v>19.572924705071902</v>
      </c>
      <c r="S713">
        <v>356.50509580275701</v>
      </c>
      <c r="T713">
        <v>4.4753068246914802</v>
      </c>
      <c r="U713">
        <v>58.392212844122703</v>
      </c>
      <c r="V713">
        <v>6.6743619120927002</v>
      </c>
      <c r="W713">
        <v>22.360013748737899</v>
      </c>
      <c r="X713">
        <v>41.2080895046712</v>
      </c>
      <c r="Y713">
        <v>1.1921759915244201</v>
      </c>
      <c r="Z713">
        <v>10.066397003536601</v>
      </c>
      <c r="AA713">
        <f t="shared" si="44"/>
        <v>1.1921759915244201</v>
      </c>
      <c r="AB713" t="str">
        <f t="shared" si="45"/>
        <v xml:space="preserve"> s_phys_rad09_arw</v>
      </c>
      <c r="AC713">
        <v>0</v>
      </c>
      <c r="AD713">
        <v>0</v>
      </c>
      <c r="AE713">
        <v>55.761874499762499</v>
      </c>
      <c r="AF713">
        <f t="shared" si="46"/>
        <v>0</v>
      </c>
      <c r="AH713">
        <f t="shared" si="47"/>
        <v>1.1921759915244201</v>
      </c>
    </row>
    <row r="714" spans="1:34" x14ac:dyDescent="0.3">
      <c r="A714">
        <v>11</v>
      </c>
      <c r="B714">
        <v>63</v>
      </c>
      <c r="C714">
        <v>263.92974917579801</v>
      </c>
      <c r="D714">
        <v>98.649870121556603</v>
      </c>
      <c r="E714">
        <v>136.22128902390099</v>
      </c>
      <c r="F714">
        <v>93.832680207910499</v>
      </c>
      <c r="G714">
        <v>78.004707390003006</v>
      </c>
      <c r="H714">
        <v>103.39763456353</v>
      </c>
      <c r="I714">
        <v>171.39630003785501</v>
      </c>
      <c r="J714">
        <v>15.810434647725501</v>
      </c>
      <c r="K714">
        <v>570.06142943838302</v>
      </c>
      <c r="L714">
        <v>5.3241215943996902</v>
      </c>
      <c r="M714">
        <v>38.546043895580198</v>
      </c>
      <c r="N714">
        <v>259.05683900127599</v>
      </c>
      <c r="O714">
        <v>117.368144102222</v>
      </c>
      <c r="P714">
        <v>85.300031140088095</v>
      </c>
      <c r="Q714">
        <v>103.760817709126</v>
      </c>
      <c r="R714">
        <v>47.3130256465736</v>
      </c>
      <c r="S714">
        <v>245.67007008044999</v>
      </c>
      <c r="T714">
        <v>5.0168372918364001</v>
      </c>
      <c r="U714">
        <v>249.30351314545601</v>
      </c>
      <c r="V714">
        <v>9.2524982549759596</v>
      </c>
      <c r="W714">
        <v>96.633537785801806</v>
      </c>
      <c r="X714">
        <v>41.5123397191525</v>
      </c>
      <c r="Y714">
        <v>17.2212074773857</v>
      </c>
      <c r="Z714">
        <v>29.0376260041748</v>
      </c>
      <c r="AA714">
        <f t="shared" si="44"/>
        <v>5.0168372918364001</v>
      </c>
      <c r="AB714" t="str">
        <f t="shared" si="45"/>
        <v xml:space="preserve"> s_phys_rad04_arw</v>
      </c>
      <c r="AC714">
        <v>0</v>
      </c>
      <c r="AD714">
        <v>0</v>
      </c>
      <c r="AE714">
        <v>98.073010525416805</v>
      </c>
      <c r="AF714">
        <f t="shared" si="46"/>
        <v>0</v>
      </c>
      <c r="AH714">
        <f t="shared" si="47"/>
        <v>5.0168372918364001</v>
      </c>
    </row>
    <row r="715" spans="1:34" x14ac:dyDescent="0.3">
      <c r="A715">
        <v>11</v>
      </c>
      <c r="B715">
        <v>64</v>
      </c>
      <c r="C715">
        <v>163.74082671506599</v>
      </c>
      <c r="D715">
        <v>276.17277201056498</v>
      </c>
      <c r="E715">
        <v>547.66333940965296</v>
      </c>
      <c r="F715">
        <v>268.70473262176301</v>
      </c>
      <c r="G715">
        <v>585.98276425164499</v>
      </c>
      <c r="H715">
        <v>392.71266001153202</v>
      </c>
      <c r="I715">
        <v>863.70824549342603</v>
      </c>
      <c r="J715">
        <v>22.6118495967822</v>
      </c>
      <c r="K715">
        <v>615.49375843030805</v>
      </c>
      <c r="L715">
        <v>9.5058978060443202</v>
      </c>
      <c r="M715">
        <v>26.002720711014</v>
      </c>
      <c r="N715">
        <v>285.42141358582899</v>
      </c>
      <c r="O715">
        <v>252.25896911705601</v>
      </c>
      <c r="P715">
        <v>708.60073384099701</v>
      </c>
      <c r="Q715">
        <v>202.89382486085299</v>
      </c>
      <c r="R715">
        <v>54.501753603286303</v>
      </c>
      <c r="S715">
        <v>401.47857975239401</v>
      </c>
      <c r="T715">
        <v>4.76736776535608</v>
      </c>
      <c r="U715">
        <v>57.739600434479399</v>
      </c>
      <c r="V715">
        <v>4.32814239241391</v>
      </c>
      <c r="W715">
        <v>101.859349513598</v>
      </c>
      <c r="X715">
        <v>66.9158247663933</v>
      </c>
      <c r="Y715">
        <v>376.25868760734198</v>
      </c>
      <c r="Z715">
        <v>52.916391895612001</v>
      </c>
      <c r="AA715">
        <f t="shared" si="44"/>
        <v>4.32814239241391</v>
      </c>
      <c r="AB715" t="str">
        <f t="shared" si="45"/>
        <v xml:space="preserve"> s_phys_rad06_arw</v>
      </c>
      <c r="AC715">
        <v>0</v>
      </c>
      <c r="AD715">
        <v>0</v>
      </c>
      <c r="AE715">
        <v>224.62159212578501</v>
      </c>
      <c r="AF715">
        <f t="shared" si="46"/>
        <v>0</v>
      </c>
      <c r="AH715">
        <f t="shared" si="47"/>
        <v>4.32814239241391</v>
      </c>
    </row>
    <row r="716" spans="1:34" x14ac:dyDescent="0.3">
      <c r="A716">
        <v>11</v>
      </c>
      <c r="B716">
        <v>65</v>
      </c>
      <c r="C716">
        <v>138.410733868439</v>
      </c>
      <c r="D716">
        <v>446.32394812139103</v>
      </c>
      <c r="E716">
        <v>347.14793916523001</v>
      </c>
      <c r="F716">
        <v>334.07742366104299</v>
      </c>
      <c r="G716">
        <v>359.67642865961199</v>
      </c>
      <c r="H716">
        <v>231.28768161462099</v>
      </c>
      <c r="I716">
        <v>339.87924326148499</v>
      </c>
      <c r="J716">
        <v>25.211091619067101</v>
      </c>
      <c r="K716">
        <v>65.389784816386495</v>
      </c>
      <c r="L716">
        <v>322.778200420453</v>
      </c>
      <c r="M716">
        <v>28.071691145173201</v>
      </c>
      <c r="N716">
        <v>9.2381187772006097</v>
      </c>
      <c r="O716">
        <v>11.3093993937979</v>
      </c>
      <c r="P716">
        <v>166.21711454199399</v>
      </c>
      <c r="Q716">
        <v>21.977012137686</v>
      </c>
      <c r="R716">
        <v>42.946798180520197</v>
      </c>
      <c r="S716">
        <v>74.729892083645694</v>
      </c>
      <c r="T716">
        <v>174.83389736165699</v>
      </c>
      <c r="U716">
        <v>28.488391961683199</v>
      </c>
      <c r="V716">
        <v>0.91402486957352103</v>
      </c>
      <c r="W716">
        <v>21.143225927094601</v>
      </c>
      <c r="X716">
        <v>13.194054453300801</v>
      </c>
      <c r="Y716">
        <v>153.475432344506</v>
      </c>
      <c r="Z716">
        <v>27.6681506881106</v>
      </c>
      <c r="AA716">
        <f t="shared" si="44"/>
        <v>0.91402486957352103</v>
      </c>
      <c r="AB716" t="str">
        <f t="shared" si="45"/>
        <v xml:space="preserve"> s_phys_rad06_arw</v>
      </c>
      <c r="AC716">
        <v>0</v>
      </c>
      <c r="AD716">
        <v>0</v>
      </c>
      <c r="AE716">
        <v>74.4848905645554</v>
      </c>
      <c r="AF716">
        <f t="shared" si="46"/>
        <v>0</v>
      </c>
      <c r="AH716">
        <f t="shared" si="47"/>
        <v>0.91402486957352103</v>
      </c>
    </row>
    <row r="717" spans="1:34" x14ac:dyDescent="0.3">
      <c r="A717">
        <v>12</v>
      </c>
      <c r="B717">
        <v>1</v>
      </c>
      <c r="C717">
        <v>67.4980941088956</v>
      </c>
      <c r="D717">
        <v>65.488498910750195</v>
      </c>
      <c r="E717">
        <v>71.456462560545603</v>
      </c>
      <c r="F717">
        <v>63.885460656813997</v>
      </c>
      <c r="G717">
        <v>70.116614174768401</v>
      </c>
      <c r="H717">
        <v>68.163406605010493</v>
      </c>
      <c r="I717">
        <v>7.1950192778653603</v>
      </c>
      <c r="J717">
        <v>14.2605087347892</v>
      </c>
      <c r="K717">
        <v>6.6378572663579902</v>
      </c>
      <c r="L717">
        <v>6.1983283958131601</v>
      </c>
      <c r="M717">
        <v>16.4779706160983</v>
      </c>
      <c r="N717">
        <v>15.7226091808301</v>
      </c>
      <c r="O717">
        <v>15.8830421722613</v>
      </c>
      <c r="P717">
        <v>14.350623580019599</v>
      </c>
      <c r="Q717">
        <v>18.665852846842999</v>
      </c>
      <c r="R717">
        <v>10.908902345819399</v>
      </c>
      <c r="S717">
        <v>11.195223634504201</v>
      </c>
      <c r="T717">
        <v>4.9340012656649499</v>
      </c>
      <c r="U717">
        <v>10.8736933482258</v>
      </c>
      <c r="V717">
        <v>4.6521311043272302</v>
      </c>
      <c r="W717">
        <v>7.0886600107987903</v>
      </c>
      <c r="X717">
        <v>14.3366472065472</v>
      </c>
      <c r="Y717">
        <v>10.4456656244847</v>
      </c>
      <c r="Z717">
        <v>15.5696211326268</v>
      </c>
      <c r="AA717">
        <f t="shared" si="44"/>
        <v>4.6521311043272302</v>
      </c>
      <c r="AB717" t="str">
        <f t="shared" si="45"/>
        <v xml:space="preserve"> s_phys_rad06_arw</v>
      </c>
      <c r="AC717">
        <v>0</v>
      </c>
      <c r="AD717">
        <v>0</v>
      </c>
      <c r="AE717">
        <v>9.7552179195773405</v>
      </c>
      <c r="AF717">
        <f t="shared" si="46"/>
        <v>0</v>
      </c>
      <c r="AH717">
        <f t="shared" si="47"/>
        <v>4.6521311043272302</v>
      </c>
    </row>
    <row r="718" spans="1:34" x14ac:dyDescent="0.3">
      <c r="A718">
        <v>12</v>
      </c>
      <c r="B718">
        <v>2</v>
      </c>
      <c r="C718">
        <v>65.393739347381896</v>
      </c>
      <c r="D718">
        <v>69.843631152024102</v>
      </c>
      <c r="E718">
        <v>77.396143449356202</v>
      </c>
      <c r="F718">
        <v>63.173634317780497</v>
      </c>
      <c r="G718">
        <v>74.290119632424805</v>
      </c>
      <c r="H718">
        <v>71.799039571106604</v>
      </c>
      <c r="I718">
        <v>7.3086124704686304</v>
      </c>
      <c r="J718">
        <v>9.8825816425605595</v>
      </c>
      <c r="K718">
        <v>9.2905751589368304</v>
      </c>
      <c r="L718">
        <v>13.7436864056054</v>
      </c>
      <c r="M718">
        <v>18.895932101910098</v>
      </c>
      <c r="N718">
        <v>14.367355304213</v>
      </c>
      <c r="O718">
        <v>10.409141161813601</v>
      </c>
      <c r="P718">
        <v>9.38364792110678</v>
      </c>
      <c r="Q718">
        <v>25.6409871368901</v>
      </c>
      <c r="R718">
        <v>7.0471114497470699</v>
      </c>
      <c r="S718">
        <v>10.331823357628</v>
      </c>
      <c r="T718">
        <v>9.4977022303423393</v>
      </c>
      <c r="U718">
        <v>12.326874672548101</v>
      </c>
      <c r="V718">
        <v>3.71950354541422</v>
      </c>
      <c r="W718">
        <v>7.60820276733988</v>
      </c>
      <c r="X718">
        <v>7.6193973824282297</v>
      </c>
      <c r="Y718">
        <v>5.2153231092103498</v>
      </c>
      <c r="Z718">
        <v>12.610588928555201</v>
      </c>
      <c r="AA718">
        <f t="shared" si="44"/>
        <v>3.71950354541422</v>
      </c>
      <c r="AB718" t="str">
        <f t="shared" si="45"/>
        <v xml:space="preserve"> s_phys_rad06_arw</v>
      </c>
      <c r="AC718">
        <v>0</v>
      </c>
      <c r="AD718">
        <v>0</v>
      </c>
      <c r="AE718">
        <v>10.275780134183</v>
      </c>
      <c r="AF718">
        <f t="shared" si="46"/>
        <v>0</v>
      </c>
      <c r="AH718">
        <f t="shared" si="47"/>
        <v>3.71950354541422</v>
      </c>
    </row>
    <row r="719" spans="1:34" x14ac:dyDescent="0.3">
      <c r="A719">
        <v>12</v>
      </c>
      <c r="B719">
        <v>3</v>
      </c>
      <c r="C719">
        <v>70.5789414709987</v>
      </c>
      <c r="D719">
        <v>63.352278553471599</v>
      </c>
      <c r="E719">
        <v>75.831330101746204</v>
      </c>
      <c r="F719">
        <v>59.687993017160998</v>
      </c>
      <c r="G719">
        <v>72.427265958109004</v>
      </c>
      <c r="H719">
        <v>71.2319714032961</v>
      </c>
      <c r="I719">
        <v>9.1319701725186793</v>
      </c>
      <c r="J719">
        <v>12.7557221381474</v>
      </c>
      <c r="K719">
        <v>9.7596740201282604</v>
      </c>
      <c r="L719">
        <v>10.4335204801339</v>
      </c>
      <c r="M719">
        <v>15.581666159705099</v>
      </c>
      <c r="N719">
        <v>17.165326606272298</v>
      </c>
      <c r="O719">
        <v>11.2574819593505</v>
      </c>
      <c r="P719">
        <v>13.1842252549369</v>
      </c>
      <c r="Q719">
        <v>19.088049817446802</v>
      </c>
      <c r="R719">
        <v>8.1863777459239095</v>
      </c>
      <c r="S719">
        <v>5.62284988565305</v>
      </c>
      <c r="T719">
        <v>10.3994757886966</v>
      </c>
      <c r="U719">
        <v>13.1604147703286</v>
      </c>
      <c r="V719">
        <v>9.2692657265489409</v>
      </c>
      <c r="W719">
        <v>7.8254728229253798</v>
      </c>
      <c r="X719">
        <v>12.1941174609334</v>
      </c>
      <c r="Y719">
        <v>9.7105635235712509</v>
      </c>
      <c r="Z719">
        <v>7.9631071728537002</v>
      </c>
      <c r="AA719">
        <f t="shared" si="44"/>
        <v>5.62284988565305</v>
      </c>
      <c r="AB719" t="str">
        <f t="shared" si="45"/>
        <v xml:space="preserve"> s_phys_rad03_arw</v>
      </c>
      <c r="AC719">
        <v>0</v>
      </c>
      <c r="AD719">
        <v>0</v>
      </c>
      <c r="AE719">
        <v>12.077969066633401</v>
      </c>
      <c r="AF719">
        <f t="shared" si="46"/>
        <v>0</v>
      </c>
      <c r="AH719">
        <f t="shared" si="47"/>
        <v>5.62284988565305</v>
      </c>
    </row>
    <row r="720" spans="1:34" x14ac:dyDescent="0.3">
      <c r="A720">
        <v>12</v>
      </c>
      <c r="B720">
        <v>4</v>
      </c>
      <c r="C720">
        <v>66.709834982057401</v>
      </c>
      <c r="D720">
        <v>66.464479862053594</v>
      </c>
      <c r="E720">
        <v>72.925429235395399</v>
      </c>
      <c r="F720">
        <v>71.755062974677898</v>
      </c>
      <c r="G720">
        <v>69.800135058369804</v>
      </c>
      <c r="H720">
        <v>78.274427097871495</v>
      </c>
      <c r="I720">
        <v>8.0262148815939902</v>
      </c>
      <c r="J720">
        <v>18.294177053436901</v>
      </c>
      <c r="K720">
        <v>16.517312078764199</v>
      </c>
      <c r="L720">
        <v>10.5266673696597</v>
      </c>
      <c r="M720">
        <v>18.0377116888132</v>
      </c>
      <c r="N720">
        <v>20.659076174539202</v>
      </c>
      <c r="O720">
        <v>12.987071019744</v>
      </c>
      <c r="P720">
        <v>21.114818182380802</v>
      </c>
      <c r="Q720">
        <v>22.1289426807217</v>
      </c>
      <c r="R720">
        <v>12.743223536207299</v>
      </c>
      <c r="S720">
        <v>12.3346300697805</v>
      </c>
      <c r="T720">
        <v>8.5069063739227495</v>
      </c>
      <c r="U720">
        <v>14.9635282515312</v>
      </c>
      <c r="V720">
        <v>9.5466022192344209</v>
      </c>
      <c r="W720">
        <v>7.6817835283925602</v>
      </c>
      <c r="X720">
        <v>10.970792337165401</v>
      </c>
      <c r="Y720">
        <v>14.5607814838996</v>
      </c>
      <c r="Z720">
        <v>8.8768282301215695</v>
      </c>
      <c r="AA720">
        <f t="shared" si="44"/>
        <v>7.6817835283925602</v>
      </c>
      <c r="AB720" t="str">
        <f t="shared" si="45"/>
        <v xml:space="preserve"> s_phys_rad07_arw</v>
      </c>
      <c r="AC720">
        <v>0</v>
      </c>
      <c r="AD720">
        <v>0</v>
      </c>
      <c r="AE720">
        <v>15.773252209878599</v>
      </c>
      <c r="AF720">
        <f t="shared" si="46"/>
        <v>0</v>
      </c>
      <c r="AH720">
        <f t="shared" si="47"/>
        <v>7.6817835283925602</v>
      </c>
    </row>
    <row r="721" spans="1:34" x14ac:dyDescent="0.3">
      <c r="A721">
        <v>12</v>
      </c>
      <c r="B721">
        <v>5</v>
      </c>
      <c r="C721">
        <v>65.363803614207299</v>
      </c>
      <c r="D721">
        <v>71.203182717956196</v>
      </c>
      <c r="E721">
        <v>74.918605138065203</v>
      </c>
      <c r="F721">
        <v>68.969958738086305</v>
      </c>
      <c r="G721">
        <v>75.273656995658101</v>
      </c>
      <c r="H721">
        <v>76.507543201090002</v>
      </c>
      <c r="I721">
        <v>10.428161756378101</v>
      </c>
      <c r="J721">
        <v>12.7037622841375</v>
      </c>
      <c r="K721">
        <v>22.872236285687698</v>
      </c>
      <c r="L721">
        <v>13.4613348449287</v>
      </c>
      <c r="M721">
        <v>17.4231728776649</v>
      </c>
      <c r="N721">
        <v>18.8402964635202</v>
      </c>
      <c r="O721">
        <v>9.9360004437252396</v>
      </c>
      <c r="P721">
        <v>18.8963231514978</v>
      </c>
      <c r="Q721">
        <v>22.2870017996757</v>
      </c>
      <c r="R721">
        <v>11.3939192052941</v>
      </c>
      <c r="S721">
        <v>9.6163702519670409</v>
      </c>
      <c r="T721">
        <v>11.1587123799821</v>
      </c>
      <c r="U721">
        <v>10.8702766772084</v>
      </c>
      <c r="V721">
        <v>12.188478860263199</v>
      </c>
      <c r="W721">
        <v>9.3927050698212504</v>
      </c>
      <c r="X721">
        <v>8.6658617477276394</v>
      </c>
      <c r="Y721">
        <v>10.5828599078002</v>
      </c>
      <c r="Z721">
        <v>9.0548679249352304</v>
      </c>
      <c r="AA721">
        <f t="shared" si="44"/>
        <v>8.6658617477276394</v>
      </c>
      <c r="AB721" t="str">
        <f t="shared" si="45"/>
        <v xml:space="preserve"> s_phys_rad08_arw</v>
      </c>
      <c r="AC721">
        <v>0</v>
      </c>
      <c r="AD721">
        <v>0</v>
      </c>
      <c r="AE721">
        <v>14.3615151758764</v>
      </c>
      <c r="AF721">
        <f t="shared" si="46"/>
        <v>0</v>
      </c>
      <c r="AH721">
        <f t="shared" si="47"/>
        <v>8.6658617477276394</v>
      </c>
    </row>
    <row r="722" spans="1:34" x14ac:dyDescent="0.3">
      <c r="A722">
        <v>12</v>
      </c>
      <c r="B722">
        <v>6</v>
      </c>
      <c r="C722">
        <v>60.119687481861199</v>
      </c>
      <c r="D722">
        <v>64.820380829129107</v>
      </c>
      <c r="E722">
        <v>65.792757801802594</v>
      </c>
      <c r="F722">
        <v>65.125383876027897</v>
      </c>
      <c r="G722">
        <v>65.232231376955497</v>
      </c>
      <c r="H722">
        <v>73.742040530939093</v>
      </c>
      <c r="I722">
        <v>4.9511536149811199</v>
      </c>
      <c r="J722">
        <v>11.888528478116999</v>
      </c>
      <c r="K722">
        <v>18.735902686531102</v>
      </c>
      <c r="L722">
        <v>7.8011941631453903</v>
      </c>
      <c r="M722">
        <v>11.1258154546644</v>
      </c>
      <c r="N722">
        <v>17.907396160234502</v>
      </c>
      <c r="O722">
        <v>8.7649147439521595</v>
      </c>
      <c r="P722">
        <v>11.9371448191052</v>
      </c>
      <c r="Q722">
        <v>16.3459561728008</v>
      </c>
      <c r="R722">
        <v>8.2954982575578793</v>
      </c>
      <c r="S722">
        <v>7.9835891247295496</v>
      </c>
      <c r="T722">
        <v>5.9182730772961003</v>
      </c>
      <c r="U722">
        <v>7.1435761589375897</v>
      </c>
      <c r="V722">
        <v>6.9984547680630902</v>
      </c>
      <c r="W722">
        <v>4.1455211323770103</v>
      </c>
      <c r="X722">
        <v>8.1907421419513309</v>
      </c>
      <c r="Y722">
        <v>7.6176006832381802</v>
      </c>
      <c r="Z722">
        <v>6.1202555232008704</v>
      </c>
      <c r="AA722">
        <f t="shared" si="44"/>
        <v>4.1455211323770103</v>
      </c>
      <c r="AB722" t="str">
        <f t="shared" si="45"/>
        <v xml:space="preserve"> s_phys_rad07_arw</v>
      </c>
      <c r="AC722">
        <v>0</v>
      </c>
      <c r="AD722">
        <v>0</v>
      </c>
      <c r="AE722">
        <v>10.3499622749386</v>
      </c>
      <c r="AF722">
        <f t="shared" si="46"/>
        <v>0</v>
      </c>
      <c r="AH722">
        <f t="shared" si="47"/>
        <v>4.1455211323770103</v>
      </c>
    </row>
    <row r="723" spans="1:34" x14ac:dyDescent="0.3">
      <c r="A723">
        <v>12</v>
      </c>
      <c r="B723">
        <v>7</v>
      </c>
      <c r="C723">
        <v>69.272773782345396</v>
      </c>
      <c r="D723">
        <v>72.091276055659705</v>
      </c>
      <c r="E723">
        <v>66.874310744111597</v>
      </c>
      <c r="F723">
        <v>71.210299612017707</v>
      </c>
      <c r="G723">
        <v>67.074468876018599</v>
      </c>
      <c r="H723">
        <v>74.237870782595394</v>
      </c>
      <c r="I723">
        <v>5.7114917936660401</v>
      </c>
      <c r="J723">
        <v>14.408200112045501</v>
      </c>
      <c r="K723">
        <v>21.801967371088299</v>
      </c>
      <c r="L723">
        <v>6.7977358171367097</v>
      </c>
      <c r="M723">
        <v>15.1785029935432</v>
      </c>
      <c r="N723">
        <v>26.187005265812001</v>
      </c>
      <c r="O723">
        <v>7.4521367706126096</v>
      </c>
      <c r="P723">
        <v>12.6594999685266</v>
      </c>
      <c r="Q723">
        <v>23.238786078137</v>
      </c>
      <c r="R723">
        <v>7.6224890738517601</v>
      </c>
      <c r="S723">
        <v>6.4323098009191</v>
      </c>
      <c r="T723">
        <v>5.72039426640778</v>
      </c>
      <c r="U723">
        <v>6.29068431469386</v>
      </c>
      <c r="V723">
        <v>5.7160414877530004</v>
      </c>
      <c r="W723">
        <v>7.4606822600319997</v>
      </c>
      <c r="X723">
        <v>6.4109849752486996</v>
      </c>
      <c r="Y723">
        <v>6.1646595480812998</v>
      </c>
      <c r="Z723">
        <v>6.1982781757315397</v>
      </c>
      <c r="AA723">
        <f t="shared" si="44"/>
        <v>5.7114917936660401</v>
      </c>
      <c r="AB723" t="str">
        <f t="shared" si="45"/>
        <v xml:space="preserve"> core01_arw</v>
      </c>
      <c r="AC723">
        <v>0</v>
      </c>
      <c r="AD723">
        <v>0</v>
      </c>
      <c r="AE723">
        <v>12.0908774043181</v>
      </c>
      <c r="AF723">
        <f t="shared" si="46"/>
        <v>0</v>
      </c>
      <c r="AH723">
        <f t="shared" si="47"/>
        <v>5.7114917936660401</v>
      </c>
    </row>
    <row r="724" spans="1:34" x14ac:dyDescent="0.3">
      <c r="A724">
        <v>12</v>
      </c>
      <c r="B724">
        <v>8</v>
      </c>
      <c r="C724">
        <v>58.3141746812042</v>
      </c>
      <c r="D724">
        <v>75.654457072931194</v>
      </c>
      <c r="E724">
        <v>70.745656521560804</v>
      </c>
      <c r="F724">
        <v>69.890103466084497</v>
      </c>
      <c r="G724">
        <v>71.252174674414903</v>
      </c>
      <c r="H724">
        <v>79.799099958374597</v>
      </c>
      <c r="I724">
        <v>6.0268503220743304</v>
      </c>
      <c r="J724">
        <v>16.065261800504501</v>
      </c>
      <c r="K724">
        <v>18.604490945288799</v>
      </c>
      <c r="L724">
        <v>7.7683554891114701</v>
      </c>
      <c r="M724">
        <v>12.3214644554989</v>
      </c>
      <c r="N724">
        <v>18.138533919818698</v>
      </c>
      <c r="O724">
        <v>8.9939726815436796</v>
      </c>
      <c r="P724">
        <v>9.1047202587220202</v>
      </c>
      <c r="Q724">
        <v>19.599215080477901</v>
      </c>
      <c r="R724">
        <v>7.7962040981392802</v>
      </c>
      <c r="S724">
        <v>5.3182645272100002</v>
      </c>
      <c r="T724">
        <v>5.5963591956507504</v>
      </c>
      <c r="U724">
        <v>6.53126401762849</v>
      </c>
      <c r="V724">
        <v>5.7437922927577798</v>
      </c>
      <c r="W724">
        <v>4.7892124602676898</v>
      </c>
      <c r="X724">
        <v>9.1423907660562609</v>
      </c>
      <c r="Y724">
        <v>5.3346985659044002</v>
      </c>
      <c r="Z724">
        <v>5.2893081014492997</v>
      </c>
      <c r="AA724">
        <f t="shared" si="44"/>
        <v>4.7892124602676898</v>
      </c>
      <c r="AB724" t="str">
        <f t="shared" si="45"/>
        <v xml:space="preserve"> s_phys_rad07_arw</v>
      </c>
      <c r="AC724">
        <v>0</v>
      </c>
      <c r="AD724">
        <v>0</v>
      </c>
      <c r="AE724">
        <v>10.127478750420099</v>
      </c>
      <c r="AF724">
        <f t="shared" si="46"/>
        <v>0</v>
      </c>
      <c r="AH724">
        <f t="shared" si="47"/>
        <v>4.7892124602676898</v>
      </c>
    </row>
    <row r="725" spans="1:34" x14ac:dyDescent="0.3">
      <c r="A725">
        <v>12</v>
      </c>
      <c r="B725">
        <v>9</v>
      </c>
      <c r="C725">
        <v>71.027866450429102</v>
      </c>
      <c r="D725">
        <v>61.866682942706099</v>
      </c>
      <c r="E725">
        <v>71.213389717102999</v>
      </c>
      <c r="F725">
        <v>64.2982613003648</v>
      </c>
      <c r="G725">
        <v>68.507272272121995</v>
      </c>
      <c r="H725">
        <v>90.657755574651901</v>
      </c>
      <c r="I725">
        <v>10.2268014280084</v>
      </c>
      <c r="J725">
        <v>15.567568828135901</v>
      </c>
      <c r="K725">
        <v>20.059072916014799</v>
      </c>
      <c r="L725">
        <v>7.5799240776829304</v>
      </c>
      <c r="M725">
        <v>20.154742191665399</v>
      </c>
      <c r="N725">
        <v>22.105609588075499</v>
      </c>
      <c r="O725">
        <v>11.804882078420601</v>
      </c>
      <c r="P725">
        <v>17.780774012375399</v>
      </c>
      <c r="Q725">
        <v>18.422211175190998</v>
      </c>
      <c r="R725">
        <v>7.4802493304416604</v>
      </c>
      <c r="S725">
        <v>8.4211608772682407</v>
      </c>
      <c r="T725">
        <v>7.5043764357942599</v>
      </c>
      <c r="U725">
        <v>11.2615301879664</v>
      </c>
      <c r="V725">
        <v>10.503716092784099</v>
      </c>
      <c r="W725">
        <v>5.2217622450673096</v>
      </c>
      <c r="X725">
        <v>11.424172563034899</v>
      </c>
      <c r="Y725">
        <v>10.7079349745537</v>
      </c>
      <c r="Z725">
        <v>6.8570723878176096</v>
      </c>
      <c r="AA725">
        <f t="shared" si="44"/>
        <v>5.2217622450673096</v>
      </c>
      <c r="AB725" t="str">
        <f t="shared" si="45"/>
        <v xml:space="preserve"> s_phys_rad07_arw</v>
      </c>
      <c r="AC725">
        <v>0</v>
      </c>
      <c r="AD725">
        <v>0</v>
      </c>
      <c r="AE725">
        <v>12.525758078312901</v>
      </c>
      <c r="AF725">
        <f t="shared" si="46"/>
        <v>0</v>
      </c>
      <c r="AH725">
        <f t="shared" si="47"/>
        <v>5.2217622450673096</v>
      </c>
    </row>
    <row r="726" spans="1:34" x14ac:dyDescent="0.3">
      <c r="A726">
        <v>12</v>
      </c>
      <c r="B726">
        <v>10</v>
      </c>
      <c r="C726">
        <v>46.790248383076502</v>
      </c>
      <c r="D726">
        <v>53.0863830233328</v>
      </c>
      <c r="E726">
        <v>67.687582717708693</v>
      </c>
      <c r="F726">
        <v>69.982289426206407</v>
      </c>
      <c r="G726">
        <v>62.090569349002799</v>
      </c>
      <c r="H726">
        <v>60.528135675347897</v>
      </c>
      <c r="I726">
        <v>4.0765708095689499</v>
      </c>
      <c r="J726">
        <v>6.8120932361361897</v>
      </c>
      <c r="K726">
        <v>13.4523488694044</v>
      </c>
      <c r="L726">
        <v>5.2151011367504996</v>
      </c>
      <c r="M726">
        <v>8.8403736929640004</v>
      </c>
      <c r="N726">
        <v>13.7841562033946</v>
      </c>
      <c r="O726">
        <v>5.4238557185935301</v>
      </c>
      <c r="P726">
        <v>11.410088894514701</v>
      </c>
      <c r="Q726">
        <v>4.8547038860226603</v>
      </c>
      <c r="R726">
        <v>4.3077121859919698</v>
      </c>
      <c r="S726">
        <v>4.7760454295014201</v>
      </c>
      <c r="T726">
        <v>4.3865848293226604</v>
      </c>
      <c r="U726">
        <v>4.71621996018958</v>
      </c>
      <c r="V726">
        <v>3.5869334979819798</v>
      </c>
      <c r="W726">
        <v>2.66147282565974</v>
      </c>
      <c r="X726">
        <v>4.2023146291285096</v>
      </c>
      <c r="Y726">
        <v>6.8764791850970397</v>
      </c>
      <c r="Z726">
        <v>1.9627670851463299</v>
      </c>
      <c r="AA726">
        <f t="shared" si="44"/>
        <v>1.9627670851463299</v>
      </c>
      <c r="AB726" t="str">
        <f t="shared" si="45"/>
        <v xml:space="preserve"> s_phys_rad10_arw</v>
      </c>
      <c r="AC726">
        <v>0</v>
      </c>
      <c r="AD726">
        <v>0</v>
      </c>
      <c r="AE726">
        <v>11.654816774135201</v>
      </c>
      <c r="AF726">
        <f t="shared" si="46"/>
        <v>0</v>
      </c>
      <c r="AH726">
        <f t="shared" si="47"/>
        <v>1.9627670851463299</v>
      </c>
    </row>
    <row r="727" spans="1:34" x14ac:dyDescent="0.3">
      <c r="A727">
        <v>12</v>
      </c>
      <c r="B727">
        <v>11</v>
      </c>
      <c r="C727">
        <v>33.374824437740401</v>
      </c>
      <c r="D727">
        <v>30.781359982883</v>
      </c>
      <c r="E727">
        <v>42.924116970630003</v>
      </c>
      <c r="F727">
        <v>34.305907836697699</v>
      </c>
      <c r="G727">
        <v>33.144628618374902</v>
      </c>
      <c r="H727">
        <v>31.3187639276893</v>
      </c>
      <c r="I727">
        <v>26.044123217468201</v>
      </c>
      <c r="J727">
        <v>28.396352098465002</v>
      </c>
      <c r="K727">
        <v>25.867347398957101</v>
      </c>
      <c r="L727">
        <v>25.917665609097501</v>
      </c>
      <c r="M727">
        <v>28.392145150551698</v>
      </c>
      <c r="N727">
        <v>25.916219935190501</v>
      </c>
      <c r="O727">
        <v>26.082366528940501</v>
      </c>
      <c r="P727">
        <v>25.9749466132752</v>
      </c>
      <c r="Q727">
        <v>26.043452022133401</v>
      </c>
      <c r="R727">
        <v>26.022762722038099</v>
      </c>
      <c r="S727">
        <v>26.0195539450621</v>
      </c>
      <c r="T727">
        <v>26.035530110312699</v>
      </c>
      <c r="U727">
        <v>26.030600982305401</v>
      </c>
      <c r="V727">
        <v>26.029650561106902</v>
      </c>
      <c r="W727">
        <v>26.042137079084601</v>
      </c>
      <c r="X727">
        <v>26.045693022071799</v>
      </c>
      <c r="Y727">
        <v>26.038601902991999</v>
      </c>
      <c r="Z727">
        <v>26.044890633769199</v>
      </c>
      <c r="AA727">
        <f t="shared" si="44"/>
        <v>25.867347398957101</v>
      </c>
      <c r="AB727" t="str">
        <f t="shared" si="45"/>
        <v xml:space="preserve"> core04_arw</v>
      </c>
      <c r="AC727">
        <v>25.162564371079601</v>
      </c>
      <c r="AD727">
        <v>25.1966804227674</v>
      </c>
      <c r="AE727">
        <v>27.025599310507499</v>
      </c>
      <c r="AF727">
        <f t="shared" si="46"/>
        <v>25.162564371079601</v>
      </c>
      <c r="AH727">
        <f t="shared" si="47"/>
        <v>0.70478302787750025</v>
      </c>
    </row>
    <row r="728" spans="1:34" x14ac:dyDescent="0.3">
      <c r="A728">
        <v>12</v>
      </c>
      <c r="B728">
        <v>12</v>
      </c>
      <c r="C728">
        <v>13.125399919502399</v>
      </c>
      <c r="D728">
        <v>9.6192412087592203</v>
      </c>
      <c r="E728">
        <v>12.301597991766799</v>
      </c>
      <c r="F728">
        <v>13.0069649060689</v>
      </c>
      <c r="G728">
        <v>12.089379997500201</v>
      </c>
      <c r="H728">
        <v>12.078804152962499</v>
      </c>
      <c r="I728">
        <v>9.4463728468093695</v>
      </c>
      <c r="J728">
        <v>10.339758954365101</v>
      </c>
      <c r="K728">
        <v>9.4463728468093695</v>
      </c>
      <c r="L728">
        <v>9.4463461403680196</v>
      </c>
      <c r="M728">
        <v>10.3397580098919</v>
      </c>
      <c r="N728">
        <v>9.4463732775578109</v>
      </c>
      <c r="O728">
        <v>9.4463732775578109</v>
      </c>
      <c r="P728">
        <v>9.4464253979735098</v>
      </c>
      <c r="Q728">
        <v>9.4463728468093695</v>
      </c>
      <c r="R728">
        <v>9.4463728468093695</v>
      </c>
      <c r="S728">
        <v>9.4463728468093695</v>
      </c>
      <c r="T728">
        <v>9.4463728468093695</v>
      </c>
      <c r="U728">
        <v>9.4463728468093695</v>
      </c>
      <c r="V728">
        <v>9.4463728468093695</v>
      </c>
      <c r="W728">
        <v>9.4463728468093695</v>
      </c>
      <c r="X728">
        <v>9.4463728468093695</v>
      </c>
      <c r="Y728">
        <v>9.4463728468093695</v>
      </c>
      <c r="Z728">
        <v>9.4463883537406694</v>
      </c>
      <c r="AA728">
        <f t="shared" si="44"/>
        <v>9.4463461403680196</v>
      </c>
      <c r="AB728" t="str">
        <f t="shared" si="45"/>
        <v xml:space="preserve"> core05_arw</v>
      </c>
      <c r="AC728">
        <v>9.3469226604668307</v>
      </c>
      <c r="AD728">
        <v>31.290501804052901</v>
      </c>
      <c r="AE728">
        <v>11.8984263459269</v>
      </c>
      <c r="AF728">
        <f t="shared" si="46"/>
        <v>9.3469226604668307</v>
      </c>
      <c r="AH728">
        <f t="shared" si="47"/>
        <v>9.9423479901188827E-2</v>
      </c>
    </row>
    <row r="729" spans="1:34" x14ac:dyDescent="0.3">
      <c r="A729">
        <v>12</v>
      </c>
      <c r="B729">
        <v>13</v>
      </c>
      <c r="C729">
        <v>9.5693437009644207</v>
      </c>
      <c r="D729">
        <v>10.768294223402799</v>
      </c>
      <c r="E729">
        <v>12.102712548914999</v>
      </c>
      <c r="F729">
        <v>7.4725558534595704</v>
      </c>
      <c r="G729">
        <v>11.142917015278099</v>
      </c>
      <c r="H729">
        <v>12.263959547227801</v>
      </c>
      <c r="I729">
        <v>1.9261915078133101</v>
      </c>
      <c r="J729">
        <v>2.1100370778084798</v>
      </c>
      <c r="K729">
        <v>1.9261915078133101</v>
      </c>
      <c r="L729">
        <v>1.9254481731061199</v>
      </c>
      <c r="M729">
        <v>2.1100370778084798</v>
      </c>
      <c r="N729">
        <v>1.9261915738278099</v>
      </c>
      <c r="O729">
        <v>1.92619322418963</v>
      </c>
      <c r="P729">
        <v>1.9262737601281701</v>
      </c>
      <c r="Q729">
        <v>1.9261915078133101</v>
      </c>
      <c r="R729">
        <v>1.9261915738278099</v>
      </c>
      <c r="S729">
        <v>1.9261915078133101</v>
      </c>
      <c r="T729">
        <v>1.9261915078133101</v>
      </c>
      <c r="U729">
        <v>1.9261915078133101</v>
      </c>
      <c r="V729">
        <v>1.9261915078133101</v>
      </c>
      <c r="W729">
        <v>1.9261915078133101</v>
      </c>
      <c r="X729">
        <v>1.9261915078133101</v>
      </c>
      <c r="Y729">
        <v>1.9261915078133101</v>
      </c>
      <c r="Z729">
        <v>1.9261915078133101</v>
      </c>
      <c r="AA729">
        <f t="shared" si="44"/>
        <v>1.9254481731061199</v>
      </c>
      <c r="AB729" t="str">
        <f t="shared" si="45"/>
        <v xml:space="preserve"> core05_arw</v>
      </c>
      <c r="AC729">
        <v>1.9062919595415999</v>
      </c>
      <c r="AD729">
        <v>438102.18716411397</v>
      </c>
      <c r="AE729">
        <v>6.5402653256205001</v>
      </c>
      <c r="AF729">
        <f t="shared" si="46"/>
        <v>1.9062919595415999</v>
      </c>
      <c r="AH729">
        <f t="shared" si="47"/>
        <v>1.9156213564520019E-2</v>
      </c>
    </row>
    <row r="730" spans="1:34" x14ac:dyDescent="0.3">
      <c r="A730">
        <v>12</v>
      </c>
      <c r="B730">
        <v>14</v>
      </c>
      <c r="C730">
        <v>18.978518901313102</v>
      </c>
      <c r="D730">
        <v>12.6118079024265</v>
      </c>
      <c r="E730">
        <v>4.3298018713090798</v>
      </c>
      <c r="F730">
        <v>10.4258831622813</v>
      </c>
      <c r="G730">
        <v>15.0955480079875</v>
      </c>
      <c r="H730">
        <v>5.5382148872511001</v>
      </c>
      <c r="I730">
        <v>0.22592115280648301</v>
      </c>
      <c r="J730">
        <v>0.24748403054553</v>
      </c>
      <c r="K730">
        <v>0.226020155086713</v>
      </c>
      <c r="L730">
        <v>0.23252409068442001</v>
      </c>
      <c r="M730">
        <v>0.24748403054553</v>
      </c>
      <c r="N730">
        <v>0.22624287476393401</v>
      </c>
      <c r="O730">
        <v>0.225921337486996</v>
      </c>
      <c r="P730">
        <v>0.22725144792409499</v>
      </c>
      <c r="Q730">
        <v>0.22592101209741999</v>
      </c>
      <c r="R730">
        <v>0.22604503951361599</v>
      </c>
      <c r="S730">
        <v>0.22592097692013999</v>
      </c>
      <c r="T730">
        <v>0.22592097692013999</v>
      </c>
      <c r="U730">
        <v>0.22592551474397701</v>
      </c>
      <c r="V730">
        <v>0.22592102089173899</v>
      </c>
      <c r="W730">
        <v>0.225927115272502</v>
      </c>
      <c r="X730">
        <v>0.22592097692013999</v>
      </c>
      <c r="Y730">
        <v>0.225921917910481</v>
      </c>
      <c r="Z730">
        <v>0.225921161600797</v>
      </c>
      <c r="AA730">
        <f t="shared" si="44"/>
        <v>0.22592097692013999</v>
      </c>
      <c r="AB730" t="str">
        <f t="shared" si="45"/>
        <v xml:space="preserve"> s_phys_rad03_arw</v>
      </c>
      <c r="AC730">
        <v>0.23155195114684299</v>
      </c>
      <c r="AD730">
        <v>16331.2335714745</v>
      </c>
      <c r="AE730">
        <v>9.7316095088537296</v>
      </c>
      <c r="AF730">
        <f t="shared" si="46"/>
        <v>0.23155195114684299</v>
      </c>
      <c r="AH730">
        <f t="shared" si="47"/>
        <v>-5.6309742267030005E-3</v>
      </c>
    </row>
    <row r="731" spans="1:34" x14ac:dyDescent="0.3">
      <c r="A731">
        <v>12</v>
      </c>
      <c r="B731">
        <v>15</v>
      </c>
      <c r="C731">
        <v>7.2460337345897301</v>
      </c>
      <c r="D731">
        <v>12.1097620905872</v>
      </c>
      <c r="E731">
        <v>6.6105950903013699</v>
      </c>
      <c r="F731">
        <v>17.664290204746401</v>
      </c>
      <c r="G731">
        <v>5.2602369503129296</v>
      </c>
      <c r="H731">
        <v>8.2592021753264202</v>
      </c>
      <c r="I731">
        <v>5.3871451380968901E-3</v>
      </c>
      <c r="J731">
        <v>0</v>
      </c>
      <c r="K731">
        <v>3.89265396393918E-2</v>
      </c>
      <c r="L731">
        <v>0.48319431914701599</v>
      </c>
      <c r="M731">
        <v>2.4041630165879199E-4</v>
      </c>
      <c r="N731">
        <v>5.0344010411415202E-2</v>
      </c>
      <c r="O731">
        <v>0.17392666199090001</v>
      </c>
      <c r="P731">
        <v>1.0133039822426799</v>
      </c>
      <c r="Q731">
        <v>3.7586172422558801E-2</v>
      </c>
      <c r="R731">
        <v>6.35169249368736E-3</v>
      </c>
      <c r="S731">
        <v>4.1165114451833899E-3</v>
      </c>
      <c r="T731">
        <v>7.13919942700796E-3</v>
      </c>
      <c r="U731">
        <v>2.85125195105559E-2</v>
      </c>
      <c r="V731">
        <v>3.7568826738201598E-3</v>
      </c>
      <c r="W731">
        <v>2.33453076509774E-2</v>
      </c>
      <c r="X731">
        <v>4.3978213956637098E-2</v>
      </c>
      <c r="Y731">
        <v>3.68343133069399E-3</v>
      </c>
      <c r="Z731">
        <v>9.3117310864733495E-3</v>
      </c>
      <c r="AA731">
        <f t="shared" si="44"/>
        <v>0</v>
      </c>
      <c r="AB731" t="str">
        <f t="shared" si="45"/>
        <v xml:space="preserve"> core03_arw</v>
      </c>
      <c r="AC731">
        <v>0</v>
      </c>
      <c r="AD731">
        <v>1.2541533542530801</v>
      </c>
      <c r="AE731">
        <v>6.6871714288441799</v>
      </c>
      <c r="AF731">
        <f t="shared" si="46"/>
        <v>0</v>
      </c>
      <c r="AH731">
        <f t="shared" si="47"/>
        <v>0</v>
      </c>
    </row>
    <row r="732" spans="1:34" x14ac:dyDescent="0.3">
      <c r="A732">
        <v>12</v>
      </c>
      <c r="B732">
        <v>16</v>
      </c>
      <c r="C732">
        <v>0.44197371024633297</v>
      </c>
      <c r="D732">
        <v>1.2168007937838099</v>
      </c>
      <c r="E732">
        <v>4.74723183799758</v>
      </c>
      <c r="F732">
        <v>4.5519131952376997</v>
      </c>
      <c r="G732">
        <v>0.226367506982041</v>
      </c>
      <c r="H732">
        <v>5.3441912433569296</v>
      </c>
      <c r="I732">
        <v>5.62873578580081E-3</v>
      </c>
      <c r="J732">
        <v>0</v>
      </c>
      <c r="K732">
        <v>0.101963147953243</v>
      </c>
      <c r="L732">
        <v>9.1191281897102603E-3</v>
      </c>
      <c r="M732">
        <v>0</v>
      </c>
      <c r="N732">
        <v>3.0006615154436402E-2</v>
      </c>
      <c r="O732">
        <v>5.1928637539946599E-3</v>
      </c>
      <c r="P732">
        <v>1.7792830698738799E-2</v>
      </c>
      <c r="Q732">
        <v>1.93649170735139E-4</v>
      </c>
      <c r="R732">
        <v>0</v>
      </c>
      <c r="S732">
        <v>4.2602815693760501E-4</v>
      </c>
      <c r="T732">
        <v>0</v>
      </c>
      <c r="U732">
        <v>0</v>
      </c>
      <c r="V732" s="1">
        <v>2.5819887749622801E-5</v>
      </c>
      <c r="W732">
        <v>0</v>
      </c>
      <c r="X732">
        <v>4.1311820399396497E-4</v>
      </c>
      <c r="Y732">
        <v>7.3915381269050798E-3</v>
      </c>
      <c r="Z732">
        <v>2.74981811405209E-3</v>
      </c>
      <c r="AA732">
        <f t="shared" si="44"/>
        <v>0</v>
      </c>
      <c r="AB732" t="str">
        <f t="shared" si="45"/>
        <v xml:space="preserve"> core03_arw</v>
      </c>
      <c r="AC732">
        <v>5.0385153052444599E-2</v>
      </c>
      <c r="AD732">
        <v>218.04561833181299</v>
      </c>
      <c r="AE732">
        <v>2.1970240442592499</v>
      </c>
      <c r="AF732">
        <f t="shared" si="46"/>
        <v>5.0385153052444599E-2</v>
      </c>
      <c r="AH732">
        <f t="shared" si="47"/>
        <v>-5.0385153052444599E-2</v>
      </c>
    </row>
    <row r="733" spans="1:34" x14ac:dyDescent="0.3">
      <c r="A733">
        <v>12</v>
      </c>
      <c r="B733">
        <v>17</v>
      </c>
      <c r="C733">
        <v>2.4219418883572299</v>
      </c>
      <c r="D733">
        <v>0.686576014278512</v>
      </c>
      <c r="E733">
        <v>0.257397280701463</v>
      </c>
      <c r="F733">
        <v>2.27671104615029</v>
      </c>
      <c r="G733">
        <v>0.54771660849887005</v>
      </c>
      <c r="H733">
        <v>0.29897736456681001</v>
      </c>
      <c r="I733">
        <v>9.7082778672583497E-2</v>
      </c>
      <c r="J733">
        <v>0.10634885564851</v>
      </c>
      <c r="K733">
        <v>9.7088677596207207E-2</v>
      </c>
      <c r="L733">
        <v>9.7103466816832504E-2</v>
      </c>
      <c r="M733">
        <v>0.10634885564851</v>
      </c>
      <c r="N733">
        <v>9.7111364391815197E-2</v>
      </c>
      <c r="O733">
        <v>9.7105277587018202E-2</v>
      </c>
      <c r="P733">
        <v>9.7085766550332395E-2</v>
      </c>
      <c r="Q733">
        <v>9.7082778672583497E-2</v>
      </c>
      <c r="R733">
        <v>9.7082778672583497E-2</v>
      </c>
      <c r="S733">
        <v>9.7082921929094804E-2</v>
      </c>
      <c r="T733">
        <v>9.7082778672583497E-2</v>
      </c>
      <c r="U733">
        <v>9.7082778672583497E-2</v>
      </c>
      <c r="V733">
        <v>9.7082947510592502E-2</v>
      </c>
      <c r="W733">
        <v>9.7082778672583497E-2</v>
      </c>
      <c r="X733">
        <v>9.7082778672583497E-2</v>
      </c>
      <c r="Y733">
        <v>9.7082778672583497E-2</v>
      </c>
      <c r="Z733">
        <v>9.7082778672583497E-2</v>
      </c>
      <c r="AA733">
        <f t="shared" si="44"/>
        <v>9.7082778672583497E-2</v>
      </c>
      <c r="AB733" t="str">
        <f t="shared" si="45"/>
        <v xml:space="preserve"> core01_arw</v>
      </c>
      <c r="AC733">
        <v>9.7082779220724294E-2</v>
      </c>
      <c r="AD733">
        <v>23.0002920578724</v>
      </c>
      <c r="AE733">
        <v>0.85209437567559498</v>
      </c>
      <c r="AF733">
        <f t="shared" si="46"/>
        <v>9.7082779220724294E-2</v>
      </c>
      <c r="AH733">
        <f t="shared" si="47"/>
        <v>-5.4814079664122772E-10</v>
      </c>
    </row>
    <row r="734" spans="1:34" x14ac:dyDescent="0.3">
      <c r="A734">
        <v>12</v>
      </c>
      <c r="B734">
        <v>18</v>
      </c>
      <c r="C734">
        <v>91.515193979834095</v>
      </c>
      <c r="D734">
        <v>37.720178273151497</v>
      </c>
      <c r="E734">
        <v>33.556945924676498</v>
      </c>
      <c r="F734">
        <v>40.1167858933971</v>
      </c>
      <c r="G734">
        <v>48.027368499637703</v>
      </c>
      <c r="H734">
        <v>48.355247366926598</v>
      </c>
      <c r="I734">
        <v>2.6505732654001202</v>
      </c>
      <c r="J734">
        <v>0.95686633623761896</v>
      </c>
      <c r="K734">
        <v>2.55625370090655</v>
      </c>
      <c r="L734">
        <v>7.3240618733199296</v>
      </c>
      <c r="M734">
        <v>2.59125809796581</v>
      </c>
      <c r="N734">
        <v>31.852284593952799</v>
      </c>
      <c r="O734">
        <v>2.7419615736702698</v>
      </c>
      <c r="P734">
        <v>3.8397213548651901</v>
      </c>
      <c r="Q734">
        <v>2.5401921565543102</v>
      </c>
      <c r="R734">
        <v>1.0972819530683999</v>
      </c>
      <c r="S734">
        <v>2.6802673009164502</v>
      </c>
      <c r="T734">
        <v>2.4652098950515602</v>
      </c>
      <c r="U734">
        <v>2.5114724963524599</v>
      </c>
      <c r="V734">
        <v>5.6869986400474</v>
      </c>
      <c r="W734">
        <v>8.5781629476999104</v>
      </c>
      <c r="X734">
        <v>2.57233013515348</v>
      </c>
      <c r="Y734">
        <v>2.7735468911818701</v>
      </c>
      <c r="Z734">
        <v>2.5305761625602599</v>
      </c>
      <c r="AA734">
        <f t="shared" si="44"/>
        <v>0.95686633623761896</v>
      </c>
      <c r="AB734" t="str">
        <f t="shared" si="45"/>
        <v xml:space="preserve"> core03_arw</v>
      </c>
      <c r="AC734">
        <v>2.5241583468214501</v>
      </c>
      <c r="AD734">
        <v>2.6621839887504799</v>
      </c>
      <c r="AE734">
        <v>31.742377495941</v>
      </c>
      <c r="AF734">
        <f t="shared" si="46"/>
        <v>2.5241583468214501</v>
      </c>
      <c r="AH734">
        <f t="shared" si="47"/>
        <v>-1.5672920105838313</v>
      </c>
    </row>
    <row r="735" spans="1:34" x14ac:dyDescent="0.3">
      <c r="A735">
        <v>12</v>
      </c>
      <c r="B735">
        <v>19</v>
      </c>
      <c r="C735">
        <v>51.644835777645703</v>
      </c>
      <c r="D735">
        <v>55.196325738222797</v>
      </c>
      <c r="E735">
        <v>48.832392980138302</v>
      </c>
      <c r="F735">
        <v>181.390893514531</v>
      </c>
      <c r="G735">
        <v>51.206053312409502</v>
      </c>
      <c r="H735">
        <v>61.536836867576</v>
      </c>
      <c r="I735">
        <v>50.100601917541802</v>
      </c>
      <c r="J735">
        <v>242.29732767820599</v>
      </c>
      <c r="K735">
        <v>57.615660396429199</v>
      </c>
      <c r="L735">
        <v>56.187995919205598</v>
      </c>
      <c r="M735">
        <v>171.48726629111499</v>
      </c>
      <c r="N735">
        <v>59.203792636114102</v>
      </c>
      <c r="O735">
        <v>42.031746434490799</v>
      </c>
      <c r="P735">
        <v>84.146966547622299</v>
      </c>
      <c r="Q735">
        <v>39.889665537162202</v>
      </c>
      <c r="R735">
        <v>71.166533713771202</v>
      </c>
      <c r="S735">
        <v>61.534981159093498</v>
      </c>
      <c r="T735">
        <v>50.971341008125997</v>
      </c>
      <c r="U735">
        <v>84.018413160449498</v>
      </c>
      <c r="V735">
        <v>41.155902776312999</v>
      </c>
      <c r="W735">
        <v>117.450681138935</v>
      </c>
      <c r="X735">
        <v>44.769777112560298</v>
      </c>
      <c r="Y735">
        <v>36.634981574991897</v>
      </c>
      <c r="Z735">
        <v>37.372587366388302</v>
      </c>
      <c r="AA735">
        <f t="shared" si="44"/>
        <v>36.634981574991897</v>
      </c>
      <c r="AB735" t="str">
        <f t="shared" si="45"/>
        <v xml:space="preserve"> s_phys_rad09_arw</v>
      </c>
      <c r="AC735">
        <v>44.307638275064001</v>
      </c>
      <c r="AD735">
        <v>64.455842854157794</v>
      </c>
      <c r="AE735">
        <v>57.217526270365703</v>
      </c>
      <c r="AF735">
        <f t="shared" si="46"/>
        <v>44.307638275064001</v>
      </c>
      <c r="AH735">
        <f t="shared" si="47"/>
        <v>-7.6726567000721033</v>
      </c>
    </row>
    <row r="736" spans="1:34" x14ac:dyDescent="0.3">
      <c r="A736">
        <v>12</v>
      </c>
      <c r="B736">
        <v>20</v>
      </c>
      <c r="C736">
        <v>206.410805999427</v>
      </c>
      <c r="D736">
        <v>196.138259058926</v>
      </c>
      <c r="E736">
        <v>171.20085669567499</v>
      </c>
      <c r="F736">
        <v>190.13816248542301</v>
      </c>
      <c r="G736">
        <v>329.52510020735298</v>
      </c>
      <c r="H736">
        <v>175.73422759952001</v>
      </c>
      <c r="I736">
        <v>243.371715009502</v>
      </c>
      <c r="J736">
        <v>159.83930211309101</v>
      </c>
      <c r="K736">
        <v>238.128352994766</v>
      </c>
      <c r="L736">
        <v>258.418136618414</v>
      </c>
      <c r="M736">
        <v>187.59370991587099</v>
      </c>
      <c r="N736">
        <v>235.70757836777301</v>
      </c>
      <c r="O736">
        <v>244.97349346408799</v>
      </c>
      <c r="P736">
        <v>223.138568681734</v>
      </c>
      <c r="Q736">
        <v>250.69821665367499</v>
      </c>
      <c r="R736">
        <v>179.26892043333399</v>
      </c>
      <c r="S736">
        <v>255.87657343596899</v>
      </c>
      <c r="T736">
        <v>253.872244774151</v>
      </c>
      <c r="U736">
        <v>241.32051646444501</v>
      </c>
      <c r="V736">
        <v>212.41899436412601</v>
      </c>
      <c r="W736">
        <v>251.846944260464</v>
      </c>
      <c r="X736">
        <v>261.37912279547697</v>
      </c>
      <c r="Y736">
        <v>239.986761787673</v>
      </c>
      <c r="Z736">
        <v>250.38962139034399</v>
      </c>
      <c r="AA736">
        <f t="shared" si="44"/>
        <v>159.83930211309101</v>
      </c>
      <c r="AB736" t="str">
        <f t="shared" si="45"/>
        <v xml:space="preserve"> core03_arw</v>
      </c>
      <c r="AC736">
        <v>132.313190133343</v>
      </c>
      <c r="AD736">
        <v>272.77100449624498</v>
      </c>
      <c r="AE736">
        <v>271.85247158035497</v>
      </c>
      <c r="AF736">
        <f t="shared" si="46"/>
        <v>132.313190133343</v>
      </c>
      <c r="AH736">
        <f t="shared" si="47"/>
        <v>27.526111979748009</v>
      </c>
    </row>
    <row r="737" spans="1:34" x14ac:dyDescent="0.3">
      <c r="A737">
        <v>12</v>
      </c>
      <c r="B737">
        <v>21</v>
      </c>
      <c r="C737">
        <v>565.93032551130602</v>
      </c>
      <c r="D737">
        <v>257.196098985449</v>
      </c>
      <c r="E737">
        <v>414.94935433937798</v>
      </c>
      <c r="F737">
        <v>481.78245436434599</v>
      </c>
      <c r="G737">
        <v>485.269598608168</v>
      </c>
      <c r="H737">
        <v>444.324262222985</v>
      </c>
      <c r="I737">
        <v>389.41239922049999</v>
      </c>
      <c r="J737">
        <v>533.08774137096702</v>
      </c>
      <c r="K737">
        <v>468.97654525573</v>
      </c>
      <c r="L737">
        <v>321.00064901284298</v>
      </c>
      <c r="M737">
        <v>393.92438360680302</v>
      </c>
      <c r="N737">
        <v>703.51183358917206</v>
      </c>
      <c r="O737">
        <v>351.16316245680798</v>
      </c>
      <c r="P737">
        <v>412.70390919721899</v>
      </c>
      <c r="Q737">
        <v>449.10264231390698</v>
      </c>
      <c r="R737">
        <v>262.82353870991</v>
      </c>
      <c r="S737">
        <v>461.87079722941201</v>
      </c>
      <c r="T737">
        <v>423.22431010832298</v>
      </c>
      <c r="U737">
        <v>1138.0743385209901</v>
      </c>
      <c r="V737">
        <v>520.16548648803405</v>
      </c>
      <c r="W737">
        <v>772.68626664815599</v>
      </c>
      <c r="X737">
        <v>465.698060263657</v>
      </c>
      <c r="Y737">
        <v>453.66836272031702</v>
      </c>
      <c r="Z737">
        <v>550.36926997547096</v>
      </c>
      <c r="AA737">
        <f t="shared" si="44"/>
        <v>257.196098985449</v>
      </c>
      <c r="AB737" t="str">
        <f t="shared" si="45"/>
        <v xml:space="preserve"> caps_nmmb02</v>
      </c>
      <c r="AC737">
        <v>362.23892993328002</v>
      </c>
      <c r="AD737">
        <v>471.66002026365999</v>
      </c>
      <c r="AE737">
        <v>705.79628789049298</v>
      </c>
      <c r="AF737">
        <f t="shared" si="46"/>
        <v>362.23892993328002</v>
      </c>
      <c r="AH737">
        <f t="shared" si="47"/>
        <v>-105.04283094783102</v>
      </c>
    </row>
    <row r="738" spans="1:34" x14ac:dyDescent="0.3">
      <c r="A738">
        <v>12</v>
      </c>
      <c r="B738">
        <v>22</v>
      </c>
      <c r="C738">
        <v>303.33839739362497</v>
      </c>
      <c r="D738">
        <v>333.40990787117602</v>
      </c>
      <c r="E738">
        <v>400.32391051913601</v>
      </c>
      <c r="F738">
        <v>484.30481104362298</v>
      </c>
      <c r="G738">
        <v>361.153626129749</v>
      </c>
      <c r="H738">
        <v>262.70890893407699</v>
      </c>
      <c r="I738">
        <v>325.66531900096402</v>
      </c>
      <c r="J738">
        <v>513.80474890759797</v>
      </c>
      <c r="K738">
        <v>377.19139703869098</v>
      </c>
      <c r="L738">
        <v>341.95925683234998</v>
      </c>
      <c r="M738">
        <v>587.92496119828002</v>
      </c>
      <c r="N738">
        <v>401.69482612218599</v>
      </c>
      <c r="O738">
        <v>306.03934932183603</v>
      </c>
      <c r="P738">
        <v>440.08995292629203</v>
      </c>
      <c r="Q738">
        <v>176.59019178123401</v>
      </c>
      <c r="R738">
        <v>420.02535637744501</v>
      </c>
      <c r="S738">
        <v>309.78675461248002</v>
      </c>
      <c r="T738">
        <v>256.90816290391899</v>
      </c>
      <c r="U738">
        <v>251.43609194650901</v>
      </c>
      <c r="V738">
        <v>211.15526475400301</v>
      </c>
      <c r="W738">
        <v>326.88751888073</v>
      </c>
      <c r="X738">
        <v>373.10083534258303</v>
      </c>
      <c r="Y738">
        <v>433.55147714352597</v>
      </c>
      <c r="Z738">
        <v>249.19421809771799</v>
      </c>
      <c r="AA738">
        <f t="shared" si="44"/>
        <v>176.59019178123401</v>
      </c>
      <c r="AB738" t="str">
        <f t="shared" si="45"/>
        <v xml:space="preserve"> core10_arw</v>
      </c>
      <c r="AC738">
        <v>271.95973760665498</v>
      </c>
      <c r="AD738">
        <v>1097.3403893304801</v>
      </c>
      <c r="AE738">
        <v>426.43588322278799</v>
      </c>
      <c r="AF738">
        <f t="shared" si="46"/>
        <v>271.95973760665498</v>
      </c>
      <c r="AH738">
        <f t="shared" si="47"/>
        <v>-95.369545825420971</v>
      </c>
    </row>
    <row r="739" spans="1:34" x14ac:dyDescent="0.3">
      <c r="A739">
        <v>12</v>
      </c>
      <c r="B739">
        <v>23</v>
      </c>
      <c r="C739">
        <v>201.656060327148</v>
      </c>
      <c r="D739">
        <v>495.48213893136398</v>
      </c>
      <c r="E739">
        <v>313.81975984100598</v>
      </c>
      <c r="F739">
        <v>760.893772699799</v>
      </c>
      <c r="G739">
        <v>833.79002152820203</v>
      </c>
      <c r="H739">
        <v>216.565569362568</v>
      </c>
      <c r="I739">
        <v>182.05431881721401</v>
      </c>
      <c r="J739">
        <v>617.18208010278397</v>
      </c>
      <c r="K739">
        <v>163.25544273724299</v>
      </c>
      <c r="L739">
        <v>130.64607485492999</v>
      </c>
      <c r="M739">
        <v>757.45373456073196</v>
      </c>
      <c r="N739">
        <v>391.33634297536599</v>
      </c>
      <c r="O739">
        <v>222.11082068793101</v>
      </c>
      <c r="P739">
        <v>649.97769192488397</v>
      </c>
      <c r="Q739">
        <v>88.068587144717299</v>
      </c>
      <c r="R739">
        <v>291.21174999188003</v>
      </c>
      <c r="S739">
        <v>48.166432381206398</v>
      </c>
      <c r="T739">
        <v>96.304740926913794</v>
      </c>
      <c r="U739">
        <v>305.04909440940799</v>
      </c>
      <c r="V739">
        <v>87.632266103872894</v>
      </c>
      <c r="W739">
        <v>195.66230474979</v>
      </c>
      <c r="X739">
        <v>132.080471840717</v>
      </c>
      <c r="Y739">
        <v>343.56800636846202</v>
      </c>
      <c r="Z739">
        <v>189.32307043781</v>
      </c>
      <c r="AA739">
        <f t="shared" si="44"/>
        <v>48.166432381206398</v>
      </c>
      <c r="AB739" t="str">
        <f t="shared" si="45"/>
        <v xml:space="preserve"> s_phys_rad03_arw</v>
      </c>
      <c r="AC739">
        <v>79.130347650772507</v>
      </c>
      <c r="AD739">
        <v>106.795924540288</v>
      </c>
      <c r="AE739">
        <v>370.055502593867</v>
      </c>
      <c r="AF739">
        <f t="shared" si="46"/>
        <v>79.130347650772507</v>
      </c>
      <c r="AH739">
        <f t="shared" si="47"/>
        <v>-30.963915269566108</v>
      </c>
    </row>
    <row r="740" spans="1:34" x14ac:dyDescent="0.3">
      <c r="A740">
        <v>12</v>
      </c>
      <c r="B740">
        <v>24</v>
      </c>
      <c r="C740">
        <v>844.938064791339</v>
      </c>
      <c r="D740">
        <v>870.35850850861004</v>
      </c>
      <c r="E740">
        <v>321.86460662831502</v>
      </c>
      <c r="F740">
        <v>1315.7582858058099</v>
      </c>
      <c r="G740">
        <v>757.57349478449896</v>
      </c>
      <c r="H740">
        <v>376.299614668949</v>
      </c>
      <c r="I740">
        <v>268.47720263242701</v>
      </c>
      <c r="J740">
        <v>1012.70185148443</v>
      </c>
      <c r="K740">
        <v>254.53387135441599</v>
      </c>
      <c r="L740">
        <v>138.134641443291</v>
      </c>
      <c r="M740">
        <v>1156.84000622385</v>
      </c>
      <c r="N740">
        <v>597.72147917459495</v>
      </c>
      <c r="O740">
        <v>338.25706447414598</v>
      </c>
      <c r="P740">
        <v>898.47949336643103</v>
      </c>
      <c r="Q740">
        <v>218.66155354794299</v>
      </c>
      <c r="R740">
        <v>550.38380547880695</v>
      </c>
      <c r="S740">
        <v>359.20572100121097</v>
      </c>
      <c r="T740">
        <v>198.95699912292599</v>
      </c>
      <c r="U740">
        <v>678.72178885509902</v>
      </c>
      <c r="V740">
        <v>175.319167282606</v>
      </c>
      <c r="W740">
        <v>380.20110906378602</v>
      </c>
      <c r="X740">
        <v>248.59542936264901</v>
      </c>
      <c r="Y740">
        <v>598.79072582441802</v>
      </c>
      <c r="Z740">
        <v>213.41522516758999</v>
      </c>
      <c r="AA740">
        <f t="shared" si="44"/>
        <v>138.134641443291</v>
      </c>
      <c r="AB740" t="str">
        <f t="shared" si="45"/>
        <v xml:space="preserve"> core05_arw</v>
      </c>
      <c r="AC740">
        <v>116.05410337399999</v>
      </c>
      <c r="AD740">
        <v>117.992074314033</v>
      </c>
      <c r="AE740">
        <v>523.16823298055795</v>
      </c>
      <c r="AF740">
        <f t="shared" si="46"/>
        <v>116.05410337399999</v>
      </c>
      <c r="AH740">
        <f t="shared" si="47"/>
        <v>22.080538069291009</v>
      </c>
    </row>
    <row r="741" spans="1:34" x14ac:dyDescent="0.3">
      <c r="A741">
        <v>12</v>
      </c>
      <c r="B741">
        <v>25</v>
      </c>
      <c r="C741">
        <v>432.10779905019001</v>
      </c>
      <c r="D741">
        <v>489.204217752327</v>
      </c>
      <c r="E741">
        <v>426.144771957449</v>
      </c>
      <c r="F741">
        <v>848.39440513635304</v>
      </c>
      <c r="G741">
        <v>471.848121751056</v>
      </c>
      <c r="H741">
        <v>184.16932878920599</v>
      </c>
      <c r="I741">
        <v>388.89628008849098</v>
      </c>
      <c r="J741">
        <v>553.46466915242195</v>
      </c>
      <c r="K741">
        <v>984.126313031005</v>
      </c>
      <c r="L741">
        <v>384.758149144801</v>
      </c>
      <c r="M741">
        <v>1170.2299261256301</v>
      </c>
      <c r="N741">
        <v>595.790986840183</v>
      </c>
      <c r="O741">
        <v>431.15944459870798</v>
      </c>
      <c r="P741">
        <v>732.98847194208997</v>
      </c>
      <c r="Q741">
        <v>328.300053304899</v>
      </c>
      <c r="R741">
        <v>323.34174387686602</v>
      </c>
      <c r="S741">
        <v>582.67492366384397</v>
      </c>
      <c r="T741">
        <v>358.07869246856899</v>
      </c>
      <c r="U741">
        <v>620.45786856696895</v>
      </c>
      <c r="V741">
        <v>336.26809740641897</v>
      </c>
      <c r="W741">
        <v>293.89944425489</v>
      </c>
      <c r="X741">
        <v>381.88687242864597</v>
      </c>
      <c r="Y741">
        <v>447.967949002306</v>
      </c>
      <c r="Z741">
        <v>407.94192805675902</v>
      </c>
      <c r="AA741">
        <f t="shared" si="44"/>
        <v>184.16932878920599</v>
      </c>
      <c r="AB741" t="str">
        <f t="shared" si="45"/>
        <v xml:space="preserve"> caps_nmmb_rad</v>
      </c>
      <c r="AC741">
        <v>386.95289289333198</v>
      </c>
      <c r="AD741">
        <v>430.83064863160098</v>
      </c>
      <c r="AE741">
        <v>338.70710060463699</v>
      </c>
      <c r="AF741">
        <f t="shared" si="46"/>
        <v>338.70710060463699</v>
      </c>
      <c r="AH741">
        <f t="shared" si="47"/>
        <v>-154.537771815431</v>
      </c>
    </row>
    <row r="742" spans="1:34" x14ac:dyDescent="0.3">
      <c r="A742">
        <v>12</v>
      </c>
      <c r="B742">
        <v>26</v>
      </c>
      <c r="C742">
        <v>245.324079875308</v>
      </c>
      <c r="D742">
        <v>280.63413311047299</v>
      </c>
      <c r="E742">
        <v>264.47222601500698</v>
      </c>
      <c r="F742">
        <v>313.825734551305</v>
      </c>
      <c r="G742">
        <v>256.328548936711</v>
      </c>
      <c r="H742">
        <v>157.59942628914101</v>
      </c>
      <c r="I742">
        <v>360.16632731743999</v>
      </c>
      <c r="J742">
        <v>286.93209126899598</v>
      </c>
      <c r="K742">
        <v>532.13864108269104</v>
      </c>
      <c r="L742">
        <v>263.942283779364</v>
      </c>
      <c r="M742">
        <v>433.551634756461</v>
      </c>
      <c r="N742">
        <v>374.886338330255</v>
      </c>
      <c r="O742">
        <v>345.90782731820298</v>
      </c>
      <c r="P742">
        <v>708.96981600065305</v>
      </c>
      <c r="Q742">
        <v>301.07350984989199</v>
      </c>
      <c r="R742">
        <v>312.914192178409</v>
      </c>
      <c r="S742">
        <v>415.96285891891802</v>
      </c>
      <c r="T742">
        <v>311.376112335762</v>
      </c>
      <c r="U742">
        <v>425.13421410185202</v>
      </c>
      <c r="V742">
        <v>227.25299778000701</v>
      </c>
      <c r="W742">
        <v>299.09039882060102</v>
      </c>
      <c r="X742">
        <v>354.77483469565999</v>
      </c>
      <c r="Y742">
        <v>468.048946870588</v>
      </c>
      <c r="Z742">
        <v>316.83640626249502</v>
      </c>
      <c r="AA742">
        <f t="shared" si="44"/>
        <v>157.59942628914101</v>
      </c>
      <c r="AB742" t="str">
        <f t="shared" si="45"/>
        <v xml:space="preserve"> caps_nmmb_rad</v>
      </c>
      <c r="AC742">
        <v>233.50848380644001</v>
      </c>
      <c r="AD742">
        <v>252.04032014433699</v>
      </c>
      <c r="AE742">
        <v>258.35896647021002</v>
      </c>
      <c r="AF742">
        <f t="shared" si="46"/>
        <v>233.50848380644001</v>
      </c>
      <c r="AH742">
        <f t="shared" si="47"/>
        <v>-75.909057517299004</v>
      </c>
    </row>
    <row r="743" spans="1:34" x14ac:dyDescent="0.3">
      <c r="A743">
        <v>12</v>
      </c>
      <c r="B743">
        <v>27</v>
      </c>
      <c r="C743">
        <v>204.47716865215</v>
      </c>
      <c r="D743">
        <v>474.01295692558102</v>
      </c>
      <c r="E743">
        <v>316.47335327533199</v>
      </c>
      <c r="F743">
        <v>406.41657610551903</v>
      </c>
      <c r="G743">
        <v>416.62611135965301</v>
      </c>
      <c r="H743">
        <v>267.623398329319</v>
      </c>
      <c r="I743">
        <v>438.40635640160701</v>
      </c>
      <c r="J743">
        <v>544.36122198407895</v>
      </c>
      <c r="K743">
        <v>830.55792493158799</v>
      </c>
      <c r="L743">
        <v>339.39743173257301</v>
      </c>
      <c r="M743">
        <v>341.57226175437597</v>
      </c>
      <c r="N743">
        <v>366.26026720534799</v>
      </c>
      <c r="O743">
        <v>447.07970952243699</v>
      </c>
      <c r="P743">
        <v>601.48169825301602</v>
      </c>
      <c r="Q743">
        <v>640.449607697592</v>
      </c>
      <c r="R743">
        <v>399.152602396627</v>
      </c>
      <c r="S743">
        <v>553.84041022662802</v>
      </c>
      <c r="T743">
        <v>476.98666997446901</v>
      </c>
      <c r="U743">
        <v>379.93725359151898</v>
      </c>
      <c r="V743">
        <v>355.69980320489299</v>
      </c>
      <c r="W743">
        <v>447.50465546926603</v>
      </c>
      <c r="X743">
        <v>367.78825429858398</v>
      </c>
      <c r="Y743">
        <v>721.97843919792103</v>
      </c>
      <c r="Z743">
        <v>523.50432981335803</v>
      </c>
      <c r="AA743">
        <f t="shared" si="44"/>
        <v>204.47716865215</v>
      </c>
      <c r="AB743" t="str">
        <f t="shared" si="45"/>
        <v xml:space="preserve"> caps_nmmb01</v>
      </c>
      <c r="AC743">
        <v>449.72538021591703</v>
      </c>
      <c r="AD743">
        <v>494.76804818320102</v>
      </c>
      <c r="AE743">
        <v>380.69543028291997</v>
      </c>
      <c r="AF743">
        <f t="shared" si="46"/>
        <v>380.69543028291997</v>
      </c>
      <c r="AH743">
        <f t="shared" si="47"/>
        <v>-176.21826163076997</v>
      </c>
    </row>
    <row r="744" spans="1:34" x14ac:dyDescent="0.3">
      <c r="A744">
        <v>12</v>
      </c>
      <c r="B744">
        <v>28</v>
      </c>
      <c r="C744">
        <v>990.19122732261496</v>
      </c>
      <c r="D744">
        <v>937.42978403718303</v>
      </c>
      <c r="E744">
        <v>699.48747903971298</v>
      </c>
      <c r="F744">
        <v>743.72472506073495</v>
      </c>
      <c r="G744">
        <v>724.15638274247499</v>
      </c>
      <c r="H744">
        <v>671.35159690483101</v>
      </c>
      <c r="I744">
        <v>1025.7837328923999</v>
      </c>
      <c r="J744">
        <v>1179.0786233326401</v>
      </c>
      <c r="K744">
        <v>1012.8692577689</v>
      </c>
      <c r="L744">
        <v>851.42186958052696</v>
      </c>
      <c r="M744">
        <v>1138.8041798307499</v>
      </c>
      <c r="N744">
        <v>685.33495460249196</v>
      </c>
      <c r="O744">
        <v>631.90452865392001</v>
      </c>
      <c r="P744">
        <v>1151.8512056685099</v>
      </c>
      <c r="Q744">
        <v>1468.3696174101799</v>
      </c>
      <c r="R744">
        <v>543.51525584231103</v>
      </c>
      <c r="S744">
        <v>949.34138573363896</v>
      </c>
      <c r="T744">
        <v>609.55382589781698</v>
      </c>
      <c r="U744">
        <v>620.24215701073797</v>
      </c>
      <c r="V744">
        <v>546.09623693997298</v>
      </c>
      <c r="W744">
        <v>623.21513139525098</v>
      </c>
      <c r="X744">
        <v>538.99455779565403</v>
      </c>
      <c r="Y744">
        <v>685.73194471309205</v>
      </c>
      <c r="Z744">
        <v>1436.0614657225899</v>
      </c>
      <c r="AA744">
        <f t="shared" si="44"/>
        <v>538.99455779565403</v>
      </c>
      <c r="AB744" t="str">
        <f t="shared" si="45"/>
        <v xml:space="preserve"> s_phys_rad08_arw</v>
      </c>
      <c r="AC744">
        <v>366.620249937008</v>
      </c>
      <c r="AD744">
        <v>462.14329150498099</v>
      </c>
      <c r="AE744">
        <v>600.47741422971103</v>
      </c>
      <c r="AF744">
        <f t="shared" si="46"/>
        <v>366.620249937008</v>
      </c>
      <c r="AH744">
        <f t="shared" si="47"/>
        <v>172.37430785864603</v>
      </c>
    </row>
    <row r="745" spans="1:34" x14ac:dyDescent="0.3">
      <c r="A745">
        <v>12</v>
      </c>
      <c r="B745">
        <v>29</v>
      </c>
      <c r="C745">
        <v>1610.32427376186</v>
      </c>
      <c r="D745">
        <v>1714.5236850701899</v>
      </c>
      <c r="E745">
        <v>1216.4572605178801</v>
      </c>
      <c r="F745">
        <v>1428.9364809768999</v>
      </c>
      <c r="G745">
        <v>1437.20330271445</v>
      </c>
      <c r="H745">
        <v>1585.94711975736</v>
      </c>
      <c r="I745">
        <v>745.51398377226894</v>
      </c>
      <c r="J745">
        <v>859.53168644326297</v>
      </c>
      <c r="K745">
        <v>1292.7053802007599</v>
      </c>
      <c r="L745">
        <v>3038.93770913455</v>
      </c>
      <c r="M745">
        <v>736.91418767723496</v>
      </c>
      <c r="N745">
        <v>2147.8898792380701</v>
      </c>
      <c r="O745">
        <v>1149.7889661440699</v>
      </c>
      <c r="P745">
        <v>1877.6339721397601</v>
      </c>
      <c r="Q745">
        <v>1817.4258719408599</v>
      </c>
      <c r="R745">
        <v>832.04535132807905</v>
      </c>
      <c r="S745">
        <v>1065.8594028607399</v>
      </c>
      <c r="T745">
        <v>924.85436691405596</v>
      </c>
      <c r="U745">
        <v>739.33697774875702</v>
      </c>
      <c r="V745">
        <v>843.06717802715195</v>
      </c>
      <c r="W745">
        <v>1355.5210560272801</v>
      </c>
      <c r="X745">
        <v>1194.9310161399801</v>
      </c>
      <c r="Y745">
        <v>980.12846096825399</v>
      </c>
      <c r="Z745">
        <v>1327.23682890432</v>
      </c>
      <c r="AA745">
        <f t="shared" si="44"/>
        <v>736.91418767723496</v>
      </c>
      <c r="AB745" t="str">
        <f t="shared" si="45"/>
        <v xml:space="preserve"> core06_arw</v>
      </c>
      <c r="AC745">
        <v>752.679750707523</v>
      </c>
      <c r="AD745">
        <v>912.28678644850402</v>
      </c>
      <c r="AE745">
        <v>896.93236839205804</v>
      </c>
      <c r="AF745">
        <f t="shared" si="46"/>
        <v>752.679750707523</v>
      </c>
      <c r="AH745">
        <f t="shared" si="47"/>
        <v>-15.765563030288035</v>
      </c>
    </row>
    <row r="746" spans="1:34" x14ac:dyDescent="0.3">
      <c r="A746">
        <v>12</v>
      </c>
      <c r="B746">
        <v>30</v>
      </c>
      <c r="C746">
        <v>1146.92685032655</v>
      </c>
      <c r="D746">
        <v>1188.3318840570801</v>
      </c>
      <c r="E746">
        <v>1069.62223861199</v>
      </c>
      <c r="F746">
        <v>1456.0294410942799</v>
      </c>
      <c r="G746">
        <v>1653.7928124969701</v>
      </c>
      <c r="H746">
        <v>1626.16309145177</v>
      </c>
      <c r="I746">
        <v>646.78278167145595</v>
      </c>
      <c r="J746">
        <v>845.87564097803397</v>
      </c>
      <c r="K746">
        <v>1432.8452347223899</v>
      </c>
      <c r="L746">
        <v>2406.6045790698499</v>
      </c>
      <c r="M746">
        <v>756.36039029023698</v>
      </c>
      <c r="N746">
        <v>2099.09586886036</v>
      </c>
      <c r="O746">
        <v>1525.03630557876</v>
      </c>
      <c r="P746">
        <v>1724.8190629744299</v>
      </c>
      <c r="Q746">
        <v>2048.6760602886902</v>
      </c>
      <c r="R746">
        <v>1112.4763368269901</v>
      </c>
      <c r="S746">
        <v>1254.8478792267999</v>
      </c>
      <c r="T746">
        <v>957.71314424866603</v>
      </c>
      <c r="U746">
        <v>962.29912189505797</v>
      </c>
      <c r="V746">
        <v>1889.0503434265499</v>
      </c>
      <c r="W746">
        <v>874.94323625402501</v>
      </c>
      <c r="X746">
        <v>1337.7032555839801</v>
      </c>
      <c r="Y746">
        <v>1930.8141978623</v>
      </c>
      <c r="Z746">
        <v>1346.08528704536</v>
      </c>
      <c r="AA746">
        <f t="shared" si="44"/>
        <v>646.78278167145595</v>
      </c>
      <c r="AB746" t="str">
        <f t="shared" si="45"/>
        <v xml:space="preserve"> core01_arw</v>
      </c>
      <c r="AC746">
        <v>492.44141264803602</v>
      </c>
      <c r="AD746">
        <v>1199.02316535881</v>
      </c>
      <c r="AE746">
        <v>869.73161200629897</v>
      </c>
      <c r="AF746">
        <f t="shared" si="46"/>
        <v>492.44141264803602</v>
      </c>
      <c r="AH746">
        <f t="shared" si="47"/>
        <v>154.34136902341993</v>
      </c>
    </row>
    <row r="747" spans="1:34" x14ac:dyDescent="0.3">
      <c r="A747">
        <v>12</v>
      </c>
      <c r="B747">
        <v>31</v>
      </c>
      <c r="C747">
        <v>1246.5602271851899</v>
      </c>
      <c r="D747">
        <v>1223.9012487397199</v>
      </c>
      <c r="E747">
        <v>1636.9925269631899</v>
      </c>
      <c r="F747">
        <v>1352.1781440821001</v>
      </c>
      <c r="G747">
        <v>1886.4418004981401</v>
      </c>
      <c r="H747">
        <v>1556.3750190747701</v>
      </c>
      <c r="I747">
        <v>1581.1658146232901</v>
      </c>
      <c r="J747">
        <v>1317.6282935638501</v>
      </c>
      <c r="K747">
        <v>1459.1252173819701</v>
      </c>
      <c r="L747">
        <v>1316.86820398499</v>
      </c>
      <c r="M747">
        <v>1173.48199815761</v>
      </c>
      <c r="N747">
        <v>2941.9044172100398</v>
      </c>
      <c r="O747">
        <v>1212.55174460034</v>
      </c>
      <c r="P747">
        <v>1523.3157694100501</v>
      </c>
      <c r="Q747">
        <v>1937.1832472260601</v>
      </c>
      <c r="R747">
        <v>1434.7797508096201</v>
      </c>
      <c r="S747">
        <v>1493.97634965662</v>
      </c>
      <c r="T747">
        <v>1742.42933859597</v>
      </c>
      <c r="U747">
        <v>1334.88930876933</v>
      </c>
      <c r="V747">
        <v>1946.5041484671899</v>
      </c>
      <c r="W747">
        <v>1437.66727722376</v>
      </c>
      <c r="X747">
        <v>1317.57752460086</v>
      </c>
      <c r="Y747">
        <v>1993.21897107835</v>
      </c>
      <c r="Z747">
        <v>1375.90057780349</v>
      </c>
      <c r="AA747">
        <f t="shared" si="44"/>
        <v>1173.48199815761</v>
      </c>
      <c r="AB747" t="str">
        <f t="shared" si="45"/>
        <v xml:space="preserve"> core06_arw</v>
      </c>
      <c r="AC747">
        <v>881.11876293801004</v>
      </c>
      <c r="AD747">
        <v>1561.42493583346</v>
      </c>
      <c r="AE747">
        <v>1129.10789191243</v>
      </c>
      <c r="AF747">
        <f t="shared" si="46"/>
        <v>881.11876293801004</v>
      </c>
      <c r="AH747">
        <f t="shared" si="47"/>
        <v>292.36323521959991</v>
      </c>
    </row>
    <row r="748" spans="1:34" x14ac:dyDescent="0.3">
      <c r="A748">
        <v>12</v>
      </c>
      <c r="B748">
        <v>32</v>
      </c>
      <c r="C748">
        <v>1943.4217932982699</v>
      </c>
      <c r="D748">
        <v>1434.59722570483</v>
      </c>
      <c r="E748">
        <v>1837.0197603727599</v>
      </c>
      <c r="F748">
        <v>1394.3294684781799</v>
      </c>
      <c r="G748">
        <v>1997.9078390489699</v>
      </c>
      <c r="H748">
        <v>1309.5561589077899</v>
      </c>
      <c r="I748">
        <v>2228.3055445786599</v>
      </c>
      <c r="J748">
        <v>978.795177756817</v>
      </c>
      <c r="K748">
        <v>1620.10806223947</v>
      </c>
      <c r="L748">
        <v>1705.4621270103401</v>
      </c>
      <c r="M748">
        <v>1620.7974827226201</v>
      </c>
      <c r="N748">
        <v>2950.4234272388699</v>
      </c>
      <c r="O748">
        <v>1685.8088464196201</v>
      </c>
      <c r="P748">
        <v>1953.69195797768</v>
      </c>
      <c r="Q748">
        <v>2056.6898972215799</v>
      </c>
      <c r="R748">
        <v>1498.5944525899299</v>
      </c>
      <c r="S748">
        <v>1657.2153350324299</v>
      </c>
      <c r="T748">
        <v>1791.55426003977</v>
      </c>
      <c r="U748">
        <v>1561.6806331641501</v>
      </c>
      <c r="V748">
        <v>1408.2208633591499</v>
      </c>
      <c r="W748">
        <v>2458.6463484337601</v>
      </c>
      <c r="X748">
        <v>1485.43089146999</v>
      </c>
      <c r="Y748">
        <v>1593.0386059352099</v>
      </c>
      <c r="Z748">
        <v>2137.2424601184798</v>
      </c>
      <c r="AA748">
        <f t="shared" si="44"/>
        <v>978.795177756817</v>
      </c>
      <c r="AB748" t="str">
        <f t="shared" si="45"/>
        <v xml:space="preserve"> core03_arw</v>
      </c>
      <c r="AC748">
        <v>973.77835130093501</v>
      </c>
      <c r="AD748">
        <v>1587.2617392145601</v>
      </c>
      <c r="AE748">
        <v>1365.4573456215501</v>
      </c>
      <c r="AF748">
        <f t="shared" si="46"/>
        <v>973.77835130093501</v>
      </c>
      <c r="AH748">
        <f t="shared" si="47"/>
        <v>5.0168264558819828</v>
      </c>
    </row>
    <row r="749" spans="1:34" x14ac:dyDescent="0.3">
      <c r="A749">
        <v>12</v>
      </c>
      <c r="B749">
        <v>33</v>
      </c>
      <c r="C749">
        <v>1745.91943303998</v>
      </c>
      <c r="D749">
        <v>1295.2333637868701</v>
      </c>
      <c r="E749">
        <v>1067.39239894864</v>
      </c>
      <c r="F749">
        <v>2314.1167933648699</v>
      </c>
      <c r="G749">
        <v>1737.7299368237</v>
      </c>
      <c r="H749">
        <v>1437.4877158895399</v>
      </c>
      <c r="I749">
        <v>1772.88683602009</v>
      </c>
      <c r="J749">
        <v>972.29361820388397</v>
      </c>
      <c r="K749">
        <v>1004.93631639024</v>
      </c>
      <c r="L749">
        <v>1152.2142161941899</v>
      </c>
      <c r="M749">
        <v>2456.8636917826698</v>
      </c>
      <c r="N749">
        <v>1947.08678115109</v>
      </c>
      <c r="O749">
        <v>1013.96186647559</v>
      </c>
      <c r="P749">
        <v>750.43436310801496</v>
      </c>
      <c r="Q749">
        <v>783.30998546765204</v>
      </c>
      <c r="R749">
        <v>650.82504049347494</v>
      </c>
      <c r="S749">
        <v>1148.0146921243299</v>
      </c>
      <c r="T749">
        <v>1383.64875118892</v>
      </c>
      <c r="U749">
        <v>1324.1288456944001</v>
      </c>
      <c r="V749">
        <v>986.08363404598299</v>
      </c>
      <c r="W749">
        <v>2291.6121835947702</v>
      </c>
      <c r="X749">
        <v>732.858444721762</v>
      </c>
      <c r="Y749">
        <v>626.10659369365101</v>
      </c>
      <c r="Z749">
        <v>1157.99591248558</v>
      </c>
      <c r="AA749">
        <f t="shared" si="44"/>
        <v>626.10659369365101</v>
      </c>
      <c r="AB749" t="str">
        <f t="shared" si="45"/>
        <v xml:space="preserve"> s_phys_rad09_arw</v>
      </c>
      <c r="AC749">
        <v>495.10524643100001</v>
      </c>
      <c r="AD749">
        <v>1092.07373504716</v>
      </c>
      <c r="AE749">
        <v>792.94657524100603</v>
      </c>
      <c r="AF749">
        <f t="shared" si="46"/>
        <v>495.10524643100001</v>
      </c>
      <c r="AH749">
        <f t="shared" si="47"/>
        <v>131.001347262651</v>
      </c>
    </row>
    <row r="750" spans="1:34" x14ac:dyDescent="0.3">
      <c r="A750">
        <v>12</v>
      </c>
      <c r="B750">
        <v>34</v>
      </c>
      <c r="C750">
        <v>2320.3669824692201</v>
      </c>
      <c r="D750">
        <v>1332.0665649033201</v>
      </c>
      <c r="E750">
        <v>1414.72805396184</v>
      </c>
      <c r="F750">
        <v>1742.3313117774101</v>
      </c>
      <c r="G750">
        <v>774.33166881726595</v>
      </c>
      <c r="H750">
        <v>736.17251148536195</v>
      </c>
      <c r="I750">
        <v>948.695736261104</v>
      </c>
      <c r="J750">
        <v>1881.9956216739699</v>
      </c>
      <c r="K750">
        <v>433.74522091507401</v>
      </c>
      <c r="L750">
        <v>348.03097323849403</v>
      </c>
      <c r="M750">
        <v>2538.93684836783</v>
      </c>
      <c r="N750">
        <v>295.27935925153997</v>
      </c>
      <c r="O750">
        <v>657.38532586806798</v>
      </c>
      <c r="P750">
        <v>622.71863630374799</v>
      </c>
      <c r="Q750">
        <v>601.30674368411997</v>
      </c>
      <c r="R750">
        <v>433.29968459100701</v>
      </c>
      <c r="S750">
        <v>856.90477884068298</v>
      </c>
      <c r="T750">
        <v>783.40100416921405</v>
      </c>
      <c r="U750">
        <v>1431.50335894355</v>
      </c>
      <c r="V750">
        <v>888.16379870682204</v>
      </c>
      <c r="W750">
        <v>1823.87397225429</v>
      </c>
      <c r="X750">
        <v>1329.75722094924</v>
      </c>
      <c r="Y750">
        <v>401.27768855660702</v>
      </c>
      <c r="Z750">
        <v>697.99648996252097</v>
      </c>
      <c r="AA750">
        <f t="shared" si="44"/>
        <v>295.27935925153997</v>
      </c>
      <c r="AB750" t="str">
        <f t="shared" si="45"/>
        <v xml:space="preserve"> core07_arw</v>
      </c>
      <c r="AC750">
        <v>341.01801368913402</v>
      </c>
      <c r="AD750">
        <v>1358.3594677358701</v>
      </c>
      <c r="AE750">
        <v>383.81494923235698</v>
      </c>
      <c r="AF750">
        <f t="shared" si="46"/>
        <v>341.01801368913402</v>
      </c>
      <c r="AH750">
        <f t="shared" si="47"/>
        <v>-45.73865443759405</v>
      </c>
    </row>
    <row r="751" spans="1:34" x14ac:dyDescent="0.3">
      <c r="A751">
        <v>12</v>
      </c>
      <c r="B751">
        <v>35</v>
      </c>
      <c r="C751">
        <v>1224.2677811655401</v>
      </c>
      <c r="D751">
        <v>871.31827326949394</v>
      </c>
      <c r="E751">
        <v>2014.79553966814</v>
      </c>
      <c r="F751">
        <v>1888.83576134436</v>
      </c>
      <c r="G751">
        <v>1089.9171222314701</v>
      </c>
      <c r="H751">
        <v>549.16809812661097</v>
      </c>
      <c r="I751">
        <v>941.32767939756195</v>
      </c>
      <c r="J751">
        <v>1915.5563578240101</v>
      </c>
      <c r="K751">
        <v>925.57344387141904</v>
      </c>
      <c r="L751">
        <v>668.09679937366298</v>
      </c>
      <c r="M751">
        <v>2009.7475264321099</v>
      </c>
      <c r="N751">
        <v>501.579106422905</v>
      </c>
      <c r="O751">
        <v>579.350124421033</v>
      </c>
      <c r="P751">
        <v>639.01366704215798</v>
      </c>
      <c r="Q751">
        <v>1576.1381496133699</v>
      </c>
      <c r="R751">
        <v>1074.3353914552599</v>
      </c>
      <c r="S751">
        <v>1362.6848987690901</v>
      </c>
      <c r="T751">
        <v>950.78753322355499</v>
      </c>
      <c r="U751">
        <v>1643.5488432048401</v>
      </c>
      <c r="V751">
        <v>1033.8370922603399</v>
      </c>
      <c r="W751">
        <v>1994.0294213810701</v>
      </c>
      <c r="X751">
        <v>794.18192710066899</v>
      </c>
      <c r="Y751">
        <v>969.78165927525401</v>
      </c>
      <c r="Z751">
        <v>1249.99445332102</v>
      </c>
      <c r="AA751">
        <f t="shared" si="44"/>
        <v>501.579106422905</v>
      </c>
      <c r="AB751" t="str">
        <f t="shared" si="45"/>
        <v xml:space="preserve"> core07_arw</v>
      </c>
      <c r="AC751">
        <v>638.89495466050596</v>
      </c>
      <c r="AD751">
        <v>774.12082874464102</v>
      </c>
      <c r="AE751">
        <v>633.08470316325702</v>
      </c>
      <c r="AF751">
        <f t="shared" si="46"/>
        <v>633.08470316325702</v>
      </c>
      <c r="AH751">
        <f t="shared" si="47"/>
        <v>-131.50559674035202</v>
      </c>
    </row>
    <row r="752" spans="1:34" x14ac:dyDescent="0.3">
      <c r="A752">
        <v>12</v>
      </c>
      <c r="B752">
        <v>36</v>
      </c>
      <c r="C752">
        <v>783.163286507566</v>
      </c>
      <c r="D752">
        <v>1590.0597892322501</v>
      </c>
      <c r="E752">
        <v>2614.0413666709001</v>
      </c>
      <c r="F752">
        <v>1441.30945092763</v>
      </c>
      <c r="G752">
        <v>1528.45080609964</v>
      </c>
      <c r="H752">
        <v>900.83487203075401</v>
      </c>
      <c r="I752">
        <v>710.72521647492795</v>
      </c>
      <c r="J752">
        <v>1422.7193117407201</v>
      </c>
      <c r="K752">
        <v>451.62489966785398</v>
      </c>
      <c r="L752">
        <v>667.46692801965798</v>
      </c>
      <c r="M752">
        <v>734.14219331134996</v>
      </c>
      <c r="N752">
        <v>607.31065636405003</v>
      </c>
      <c r="O752">
        <v>789.38224792132996</v>
      </c>
      <c r="P752">
        <v>969.20558534640395</v>
      </c>
      <c r="Q752">
        <v>849.47426878825001</v>
      </c>
      <c r="R752">
        <v>513.18977971116999</v>
      </c>
      <c r="S752">
        <v>1158.1404635592901</v>
      </c>
      <c r="T752">
        <v>485.45638321068498</v>
      </c>
      <c r="U752">
        <v>1125.27815820504</v>
      </c>
      <c r="V752">
        <v>653.96475440194695</v>
      </c>
      <c r="W752">
        <v>896.54444024450504</v>
      </c>
      <c r="X752">
        <v>742.22932215499702</v>
      </c>
      <c r="Y752">
        <v>586.25398363962802</v>
      </c>
      <c r="Z752">
        <v>791.61707914875103</v>
      </c>
      <c r="AA752">
        <f t="shared" si="44"/>
        <v>451.62489966785398</v>
      </c>
      <c r="AB752" t="str">
        <f t="shared" si="45"/>
        <v xml:space="preserve"> core04_arw</v>
      </c>
      <c r="AC752">
        <v>491.91051130089102</v>
      </c>
      <c r="AD752">
        <v>791.107621287906</v>
      </c>
      <c r="AE752">
        <v>565.15100209803495</v>
      </c>
      <c r="AF752">
        <f t="shared" si="46"/>
        <v>491.91051130089102</v>
      </c>
      <c r="AH752">
        <f t="shared" si="47"/>
        <v>-40.285611633037036</v>
      </c>
    </row>
    <row r="753" spans="1:34" x14ac:dyDescent="0.3">
      <c r="A753">
        <v>12</v>
      </c>
      <c r="B753">
        <v>37</v>
      </c>
      <c r="C753">
        <v>1077.6247955573399</v>
      </c>
      <c r="D753">
        <v>2346.4548010420599</v>
      </c>
      <c r="E753">
        <v>1116.85540693502</v>
      </c>
      <c r="F753">
        <v>1277.5644536904299</v>
      </c>
      <c r="G753">
        <v>1194.3539955418</v>
      </c>
      <c r="H753">
        <v>1606.23119963057</v>
      </c>
      <c r="I753">
        <v>851.38671197836595</v>
      </c>
      <c r="J753">
        <v>2677.0241388526902</v>
      </c>
      <c r="K753">
        <v>726.01485292428094</v>
      </c>
      <c r="L753">
        <v>1080.5983527657199</v>
      </c>
      <c r="M753">
        <v>1209.61144174482</v>
      </c>
      <c r="N753">
        <v>955.66196952688199</v>
      </c>
      <c r="O753">
        <v>1084.5306204375499</v>
      </c>
      <c r="P753">
        <v>1693.99291615992</v>
      </c>
      <c r="Q753">
        <v>1246.87310233773</v>
      </c>
      <c r="R753">
        <v>1117.18688379936</v>
      </c>
      <c r="S753">
        <v>899.927478559615</v>
      </c>
      <c r="T753">
        <v>778.21505168344402</v>
      </c>
      <c r="U753">
        <v>863.01668581783497</v>
      </c>
      <c r="V753">
        <v>735.76375284461994</v>
      </c>
      <c r="W753">
        <v>961.45292829827702</v>
      </c>
      <c r="X753">
        <v>1332.5393302513301</v>
      </c>
      <c r="Y753">
        <v>763.66305833572096</v>
      </c>
      <c r="Z753">
        <v>1222.6159386059601</v>
      </c>
      <c r="AA753">
        <f t="shared" si="44"/>
        <v>726.01485292428094</v>
      </c>
      <c r="AB753" t="str">
        <f t="shared" si="45"/>
        <v xml:space="preserve"> core04_arw</v>
      </c>
      <c r="AC753">
        <v>469.46485026721302</v>
      </c>
      <c r="AD753">
        <v>1085.5371474370099</v>
      </c>
      <c r="AE753">
        <v>771.28875580264105</v>
      </c>
      <c r="AF753">
        <f t="shared" si="46"/>
        <v>469.46485026721302</v>
      </c>
      <c r="AH753">
        <f t="shared" si="47"/>
        <v>256.55000265706792</v>
      </c>
    </row>
    <row r="754" spans="1:34" x14ac:dyDescent="0.3">
      <c r="A754">
        <v>12</v>
      </c>
      <c r="B754">
        <v>38</v>
      </c>
      <c r="C754">
        <v>1447.55582506052</v>
      </c>
      <c r="D754">
        <v>1260.1388283306901</v>
      </c>
      <c r="E754">
        <v>1467.5012776825699</v>
      </c>
      <c r="F754">
        <v>1556.3045117628201</v>
      </c>
      <c r="G754">
        <v>1448.3401994466999</v>
      </c>
      <c r="H754">
        <v>1315.27695435853</v>
      </c>
      <c r="I754">
        <v>1325.32717973085</v>
      </c>
      <c r="J754">
        <v>1484.87882333879</v>
      </c>
      <c r="K754">
        <v>757.65955415344695</v>
      </c>
      <c r="L754">
        <v>1235.9337091176501</v>
      </c>
      <c r="M754">
        <v>654.65545136353899</v>
      </c>
      <c r="N754">
        <v>1305.3040514250499</v>
      </c>
      <c r="O754">
        <v>2095.3065010478299</v>
      </c>
      <c r="P754">
        <v>1469.45994614801</v>
      </c>
      <c r="Q754">
        <v>1605.54397842808</v>
      </c>
      <c r="R754">
        <v>1122.8790970833199</v>
      </c>
      <c r="S754">
        <v>942.35764619030499</v>
      </c>
      <c r="T754">
        <v>1047.83821906501</v>
      </c>
      <c r="U754">
        <v>1475.5559856090399</v>
      </c>
      <c r="V754">
        <v>1419.3824948429699</v>
      </c>
      <c r="W754">
        <v>1456.4446665310199</v>
      </c>
      <c r="X754">
        <v>1629.8095594271099</v>
      </c>
      <c r="Y754">
        <v>1077.7582289177799</v>
      </c>
      <c r="Z754">
        <v>1961.6659586518099</v>
      </c>
      <c r="AA754">
        <f t="shared" si="44"/>
        <v>654.65545136353899</v>
      </c>
      <c r="AB754" t="str">
        <f t="shared" si="45"/>
        <v xml:space="preserve"> core06_arw</v>
      </c>
      <c r="AC754">
        <v>600.32724766311298</v>
      </c>
      <c r="AD754">
        <v>1482.5936961514301</v>
      </c>
      <c r="AE754">
        <v>1198.5590218314401</v>
      </c>
      <c r="AF754">
        <f t="shared" si="46"/>
        <v>600.32724766311298</v>
      </c>
      <c r="AH754">
        <f t="shared" si="47"/>
        <v>54.328203700426002</v>
      </c>
    </row>
    <row r="755" spans="1:34" x14ac:dyDescent="0.3">
      <c r="A755">
        <v>12</v>
      </c>
      <c r="B755">
        <v>39</v>
      </c>
      <c r="C755">
        <v>2296.2117207841802</v>
      </c>
      <c r="D755">
        <v>2290.0460548498399</v>
      </c>
      <c r="E755">
        <v>2277.3043714005298</v>
      </c>
      <c r="F755">
        <v>2219.8969345444798</v>
      </c>
      <c r="G755">
        <v>2176.6620316438598</v>
      </c>
      <c r="H755">
        <v>1968.8166327348299</v>
      </c>
      <c r="I755">
        <v>1696.65584803361</v>
      </c>
      <c r="J755">
        <v>1843.79799327366</v>
      </c>
      <c r="K755">
        <v>1521.06909770726</v>
      </c>
      <c r="L755">
        <v>4127.7123930816697</v>
      </c>
      <c r="M755">
        <v>1188.78761770132</v>
      </c>
      <c r="N755">
        <v>2062.6722473529298</v>
      </c>
      <c r="O755">
        <v>2013.2873946193899</v>
      </c>
      <c r="P755">
        <v>1286.2512973754301</v>
      </c>
      <c r="Q755">
        <v>2795.6320215650699</v>
      </c>
      <c r="R755">
        <v>1421.60383604809</v>
      </c>
      <c r="S755">
        <v>1400.3741880892601</v>
      </c>
      <c r="T755">
        <v>2585.96107214835</v>
      </c>
      <c r="U755">
        <v>1707.8868815000601</v>
      </c>
      <c r="V755">
        <v>1677.08779336881</v>
      </c>
      <c r="W755">
        <v>1617.4955950480901</v>
      </c>
      <c r="X755">
        <v>2026.8634553582201</v>
      </c>
      <c r="Y755">
        <v>1543.4511114166601</v>
      </c>
      <c r="Z755">
        <v>3130.7892082774601</v>
      </c>
      <c r="AA755">
        <f t="shared" si="44"/>
        <v>1188.78761770132</v>
      </c>
      <c r="AB755" t="str">
        <f t="shared" si="45"/>
        <v xml:space="preserve"> core06_arw</v>
      </c>
      <c r="AC755">
        <v>1395.8776979337299</v>
      </c>
      <c r="AD755">
        <v>2267.1263585592901</v>
      </c>
      <c r="AE755">
        <v>1759.60109115674</v>
      </c>
      <c r="AF755">
        <f t="shared" si="46"/>
        <v>1395.8776979337299</v>
      </c>
      <c r="AH755">
        <f t="shared" si="47"/>
        <v>-207.09008023240995</v>
      </c>
    </row>
    <row r="756" spans="1:34" x14ac:dyDescent="0.3">
      <c r="A756">
        <v>12</v>
      </c>
      <c r="B756">
        <v>40</v>
      </c>
      <c r="C756">
        <v>2054.9158620245198</v>
      </c>
      <c r="D756">
        <v>1852.2405171395301</v>
      </c>
      <c r="E756">
        <v>1882.8613685912501</v>
      </c>
      <c r="F756">
        <v>1610.2784852316599</v>
      </c>
      <c r="G756">
        <v>1629.0005934109799</v>
      </c>
      <c r="H756">
        <v>1868.18914103113</v>
      </c>
      <c r="I756">
        <v>1656.2603660052901</v>
      </c>
      <c r="J756">
        <v>1823.0352711892299</v>
      </c>
      <c r="K756">
        <v>2005.8314984065801</v>
      </c>
      <c r="L756">
        <v>1318.2240578394301</v>
      </c>
      <c r="M756">
        <v>1258.8535101432501</v>
      </c>
      <c r="N756">
        <v>4055.0121084899301</v>
      </c>
      <c r="O756">
        <v>1897.1248421405101</v>
      </c>
      <c r="P756">
        <v>1323.05671332209</v>
      </c>
      <c r="Q756">
        <v>2302.2887163284499</v>
      </c>
      <c r="R756">
        <v>1505.1594821369099</v>
      </c>
      <c r="S756">
        <v>1300.56336511016</v>
      </c>
      <c r="T756">
        <v>1596.99208931457</v>
      </c>
      <c r="U756">
        <v>2038.8621009442099</v>
      </c>
      <c r="V756">
        <v>1475.6008945510901</v>
      </c>
      <c r="W756">
        <v>1694.4401632004201</v>
      </c>
      <c r="X756">
        <v>1908.1863640640499</v>
      </c>
      <c r="Y756">
        <v>1096.4543462147999</v>
      </c>
      <c r="Z756">
        <v>2358.2755281490399</v>
      </c>
      <c r="AA756">
        <f t="shared" si="44"/>
        <v>1096.4543462147999</v>
      </c>
      <c r="AB756" t="str">
        <f t="shared" si="45"/>
        <v xml:space="preserve"> s_phys_rad09_arw</v>
      </c>
      <c r="AC756">
        <v>1315.7192086110001</v>
      </c>
      <c r="AD756">
        <v>2032.83990949603</v>
      </c>
      <c r="AE756">
        <v>1466.7591940510599</v>
      </c>
      <c r="AF756">
        <f t="shared" si="46"/>
        <v>1315.7192086110001</v>
      </c>
      <c r="AH756">
        <f t="shared" si="47"/>
        <v>-219.26486239620021</v>
      </c>
    </row>
    <row r="757" spans="1:34" x14ac:dyDescent="0.3">
      <c r="A757">
        <v>12</v>
      </c>
      <c r="B757">
        <v>41</v>
      </c>
      <c r="C757">
        <v>1459.8067452006501</v>
      </c>
      <c r="D757">
        <v>1448.84303267584</v>
      </c>
      <c r="E757">
        <v>1474.01044772416</v>
      </c>
      <c r="F757">
        <v>1491.0433036412201</v>
      </c>
      <c r="G757">
        <v>1515.7440417168</v>
      </c>
      <c r="H757">
        <v>1640.53731035495</v>
      </c>
      <c r="I757">
        <v>1555.4856047764199</v>
      </c>
      <c r="J757">
        <v>1553.6134911875599</v>
      </c>
      <c r="K757">
        <v>1834.46013856938</v>
      </c>
      <c r="L757">
        <v>1711.23253826006</v>
      </c>
      <c r="M757">
        <v>1504.97989355339</v>
      </c>
      <c r="N757">
        <v>1873.6687718662099</v>
      </c>
      <c r="O757">
        <v>1677.1645914061801</v>
      </c>
      <c r="P757">
        <v>1659.71660231498</v>
      </c>
      <c r="Q757">
        <v>1804.6007129925799</v>
      </c>
      <c r="R757">
        <v>1324.1333266203401</v>
      </c>
      <c r="S757">
        <v>1766.96515717392</v>
      </c>
      <c r="T757">
        <v>1482.7447971020899</v>
      </c>
      <c r="U757">
        <v>2010.92051890007</v>
      </c>
      <c r="V757">
        <v>1402.78427897283</v>
      </c>
      <c r="W757">
        <v>2188.4017912622899</v>
      </c>
      <c r="X757">
        <v>1630.5119032581899</v>
      </c>
      <c r="Y757">
        <v>1389.25366054343</v>
      </c>
      <c r="Z757">
        <v>1385.67432441152</v>
      </c>
      <c r="AA757">
        <f t="shared" si="44"/>
        <v>1324.1333266203401</v>
      </c>
      <c r="AB757" t="str">
        <f t="shared" si="45"/>
        <v xml:space="preserve"> s_phys_rad02_arw</v>
      </c>
      <c r="AC757">
        <v>1177.5261605538101</v>
      </c>
      <c r="AD757">
        <v>1418.9180285560401</v>
      </c>
      <c r="AE757">
        <v>1369.6521699565401</v>
      </c>
      <c r="AF757">
        <f t="shared" si="46"/>
        <v>1177.5261605538101</v>
      </c>
      <c r="AH757">
        <f t="shared" si="47"/>
        <v>146.60716606653</v>
      </c>
    </row>
    <row r="758" spans="1:34" x14ac:dyDescent="0.3">
      <c r="A758">
        <v>12</v>
      </c>
      <c r="B758">
        <v>42</v>
      </c>
      <c r="C758">
        <v>320.75405947028401</v>
      </c>
      <c r="D758">
        <v>264.23559563389603</v>
      </c>
      <c r="E758">
        <v>277.72298848552902</v>
      </c>
      <c r="F758">
        <v>262.87122164030501</v>
      </c>
      <c r="G758">
        <v>292.79564830554801</v>
      </c>
      <c r="H758">
        <v>547.53371281288798</v>
      </c>
      <c r="I758">
        <v>523.508611836201</v>
      </c>
      <c r="J758">
        <v>357.293017004251</v>
      </c>
      <c r="K758">
        <v>512.21784102729805</v>
      </c>
      <c r="L758">
        <v>735.38257616925705</v>
      </c>
      <c r="M758">
        <v>487.25270650864502</v>
      </c>
      <c r="N758">
        <v>527.803072493267</v>
      </c>
      <c r="O758">
        <v>518.63172547258102</v>
      </c>
      <c r="P758">
        <v>706.70241261792705</v>
      </c>
      <c r="Q758">
        <v>268.377858624738</v>
      </c>
      <c r="R758">
        <v>296.08688195640502</v>
      </c>
      <c r="S758">
        <v>574.13302755836401</v>
      </c>
      <c r="T758">
        <v>535.18137112571401</v>
      </c>
      <c r="U758">
        <v>323.96989314852402</v>
      </c>
      <c r="V758">
        <v>332.96601428173801</v>
      </c>
      <c r="W758">
        <v>456.109325344995</v>
      </c>
      <c r="X758">
        <v>433.45984050812899</v>
      </c>
      <c r="Y758">
        <v>488.40174719862199</v>
      </c>
      <c r="Z758">
        <v>272.56667380049703</v>
      </c>
      <c r="AA758">
        <f t="shared" si="44"/>
        <v>262.87122164030501</v>
      </c>
      <c r="AB758" t="str">
        <f t="shared" si="45"/>
        <v xml:space="preserve"> caps_nmmb04</v>
      </c>
      <c r="AC758">
        <v>238.61236927808</v>
      </c>
      <c r="AD758">
        <v>263.85211884723498</v>
      </c>
      <c r="AE758">
        <v>312.08746103189299</v>
      </c>
      <c r="AF758">
        <f t="shared" si="46"/>
        <v>238.61236927808</v>
      </c>
      <c r="AH758">
        <f t="shared" si="47"/>
        <v>24.258852362225014</v>
      </c>
    </row>
    <row r="759" spans="1:34" x14ac:dyDescent="0.3">
      <c r="A759">
        <v>12</v>
      </c>
      <c r="B759">
        <v>43</v>
      </c>
      <c r="C759">
        <v>370.079732400105</v>
      </c>
      <c r="D759">
        <v>283.39032269998199</v>
      </c>
      <c r="E759">
        <v>151.20113535728899</v>
      </c>
      <c r="F759">
        <v>92.949084404670998</v>
      </c>
      <c r="G759">
        <v>71.183086269375295</v>
      </c>
      <c r="H759">
        <v>1555.4563746159299</v>
      </c>
      <c r="I759">
        <v>896.08314346381906</v>
      </c>
      <c r="J759">
        <v>1170.8342325026199</v>
      </c>
      <c r="K759">
        <v>552.46999918547601</v>
      </c>
      <c r="L759">
        <v>1027.13682957367</v>
      </c>
      <c r="M759">
        <v>804.01629336724204</v>
      </c>
      <c r="N759">
        <v>893.01022763833203</v>
      </c>
      <c r="O759">
        <v>912.95954638380999</v>
      </c>
      <c r="P759">
        <v>1394.1453774027</v>
      </c>
      <c r="Q759">
        <v>719.04132936384997</v>
      </c>
      <c r="R759">
        <v>856.12035758219497</v>
      </c>
      <c r="S759">
        <v>619.02337058735702</v>
      </c>
      <c r="T759">
        <v>934.07794107344102</v>
      </c>
      <c r="U759">
        <v>658.80088038799704</v>
      </c>
      <c r="V759">
        <v>384.126433178799</v>
      </c>
      <c r="W759">
        <v>672.14926417673996</v>
      </c>
      <c r="X759">
        <v>973.93541880352598</v>
      </c>
      <c r="Y759">
        <v>1232.8985359712201</v>
      </c>
      <c r="Z759">
        <v>713.09457063328296</v>
      </c>
      <c r="AA759">
        <f t="shared" si="44"/>
        <v>71.183086269375295</v>
      </c>
      <c r="AB759" t="str">
        <f t="shared" si="45"/>
        <v xml:space="preserve"> caps_nmmb05</v>
      </c>
      <c r="AC759">
        <v>61.229653717073099</v>
      </c>
      <c r="AD759">
        <v>62.6959755034461</v>
      </c>
      <c r="AE759">
        <v>571.543553312722</v>
      </c>
      <c r="AF759">
        <f t="shared" si="46"/>
        <v>61.229653717073099</v>
      </c>
      <c r="AH759">
        <f t="shared" si="47"/>
        <v>9.9534325523021963</v>
      </c>
    </row>
    <row r="760" spans="1:34" x14ac:dyDescent="0.3">
      <c r="A760">
        <v>12</v>
      </c>
      <c r="B760">
        <v>44</v>
      </c>
      <c r="C760">
        <v>310.19258802664302</v>
      </c>
      <c r="D760">
        <v>136.90918522874901</v>
      </c>
      <c r="E760">
        <v>143.957878677526</v>
      </c>
      <c r="F760">
        <v>272.56496167580502</v>
      </c>
      <c r="G760">
        <v>130.89115627752099</v>
      </c>
      <c r="H760">
        <v>1991.25816173259</v>
      </c>
      <c r="I760">
        <v>1593.48030005603</v>
      </c>
      <c r="J760">
        <v>2153.5401180382</v>
      </c>
      <c r="K760">
        <v>233.247463365985</v>
      </c>
      <c r="L760">
        <v>722.88207890360604</v>
      </c>
      <c r="M760">
        <v>2846.4413712563901</v>
      </c>
      <c r="N760">
        <v>824.018082325867</v>
      </c>
      <c r="O760">
        <v>1968.96961208987</v>
      </c>
      <c r="P760">
        <v>1650.5540080025601</v>
      </c>
      <c r="Q760">
        <v>1026.9685162327601</v>
      </c>
      <c r="R760">
        <v>1178.9882668344601</v>
      </c>
      <c r="S760">
        <v>491.06902094647802</v>
      </c>
      <c r="T760">
        <v>959.76431134593304</v>
      </c>
      <c r="U760">
        <v>1666.8362847022499</v>
      </c>
      <c r="V760">
        <v>723.76370453346101</v>
      </c>
      <c r="W760">
        <v>639.94148169969401</v>
      </c>
      <c r="X760">
        <v>1861.73847071314</v>
      </c>
      <c r="Y760">
        <v>1503.6705312889001</v>
      </c>
      <c r="Z760">
        <v>1087.11232170369</v>
      </c>
      <c r="AA760">
        <f t="shared" si="44"/>
        <v>130.89115627752099</v>
      </c>
      <c r="AB760" t="str">
        <f t="shared" si="45"/>
        <v xml:space="preserve"> caps_nmmb05</v>
      </c>
      <c r="AC760">
        <v>114.27776995063699</v>
      </c>
      <c r="AD760">
        <v>116.444808432437</v>
      </c>
      <c r="AE760">
        <v>856.69613438293595</v>
      </c>
      <c r="AF760">
        <f t="shared" si="46"/>
        <v>114.27776995063699</v>
      </c>
      <c r="AH760">
        <f t="shared" si="47"/>
        <v>16.613386326883997</v>
      </c>
    </row>
    <row r="761" spans="1:34" x14ac:dyDescent="0.3">
      <c r="A761">
        <v>12</v>
      </c>
      <c r="B761">
        <v>45</v>
      </c>
      <c r="C761">
        <v>479.13861946900698</v>
      </c>
      <c r="D761">
        <v>998.02104186234396</v>
      </c>
      <c r="E761">
        <v>608.72864781170495</v>
      </c>
      <c r="F761">
        <v>690.92645532405697</v>
      </c>
      <c r="G761">
        <v>788.88140215539795</v>
      </c>
      <c r="H761">
        <v>1703.97183075307</v>
      </c>
      <c r="I761">
        <v>1220.1202672960801</v>
      </c>
      <c r="J761">
        <v>3802.7449454308598</v>
      </c>
      <c r="K761">
        <v>843.32662711430999</v>
      </c>
      <c r="L761">
        <v>1302.7803601016799</v>
      </c>
      <c r="M761">
        <v>2512.01057322615</v>
      </c>
      <c r="N761">
        <v>1425.2988926303599</v>
      </c>
      <c r="O761">
        <v>1614.28357690545</v>
      </c>
      <c r="P761">
        <v>2029.0820913243799</v>
      </c>
      <c r="Q761">
        <v>1025.4689658882901</v>
      </c>
      <c r="R761">
        <v>2340.79154703417</v>
      </c>
      <c r="S761">
        <v>682.17961955289502</v>
      </c>
      <c r="T761">
        <v>1370.3563526810501</v>
      </c>
      <c r="U761">
        <v>1866.8550381144501</v>
      </c>
      <c r="V761">
        <v>974.51625606417304</v>
      </c>
      <c r="W761">
        <v>1358.6358354368999</v>
      </c>
      <c r="X761">
        <v>1105.53178757253</v>
      </c>
      <c r="Y761">
        <v>1311.2918820765999</v>
      </c>
      <c r="Z761">
        <v>1152.4651260088799</v>
      </c>
      <c r="AA761">
        <f t="shared" si="44"/>
        <v>479.13861946900698</v>
      </c>
      <c r="AB761" t="str">
        <f t="shared" si="45"/>
        <v xml:space="preserve"> caps_nmmb01</v>
      </c>
      <c r="AC761">
        <v>283.813486198541</v>
      </c>
      <c r="AD761">
        <v>467.50066130085401</v>
      </c>
      <c r="AE761">
        <v>1119.1202355845901</v>
      </c>
      <c r="AF761">
        <f t="shared" si="46"/>
        <v>283.813486198541</v>
      </c>
      <c r="AH761">
        <f t="shared" si="47"/>
        <v>195.32513327046598</v>
      </c>
    </row>
    <row r="762" spans="1:34" x14ac:dyDescent="0.3">
      <c r="A762">
        <v>12</v>
      </c>
      <c r="B762">
        <v>46</v>
      </c>
      <c r="C762">
        <v>701.75278173062202</v>
      </c>
      <c r="D762">
        <v>1474.0552228461399</v>
      </c>
      <c r="E762">
        <v>1332.75744229773</v>
      </c>
      <c r="F762">
        <v>527.78128361408699</v>
      </c>
      <c r="G762">
        <v>1279.9834894768501</v>
      </c>
      <c r="H762">
        <v>1351.03427047577</v>
      </c>
      <c r="I762">
        <v>735.54007368735495</v>
      </c>
      <c r="J762">
        <v>1764.49943043345</v>
      </c>
      <c r="K762">
        <v>820.30254581262</v>
      </c>
      <c r="L762">
        <v>1569.1207729171099</v>
      </c>
      <c r="M762">
        <v>655.09171876921096</v>
      </c>
      <c r="N762">
        <v>1601.6812000728</v>
      </c>
      <c r="O762">
        <v>506.51439597836998</v>
      </c>
      <c r="P762">
        <v>1557.0063583685101</v>
      </c>
      <c r="Q762">
        <v>534.78198049921798</v>
      </c>
      <c r="R762">
        <v>1430.3607470378399</v>
      </c>
      <c r="S762">
        <v>909.36417347507097</v>
      </c>
      <c r="T762">
        <v>1227.45606846029</v>
      </c>
      <c r="U762">
        <v>548.40268051861301</v>
      </c>
      <c r="V762">
        <v>1298.3284124853201</v>
      </c>
      <c r="W762">
        <v>1395.4064640813399</v>
      </c>
      <c r="X762">
        <v>421.90524212592197</v>
      </c>
      <c r="Y762">
        <v>1139.2700587071799</v>
      </c>
      <c r="Z762">
        <v>508.45157094850202</v>
      </c>
      <c r="AA762">
        <f t="shared" si="44"/>
        <v>421.90524212592197</v>
      </c>
      <c r="AB762" t="str">
        <f t="shared" si="45"/>
        <v xml:space="preserve"> s_phys_rad08_arw</v>
      </c>
      <c r="AC762">
        <v>470.07520902559298</v>
      </c>
      <c r="AD762">
        <v>1060.12359357265</v>
      </c>
      <c r="AE762">
        <v>901.304084441859</v>
      </c>
      <c r="AF762">
        <f t="shared" si="46"/>
        <v>470.07520902559298</v>
      </c>
      <c r="AH762">
        <f t="shared" si="47"/>
        <v>-48.16996689967101</v>
      </c>
    </row>
    <row r="763" spans="1:34" x14ac:dyDescent="0.3">
      <c r="A763">
        <v>12</v>
      </c>
      <c r="B763">
        <v>47</v>
      </c>
      <c r="C763">
        <v>422.535600078068</v>
      </c>
      <c r="D763">
        <v>522.577043761651</v>
      </c>
      <c r="E763">
        <v>670.98206632765698</v>
      </c>
      <c r="F763">
        <v>358.40893776057902</v>
      </c>
      <c r="G763">
        <v>1363.99926686197</v>
      </c>
      <c r="H763">
        <v>787.994247017916</v>
      </c>
      <c r="I763">
        <v>995.26860695995003</v>
      </c>
      <c r="J763">
        <v>2367.5368465981601</v>
      </c>
      <c r="K763">
        <v>497.916157600855</v>
      </c>
      <c r="L763">
        <v>1156.6695292951999</v>
      </c>
      <c r="M763">
        <v>1531.9475186833199</v>
      </c>
      <c r="N763">
        <v>1106.0467139019599</v>
      </c>
      <c r="O763">
        <v>455.88000979789899</v>
      </c>
      <c r="P763">
        <v>1481.6777877347899</v>
      </c>
      <c r="Q763">
        <v>460.50539265753002</v>
      </c>
      <c r="R763">
        <v>1741.57798179314</v>
      </c>
      <c r="S763">
        <v>672.74906168644998</v>
      </c>
      <c r="T763">
        <v>838.45663771797604</v>
      </c>
      <c r="U763">
        <v>1353.4685318346501</v>
      </c>
      <c r="V763">
        <v>791.10311169488705</v>
      </c>
      <c r="W763">
        <v>1480.26866930747</v>
      </c>
      <c r="X763">
        <v>468.00113959975198</v>
      </c>
      <c r="Y763">
        <v>1274.8633390812199</v>
      </c>
      <c r="Z763">
        <v>535.44535980185003</v>
      </c>
      <c r="AA763">
        <f t="shared" si="44"/>
        <v>358.40893776057902</v>
      </c>
      <c r="AB763" t="str">
        <f t="shared" si="45"/>
        <v xml:space="preserve"> caps_nmmb04</v>
      </c>
      <c r="AC763">
        <v>676.40936504923104</v>
      </c>
      <c r="AD763">
        <v>1224.5870177905799</v>
      </c>
      <c r="AE763">
        <v>659.33296920881605</v>
      </c>
      <c r="AF763">
        <f t="shared" si="46"/>
        <v>659.33296920881605</v>
      </c>
      <c r="AH763">
        <f t="shared" si="47"/>
        <v>-300.92403144823703</v>
      </c>
    </row>
    <row r="764" spans="1:34" x14ac:dyDescent="0.3">
      <c r="A764">
        <v>12</v>
      </c>
      <c r="B764">
        <v>48</v>
      </c>
      <c r="C764">
        <v>1409.08523517919</v>
      </c>
      <c r="D764">
        <v>660.83454812834896</v>
      </c>
      <c r="E764">
        <v>954.61999420362702</v>
      </c>
      <c r="F764">
        <v>229.92022167119899</v>
      </c>
      <c r="G764">
        <v>1002.30617411381</v>
      </c>
      <c r="H764">
        <v>1243.9841906819599</v>
      </c>
      <c r="I764">
        <v>1013.05830697612</v>
      </c>
      <c r="J764">
        <v>2761.94123036678</v>
      </c>
      <c r="K764">
        <v>951.53332399168505</v>
      </c>
      <c r="L764">
        <v>1170.9752061138299</v>
      </c>
      <c r="M764">
        <v>1617.77343283909</v>
      </c>
      <c r="N764">
        <v>2136.16703466746</v>
      </c>
      <c r="O764">
        <v>346.19976169835797</v>
      </c>
      <c r="P764">
        <v>1928.0061549002701</v>
      </c>
      <c r="Q764">
        <v>546.66531503897897</v>
      </c>
      <c r="R764">
        <v>2262.20894997198</v>
      </c>
      <c r="S764">
        <v>1051.66972001669</v>
      </c>
      <c r="T764">
        <v>1357.96833541876</v>
      </c>
      <c r="U764">
        <v>1231.54807728592</v>
      </c>
      <c r="V764">
        <v>1198.0964902711301</v>
      </c>
      <c r="W764">
        <v>2442.0647002075898</v>
      </c>
      <c r="X764">
        <v>308.844567163916</v>
      </c>
      <c r="Y764">
        <v>1521.4335345324801</v>
      </c>
      <c r="Z764">
        <v>611.76760293431596</v>
      </c>
      <c r="AA764">
        <f t="shared" si="44"/>
        <v>229.92022167119899</v>
      </c>
      <c r="AB764" t="str">
        <f t="shared" si="45"/>
        <v xml:space="preserve"> caps_nmmb04</v>
      </c>
      <c r="AC764">
        <v>257.31265996701302</v>
      </c>
      <c r="AD764">
        <v>833.958314257334</v>
      </c>
      <c r="AE764">
        <v>1105.36003184482</v>
      </c>
      <c r="AF764">
        <f t="shared" si="46"/>
        <v>257.31265996701302</v>
      </c>
      <c r="AH764">
        <f t="shared" si="47"/>
        <v>-27.392438295814031</v>
      </c>
    </row>
    <row r="765" spans="1:34" x14ac:dyDescent="0.3">
      <c r="A765">
        <v>12</v>
      </c>
      <c r="B765">
        <v>49</v>
      </c>
      <c r="C765">
        <v>340.91043545189399</v>
      </c>
      <c r="D765">
        <v>650.64219557808099</v>
      </c>
      <c r="E765">
        <v>332.25320414808101</v>
      </c>
      <c r="F765">
        <v>413.94729938322598</v>
      </c>
      <c r="G765">
        <v>869.82695597074496</v>
      </c>
      <c r="H765">
        <v>842.67356273549501</v>
      </c>
      <c r="I765">
        <v>608.48735949620698</v>
      </c>
      <c r="J765">
        <v>973.92701985312999</v>
      </c>
      <c r="K765">
        <v>531.21841082552805</v>
      </c>
      <c r="L765">
        <v>818.79480538980704</v>
      </c>
      <c r="M765">
        <v>356.86986423625001</v>
      </c>
      <c r="N765">
        <v>725.83753921475602</v>
      </c>
      <c r="O765">
        <v>694.031915692643</v>
      </c>
      <c r="P765">
        <v>457.49797813760802</v>
      </c>
      <c r="Q765">
        <v>469.94739067261497</v>
      </c>
      <c r="R765">
        <v>791.84838616155901</v>
      </c>
      <c r="S765">
        <v>666.90946412037999</v>
      </c>
      <c r="T765">
        <v>677.05873698914195</v>
      </c>
      <c r="U765">
        <v>974.93425419358402</v>
      </c>
      <c r="V765">
        <v>809.38915238592097</v>
      </c>
      <c r="W765">
        <v>884.75661436728797</v>
      </c>
      <c r="X765">
        <v>530.67139863886803</v>
      </c>
      <c r="Y765">
        <v>733.43706842055099</v>
      </c>
      <c r="Z765">
        <v>322.71828529952597</v>
      </c>
      <c r="AA765">
        <f t="shared" si="44"/>
        <v>322.71828529952597</v>
      </c>
      <c r="AB765" t="str">
        <f t="shared" si="45"/>
        <v xml:space="preserve"> s_phys_rad10_arw</v>
      </c>
      <c r="AC765">
        <v>309.13659532470098</v>
      </c>
      <c r="AD765">
        <v>770.58298392764902</v>
      </c>
      <c r="AE765">
        <v>259.87573561066301</v>
      </c>
      <c r="AF765">
        <f t="shared" si="46"/>
        <v>259.87573561066301</v>
      </c>
      <c r="AH765">
        <f t="shared" si="47"/>
        <v>62.84254968886296</v>
      </c>
    </row>
    <row r="766" spans="1:34" x14ac:dyDescent="0.3">
      <c r="A766">
        <v>12</v>
      </c>
      <c r="B766">
        <v>50</v>
      </c>
      <c r="C766">
        <v>953.34449876911401</v>
      </c>
      <c r="D766">
        <v>884.07725906732799</v>
      </c>
      <c r="E766">
        <v>941.53095187218003</v>
      </c>
      <c r="F766">
        <v>915.05387819515795</v>
      </c>
      <c r="G766">
        <v>995.386993418472</v>
      </c>
      <c r="H766">
        <v>781.27029040317802</v>
      </c>
      <c r="I766">
        <v>610.72325975027297</v>
      </c>
      <c r="J766">
        <v>831.84161954064302</v>
      </c>
      <c r="K766">
        <v>901.21776872555404</v>
      </c>
      <c r="L766">
        <v>982.67990719257102</v>
      </c>
      <c r="M766">
        <v>975.96409770032005</v>
      </c>
      <c r="N766">
        <v>514.70457546052501</v>
      </c>
      <c r="O766">
        <v>530.89917435736595</v>
      </c>
      <c r="P766">
        <v>553.33004015084202</v>
      </c>
      <c r="Q766">
        <v>985.91747457211898</v>
      </c>
      <c r="R766">
        <v>797.46611213267204</v>
      </c>
      <c r="S766">
        <v>873.681749838006</v>
      </c>
      <c r="T766">
        <v>974.61787383568901</v>
      </c>
      <c r="U766">
        <v>468.80736982261698</v>
      </c>
      <c r="V766">
        <v>533.03345736141796</v>
      </c>
      <c r="W766">
        <v>522.10292727264596</v>
      </c>
      <c r="X766">
        <v>790.02544262827303</v>
      </c>
      <c r="Y766">
        <v>471.78944809452099</v>
      </c>
      <c r="Z766">
        <v>984.05772188423896</v>
      </c>
      <c r="AA766">
        <f t="shared" si="44"/>
        <v>468.80736982261698</v>
      </c>
      <c r="AB766" t="str">
        <f t="shared" si="45"/>
        <v xml:space="preserve"> s_phys_rad05_arw</v>
      </c>
      <c r="AC766">
        <v>728.138960944004</v>
      </c>
      <c r="AD766">
        <v>1001.7587544685</v>
      </c>
      <c r="AE766">
        <v>676.61674394136696</v>
      </c>
      <c r="AF766">
        <f t="shared" si="46"/>
        <v>676.61674394136696</v>
      </c>
      <c r="AH766">
        <f t="shared" si="47"/>
        <v>-207.80937411874999</v>
      </c>
    </row>
    <row r="767" spans="1:34" x14ac:dyDescent="0.3">
      <c r="A767">
        <v>12</v>
      </c>
      <c r="B767">
        <v>51</v>
      </c>
      <c r="C767">
        <v>885.76099108807705</v>
      </c>
      <c r="D767">
        <v>952.49636919692898</v>
      </c>
      <c r="E767">
        <v>941.10041972150805</v>
      </c>
      <c r="F767">
        <v>1051.7380218793301</v>
      </c>
      <c r="G767">
        <v>984.17180072045005</v>
      </c>
      <c r="H767">
        <v>1231.3659623902699</v>
      </c>
      <c r="I767">
        <v>713.84496449392498</v>
      </c>
      <c r="J767">
        <v>1411.8696257091101</v>
      </c>
      <c r="K767">
        <v>962.20385920378897</v>
      </c>
      <c r="L767">
        <v>1091.8769161402699</v>
      </c>
      <c r="M767">
        <v>1194.87826995054</v>
      </c>
      <c r="N767">
        <v>886.47410189657103</v>
      </c>
      <c r="O767">
        <v>1217.44190826503</v>
      </c>
      <c r="P767">
        <v>1302.8830083063201</v>
      </c>
      <c r="Q767">
        <v>956.23361859606905</v>
      </c>
      <c r="R767">
        <v>1058.4368348339599</v>
      </c>
      <c r="S767">
        <v>938.42566745232</v>
      </c>
      <c r="T767">
        <v>1030.81262442146</v>
      </c>
      <c r="U767">
        <v>927.60390253598996</v>
      </c>
      <c r="V767">
        <v>855.81353109190798</v>
      </c>
      <c r="W767">
        <v>745.09364064749104</v>
      </c>
      <c r="X767">
        <v>1134.15066606396</v>
      </c>
      <c r="Y767">
        <v>977.936296493795</v>
      </c>
      <c r="Z767">
        <v>1014.44418279173</v>
      </c>
      <c r="AA767">
        <f t="shared" si="44"/>
        <v>713.84496449392498</v>
      </c>
      <c r="AB767" t="str">
        <f t="shared" si="45"/>
        <v xml:space="preserve"> core01_arw</v>
      </c>
      <c r="AC767">
        <v>859.31346741486698</v>
      </c>
      <c r="AD767">
        <v>911.45038365402297</v>
      </c>
      <c r="AE767">
        <v>1015.53211145081</v>
      </c>
      <c r="AF767">
        <f t="shared" si="46"/>
        <v>859.31346741486698</v>
      </c>
      <c r="AH767">
        <f t="shared" si="47"/>
        <v>-145.468502920942</v>
      </c>
    </row>
    <row r="768" spans="1:34" x14ac:dyDescent="0.3">
      <c r="A768">
        <v>12</v>
      </c>
      <c r="B768">
        <v>52</v>
      </c>
      <c r="C768">
        <v>1276.9479759697799</v>
      </c>
      <c r="D768">
        <v>1108.07015421708</v>
      </c>
      <c r="E768">
        <v>1260.75649248113</v>
      </c>
      <c r="F768">
        <v>1141.0686803752501</v>
      </c>
      <c r="G768">
        <v>1190.82318866684</v>
      </c>
      <c r="H768">
        <v>1136.2308450897301</v>
      </c>
      <c r="I768">
        <v>922.55185942760602</v>
      </c>
      <c r="J768">
        <v>1116.87077139658</v>
      </c>
      <c r="K768">
        <v>1148.1838993239101</v>
      </c>
      <c r="L768">
        <v>1092.8719351628799</v>
      </c>
      <c r="M768">
        <v>956.77286750827102</v>
      </c>
      <c r="N768">
        <v>925.55161930602196</v>
      </c>
      <c r="O768">
        <v>1169.8158829490999</v>
      </c>
      <c r="P768">
        <v>1018.2234528825099</v>
      </c>
      <c r="Q768">
        <v>1023.35933734604</v>
      </c>
      <c r="R768">
        <v>829.15627799187098</v>
      </c>
      <c r="S768">
        <v>1059.0833772654501</v>
      </c>
      <c r="T768">
        <v>1012.0747666715801</v>
      </c>
      <c r="U768">
        <v>793.94886485213897</v>
      </c>
      <c r="V768">
        <v>849.110789787371</v>
      </c>
      <c r="W768">
        <v>818.77734051043001</v>
      </c>
      <c r="X768">
        <v>1166.81355265812</v>
      </c>
      <c r="Y768">
        <v>922.11633394780097</v>
      </c>
      <c r="Z768">
        <v>1075.8323289435</v>
      </c>
      <c r="AA768">
        <f t="shared" si="44"/>
        <v>793.94886485213897</v>
      </c>
      <c r="AB768" t="str">
        <f t="shared" si="45"/>
        <v xml:space="preserve"> s_phys_rad05_arw</v>
      </c>
      <c r="AC768">
        <v>1002.70501501196</v>
      </c>
      <c r="AD768">
        <v>1111.55374909328</v>
      </c>
      <c r="AE768">
        <v>1140.87642723575</v>
      </c>
      <c r="AF768">
        <f t="shared" si="46"/>
        <v>1002.70501501196</v>
      </c>
      <c r="AH768">
        <f t="shared" si="47"/>
        <v>-208.756150159821</v>
      </c>
    </row>
    <row r="769" spans="1:34" x14ac:dyDescent="0.3">
      <c r="A769">
        <v>12</v>
      </c>
      <c r="B769">
        <v>53</v>
      </c>
      <c r="C769">
        <v>618.09683707328497</v>
      </c>
      <c r="D769">
        <v>529.47747827457204</v>
      </c>
      <c r="E769">
        <v>791.64613306704098</v>
      </c>
      <c r="F769">
        <v>669.85876620871795</v>
      </c>
      <c r="G769">
        <v>799.88186627776395</v>
      </c>
      <c r="H769">
        <v>493.920084629082</v>
      </c>
      <c r="I769">
        <v>459.36824371448802</v>
      </c>
      <c r="J769">
        <v>686.46966429697295</v>
      </c>
      <c r="K769">
        <v>712.04875769383398</v>
      </c>
      <c r="L769">
        <v>299.005016680322</v>
      </c>
      <c r="M769">
        <v>421.65030534792601</v>
      </c>
      <c r="N769">
        <v>458.097515091856</v>
      </c>
      <c r="O769">
        <v>708.93079116840897</v>
      </c>
      <c r="P769">
        <v>576.35550371855197</v>
      </c>
      <c r="Q769">
        <v>796.40877276266394</v>
      </c>
      <c r="R769">
        <v>581.58364259436701</v>
      </c>
      <c r="S769">
        <v>756.79988548272502</v>
      </c>
      <c r="T769">
        <v>426.42001985522802</v>
      </c>
      <c r="U769">
        <v>614.46703193363703</v>
      </c>
      <c r="V769">
        <v>598.77463762810305</v>
      </c>
      <c r="W769">
        <v>595.15054117984801</v>
      </c>
      <c r="X769">
        <v>726.679181849413</v>
      </c>
      <c r="Y769">
        <v>430.09142438943502</v>
      </c>
      <c r="Z769">
        <v>982.79004200626002</v>
      </c>
      <c r="AA769">
        <f t="shared" si="44"/>
        <v>299.005016680322</v>
      </c>
      <c r="AB769" t="str">
        <f t="shared" si="45"/>
        <v xml:space="preserve"> core05_arw</v>
      </c>
      <c r="AC769">
        <v>107.12539815709501</v>
      </c>
      <c r="AD769">
        <v>814.03248875690099</v>
      </c>
      <c r="AE769">
        <v>513.303625785848</v>
      </c>
      <c r="AF769">
        <f t="shared" si="46"/>
        <v>107.12539815709501</v>
      </c>
      <c r="AH769">
        <f t="shared" si="47"/>
        <v>191.87961852322701</v>
      </c>
    </row>
    <row r="770" spans="1:34" x14ac:dyDescent="0.3">
      <c r="A770">
        <v>12</v>
      </c>
      <c r="B770">
        <v>54</v>
      </c>
      <c r="C770">
        <v>498.222674447212</v>
      </c>
      <c r="D770">
        <v>622.032126715868</v>
      </c>
      <c r="E770">
        <v>625.49185979248898</v>
      </c>
      <c r="F770">
        <v>657.62195320209105</v>
      </c>
      <c r="G770">
        <v>776.39066626709598</v>
      </c>
      <c r="H770">
        <v>498.72555913381098</v>
      </c>
      <c r="I770">
        <v>310.354031712172</v>
      </c>
      <c r="J770">
        <v>552.31820538526495</v>
      </c>
      <c r="K770">
        <v>503.88502326092799</v>
      </c>
      <c r="L770">
        <v>713.48158116847401</v>
      </c>
      <c r="M770">
        <v>501.86466303177701</v>
      </c>
      <c r="N770">
        <v>287.07996853373999</v>
      </c>
      <c r="O770">
        <v>659.12060100308395</v>
      </c>
      <c r="P770">
        <v>710.55473633868098</v>
      </c>
      <c r="Q770">
        <v>563.25222295758999</v>
      </c>
      <c r="R770">
        <v>391.91678538519699</v>
      </c>
      <c r="S770">
        <v>573.42456638457099</v>
      </c>
      <c r="T770">
        <v>584.94159252583995</v>
      </c>
      <c r="U770">
        <v>642.102925290538</v>
      </c>
      <c r="V770">
        <v>486.42707572667001</v>
      </c>
      <c r="W770">
        <v>410.13944783045002</v>
      </c>
      <c r="X770">
        <v>665.87666525666202</v>
      </c>
      <c r="Y770">
        <v>501.47294709352599</v>
      </c>
      <c r="Z770">
        <v>708.29911289887502</v>
      </c>
      <c r="AA770">
        <f t="shared" si="44"/>
        <v>287.07996853373999</v>
      </c>
      <c r="AB770" t="str">
        <f t="shared" si="45"/>
        <v xml:space="preserve"> core07_arw</v>
      </c>
      <c r="AC770">
        <v>310.24381231727</v>
      </c>
      <c r="AD770">
        <v>798.96621706643305</v>
      </c>
      <c r="AE770">
        <v>531.21415387085301</v>
      </c>
      <c r="AF770">
        <f t="shared" si="46"/>
        <v>310.24381231727</v>
      </c>
      <c r="AH770">
        <f t="shared" si="47"/>
        <v>-23.163843783530012</v>
      </c>
    </row>
    <row r="771" spans="1:34" x14ac:dyDescent="0.3">
      <c r="A771">
        <v>12</v>
      </c>
      <c r="B771">
        <v>55</v>
      </c>
      <c r="C771">
        <v>1335.7296632677301</v>
      </c>
      <c r="D771">
        <v>1348.9695820637801</v>
      </c>
      <c r="E771">
        <v>1238.11221893117</v>
      </c>
      <c r="F771">
        <v>1342.7278701707701</v>
      </c>
      <c r="G771">
        <v>1246.6425844376299</v>
      </c>
      <c r="H771">
        <v>1151.1847230860301</v>
      </c>
      <c r="I771">
        <v>1078.83294968838</v>
      </c>
      <c r="J771">
        <v>1412.8218571355601</v>
      </c>
      <c r="K771">
        <v>1297.4318736128901</v>
      </c>
      <c r="L771">
        <v>1300.54808958889</v>
      </c>
      <c r="M771">
        <v>1341.9489110990701</v>
      </c>
      <c r="N771">
        <v>1150.08405489917</v>
      </c>
      <c r="O771">
        <v>1113.93351088234</v>
      </c>
      <c r="P771">
        <v>1298.7457025915401</v>
      </c>
      <c r="Q771">
        <v>1160.4553129411399</v>
      </c>
      <c r="R771">
        <v>1163.7697939598399</v>
      </c>
      <c r="S771">
        <v>1435.50334958392</v>
      </c>
      <c r="T771">
        <v>1230.68761267837</v>
      </c>
      <c r="U771">
        <v>1219.43779395807</v>
      </c>
      <c r="V771">
        <v>1035.7960867532399</v>
      </c>
      <c r="W771">
        <v>1196.2847487116101</v>
      </c>
      <c r="X771">
        <v>1321.3947681648101</v>
      </c>
      <c r="Y771">
        <v>1068.3271034659699</v>
      </c>
      <c r="Z771">
        <v>1441.53663382748</v>
      </c>
      <c r="AA771">
        <f t="shared" ref="AA771:AA834" si="48">MIN(C771:Z771)</f>
        <v>1035.7960867532399</v>
      </c>
      <c r="AB771" t="str">
        <f t="shared" ref="AB771:AB834" si="49">INDEX($C$1:$Z$1,0,MATCH(MIN($C771:$Z771),$C771:$Z771,0))</f>
        <v xml:space="preserve"> s_phys_rad06_arw</v>
      </c>
      <c r="AC771">
        <v>1161.6327970263401</v>
      </c>
      <c r="AD771">
        <v>1430.8710288129901</v>
      </c>
      <c r="AE771">
        <v>1225.3063002416</v>
      </c>
      <c r="AF771">
        <f t="shared" ref="AF771:AF834" si="50">MIN(AC771:AE771)</f>
        <v>1161.6327970263401</v>
      </c>
      <c r="AH771">
        <f t="shared" ref="AH771:AH834" si="51">(AA771-AF771)</f>
        <v>-125.83671027310015</v>
      </c>
    </row>
    <row r="772" spans="1:34" x14ac:dyDescent="0.3">
      <c r="A772">
        <v>12</v>
      </c>
      <c r="B772">
        <v>56</v>
      </c>
      <c r="C772">
        <v>1150.9684038524499</v>
      </c>
      <c r="D772">
        <v>1121.37825910796</v>
      </c>
      <c r="E772">
        <v>1202.3629513032499</v>
      </c>
      <c r="F772">
        <v>1135.39620103879</v>
      </c>
      <c r="G772">
        <v>1129.66000784896</v>
      </c>
      <c r="H772">
        <v>1106.45554211033</v>
      </c>
      <c r="I772">
        <v>604.96526071061805</v>
      </c>
      <c r="J772">
        <v>1281.18008101905</v>
      </c>
      <c r="K772">
        <v>501.87579804834797</v>
      </c>
      <c r="L772">
        <v>948.04757264601403</v>
      </c>
      <c r="M772">
        <v>1275.6853530553601</v>
      </c>
      <c r="N772">
        <v>1045.9394501276499</v>
      </c>
      <c r="O772">
        <v>927.67839254776197</v>
      </c>
      <c r="P772">
        <v>873.96750511675202</v>
      </c>
      <c r="Q772">
        <v>502.59430292566299</v>
      </c>
      <c r="R772">
        <v>1157.1409018208001</v>
      </c>
      <c r="S772">
        <v>987.97823862674204</v>
      </c>
      <c r="T772">
        <v>772.93320108100704</v>
      </c>
      <c r="U772">
        <v>932.48774790878599</v>
      </c>
      <c r="V772">
        <v>514.78354674562001</v>
      </c>
      <c r="W772">
        <v>1027.19452880162</v>
      </c>
      <c r="X772">
        <v>1169.24397226013</v>
      </c>
      <c r="Y772">
        <v>661.474867247426</v>
      </c>
      <c r="Z772">
        <v>1044.9442090370101</v>
      </c>
      <c r="AA772">
        <f t="shared" si="48"/>
        <v>501.87579804834797</v>
      </c>
      <c r="AB772" t="str">
        <f t="shared" si="49"/>
        <v xml:space="preserve"> core04_arw</v>
      </c>
      <c r="AC772">
        <v>923.21865897658995</v>
      </c>
      <c r="AD772">
        <v>1205.9166333322801</v>
      </c>
      <c r="AE772">
        <v>830.07266248202598</v>
      </c>
      <c r="AF772">
        <f t="shared" si="50"/>
        <v>830.07266248202598</v>
      </c>
      <c r="AH772">
        <f t="shared" si="51"/>
        <v>-328.196864433678</v>
      </c>
    </row>
    <row r="773" spans="1:34" x14ac:dyDescent="0.3">
      <c r="A773">
        <v>12</v>
      </c>
      <c r="B773">
        <v>57</v>
      </c>
      <c r="C773">
        <v>703.68252784902904</v>
      </c>
      <c r="D773">
        <v>699.53131928932703</v>
      </c>
      <c r="E773">
        <v>701.87610492640795</v>
      </c>
      <c r="F773">
        <v>702.02545063076798</v>
      </c>
      <c r="G773">
        <v>709.707827207788</v>
      </c>
      <c r="H773">
        <v>753.46302718403695</v>
      </c>
      <c r="I773">
        <v>680.66758896444196</v>
      </c>
      <c r="J773">
        <v>770.42427272250404</v>
      </c>
      <c r="K773">
        <v>448.752567309276</v>
      </c>
      <c r="L773">
        <v>614.18770203687097</v>
      </c>
      <c r="M773">
        <v>769.54157782409595</v>
      </c>
      <c r="N773">
        <v>795.65922353731298</v>
      </c>
      <c r="O773">
        <v>598.99805230623804</v>
      </c>
      <c r="P773">
        <v>640.20324897644798</v>
      </c>
      <c r="Q773">
        <v>685.74640599374095</v>
      </c>
      <c r="R773">
        <v>702.88268343064601</v>
      </c>
      <c r="S773">
        <v>685.73077807547702</v>
      </c>
      <c r="T773">
        <v>662.69885066043798</v>
      </c>
      <c r="U773">
        <v>701.51859086793502</v>
      </c>
      <c r="V773">
        <v>692.25091789995702</v>
      </c>
      <c r="W773">
        <v>722.41230148256204</v>
      </c>
      <c r="X773">
        <v>661.70630443825496</v>
      </c>
      <c r="Y773">
        <v>684.70022637647696</v>
      </c>
      <c r="Z773">
        <v>686.70056550629602</v>
      </c>
      <c r="AA773">
        <f t="shared" si="48"/>
        <v>448.752567309276</v>
      </c>
      <c r="AB773" t="str">
        <f t="shared" si="49"/>
        <v xml:space="preserve"> core04_arw</v>
      </c>
      <c r="AC773">
        <v>650.03535317731598</v>
      </c>
      <c r="AD773">
        <v>690.81746250801098</v>
      </c>
      <c r="AE773">
        <v>711.21235900948898</v>
      </c>
      <c r="AF773">
        <f t="shared" si="50"/>
        <v>650.03535317731598</v>
      </c>
      <c r="AH773">
        <f t="shared" si="51"/>
        <v>-201.28278586803998</v>
      </c>
    </row>
    <row r="774" spans="1:34" x14ac:dyDescent="0.3">
      <c r="A774">
        <v>12</v>
      </c>
      <c r="B774">
        <v>58</v>
      </c>
      <c r="C774">
        <v>84.782506671482594</v>
      </c>
      <c r="D774">
        <v>60.6366569549036</v>
      </c>
      <c r="E774">
        <v>131.632272670243</v>
      </c>
      <c r="F774">
        <v>165.42166449208901</v>
      </c>
      <c r="G774">
        <v>204.45958239547801</v>
      </c>
      <c r="H774">
        <v>199.93995973791701</v>
      </c>
      <c r="I774">
        <v>21.437430909752599</v>
      </c>
      <c r="J774">
        <v>29.4022506579003</v>
      </c>
      <c r="K774">
        <v>30.948333540892499</v>
      </c>
      <c r="L774">
        <v>65.045484886859398</v>
      </c>
      <c r="M774">
        <v>29.176188921790299</v>
      </c>
      <c r="N774">
        <v>295.95109393276402</v>
      </c>
      <c r="O774">
        <v>61.981154730019803</v>
      </c>
      <c r="P774">
        <v>77.265535789466497</v>
      </c>
      <c r="Q774">
        <v>27.365779221425999</v>
      </c>
      <c r="R774">
        <v>27.5600492580141</v>
      </c>
      <c r="S774">
        <v>23.335143158977999</v>
      </c>
      <c r="T774">
        <v>60.283380275993103</v>
      </c>
      <c r="U774">
        <v>27.2566159304336</v>
      </c>
      <c r="V774">
        <v>27.837815024036999</v>
      </c>
      <c r="W774">
        <v>150.17527259838701</v>
      </c>
      <c r="X774">
        <v>50.308799035721997</v>
      </c>
      <c r="Y774">
        <v>38.5658510834607</v>
      </c>
      <c r="Z774">
        <v>28.688139971075099</v>
      </c>
      <c r="AA774">
        <f t="shared" si="48"/>
        <v>21.437430909752599</v>
      </c>
      <c r="AB774" t="str">
        <f t="shared" si="49"/>
        <v xml:space="preserve"> core01_arw</v>
      </c>
      <c r="AC774">
        <v>25.9136525324686</v>
      </c>
      <c r="AD774">
        <v>28.255800640930701</v>
      </c>
      <c r="AE774">
        <v>66.027959856739002</v>
      </c>
      <c r="AF774">
        <f t="shared" si="50"/>
        <v>25.9136525324686</v>
      </c>
      <c r="AH774">
        <f t="shared" si="51"/>
        <v>-4.4762216227160003</v>
      </c>
    </row>
    <row r="775" spans="1:34" x14ac:dyDescent="0.3">
      <c r="A775">
        <v>12</v>
      </c>
      <c r="B775">
        <v>59</v>
      </c>
      <c r="C775">
        <v>53.7455836363944</v>
      </c>
      <c r="D775">
        <v>78.875683436024801</v>
      </c>
      <c r="E775">
        <v>73.321058395025005</v>
      </c>
      <c r="F775">
        <v>163.45318519380399</v>
      </c>
      <c r="G775">
        <v>120.58593063316501</v>
      </c>
      <c r="H775">
        <v>92.766777458312006</v>
      </c>
      <c r="I775">
        <v>5.82537199696249</v>
      </c>
      <c r="J775">
        <v>2.5023622872401101</v>
      </c>
      <c r="K775">
        <v>6.0100288499593502</v>
      </c>
      <c r="L775">
        <v>14.825035351630101</v>
      </c>
      <c r="M775">
        <v>2.0565310764390001</v>
      </c>
      <c r="N775">
        <v>37.983909010921899</v>
      </c>
      <c r="O775">
        <v>24.404153238997999</v>
      </c>
      <c r="P775">
        <v>131.52372251169399</v>
      </c>
      <c r="Q775">
        <v>4.7764826791116999</v>
      </c>
      <c r="R775">
        <v>16.571733864663901</v>
      </c>
      <c r="S775">
        <v>3.14124197142577</v>
      </c>
      <c r="T775">
        <v>9.7925848694039495</v>
      </c>
      <c r="U775">
        <v>8.4054353113588007</v>
      </c>
      <c r="V775">
        <v>10.450211742147999</v>
      </c>
      <c r="W775">
        <v>30.588026149949499</v>
      </c>
      <c r="X775">
        <v>16.417410390566801</v>
      </c>
      <c r="Y775">
        <v>66.2730659531708</v>
      </c>
      <c r="Z775">
        <v>6.6684627910856404</v>
      </c>
      <c r="AA775">
        <f t="shared" si="48"/>
        <v>2.0565310764390001</v>
      </c>
      <c r="AB775" t="str">
        <f t="shared" si="49"/>
        <v xml:space="preserve"> core06_arw</v>
      </c>
      <c r="AC775">
        <v>1.1152301509681399</v>
      </c>
      <c r="AD775">
        <v>59.546216610105503</v>
      </c>
      <c r="AE775">
        <v>53.090097467174303</v>
      </c>
      <c r="AF775">
        <f t="shared" si="50"/>
        <v>1.1152301509681399</v>
      </c>
      <c r="AH775">
        <f t="shared" si="51"/>
        <v>0.94130092547086019</v>
      </c>
    </row>
    <row r="776" spans="1:34" x14ac:dyDescent="0.3">
      <c r="A776">
        <v>12</v>
      </c>
      <c r="B776">
        <v>60</v>
      </c>
      <c r="C776">
        <v>57.751420437076597</v>
      </c>
      <c r="D776">
        <v>56.777058527190299</v>
      </c>
      <c r="E776">
        <v>57.1690680678809</v>
      </c>
      <c r="F776">
        <v>54.162376432661503</v>
      </c>
      <c r="G776">
        <v>75.143369911567405</v>
      </c>
      <c r="H776">
        <v>65.133426758078599</v>
      </c>
      <c r="I776">
        <v>1.9978048994075901</v>
      </c>
      <c r="J776">
        <v>4.6973516266815096</v>
      </c>
      <c r="K776">
        <v>0.40681727002249701</v>
      </c>
      <c r="L776">
        <v>11.0444860541593</v>
      </c>
      <c r="M776">
        <v>1.61330678702548</v>
      </c>
      <c r="N776">
        <v>2.2421492764962001</v>
      </c>
      <c r="O776">
        <v>7.7299350682172001</v>
      </c>
      <c r="P776">
        <v>5.1988519819608703</v>
      </c>
      <c r="Q776">
        <v>1.64414328546747</v>
      </c>
      <c r="R776">
        <v>6.7265083597317901</v>
      </c>
      <c r="S776">
        <v>1.28482341379293</v>
      </c>
      <c r="T776">
        <v>1.6464797412449601</v>
      </c>
      <c r="U776">
        <v>6.9431620452210296</v>
      </c>
      <c r="V776">
        <v>7.03973244129718</v>
      </c>
      <c r="W776">
        <v>4.4812818255639897</v>
      </c>
      <c r="X776">
        <v>4.53176698738966</v>
      </c>
      <c r="Y776">
        <v>3.5280606160625898</v>
      </c>
      <c r="Z776">
        <v>1.4415585486529201</v>
      </c>
      <c r="AA776">
        <f t="shared" si="48"/>
        <v>0.40681727002249701</v>
      </c>
      <c r="AB776" t="str">
        <f t="shared" si="49"/>
        <v xml:space="preserve"> core04_arw</v>
      </c>
      <c r="AC776">
        <v>9.1828437133102805E-2</v>
      </c>
      <c r="AD776">
        <v>14.4465818857635</v>
      </c>
      <c r="AE776">
        <v>25.6131170676239</v>
      </c>
      <c r="AF776">
        <f t="shared" si="50"/>
        <v>9.1828437133102805E-2</v>
      </c>
      <c r="AH776">
        <f t="shared" si="51"/>
        <v>0.31498883288939422</v>
      </c>
    </row>
    <row r="777" spans="1:34" x14ac:dyDescent="0.3">
      <c r="A777">
        <v>12</v>
      </c>
      <c r="B777">
        <v>61</v>
      </c>
      <c r="C777">
        <v>75.010190279943501</v>
      </c>
      <c r="D777">
        <v>59.099058350507299</v>
      </c>
      <c r="E777">
        <v>55.8078432174486</v>
      </c>
      <c r="F777">
        <v>68.538736006242004</v>
      </c>
      <c r="G777">
        <v>62.0180396302828</v>
      </c>
      <c r="H777">
        <v>63.057108705786099</v>
      </c>
      <c r="I777">
        <v>1.49019452696287</v>
      </c>
      <c r="J777">
        <v>5.8112391525630098</v>
      </c>
      <c r="K777">
        <v>0.60852006458813401</v>
      </c>
      <c r="L777">
        <v>8.2013135400710002</v>
      </c>
      <c r="M777">
        <v>13.0193290797759</v>
      </c>
      <c r="N777">
        <v>0.85423098686389098</v>
      </c>
      <c r="O777">
        <v>4.7932343591509001</v>
      </c>
      <c r="P777">
        <v>0.87823574684623995</v>
      </c>
      <c r="Q777">
        <v>1.9278990082941601</v>
      </c>
      <c r="R777">
        <v>4.64636070554036</v>
      </c>
      <c r="S777">
        <v>2.5730399860270299</v>
      </c>
      <c r="T777">
        <v>0.88879399057961095</v>
      </c>
      <c r="U777">
        <v>8.9537816985745806</v>
      </c>
      <c r="V777">
        <v>4.1370980458390596</v>
      </c>
      <c r="W777">
        <v>1.8362831428848501</v>
      </c>
      <c r="X777">
        <v>2.4441227595272901</v>
      </c>
      <c r="Y777">
        <v>0.100327381048299</v>
      </c>
      <c r="Z777">
        <v>1.1027003118262999</v>
      </c>
      <c r="AA777">
        <f t="shared" si="48"/>
        <v>0.100327381048299</v>
      </c>
      <c r="AB777" t="str">
        <f t="shared" si="49"/>
        <v xml:space="preserve"> s_phys_rad09_arw</v>
      </c>
      <c r="AC777">
        <v>0</v>
      </c>
      <c r="AD777">
        <v>0</v>
      </c>
      <c r="AE777">
        <v>26.326285995484302</v>
      </c>
      <c r="AF777">
        <f t="shared" si="50"/>
        <v>0</v>
      </c>
      <c r="AH777">
        <f t="shared" si="51"/>
        <v>0.100327381048299</v>
      </c>
    </row>
    <row r="778" spans="1:34" x14ac:dyDescent="0.3">
      <c r="A778">
        <v>12</v>
      </c>
      <c r="B778">
        <v>62</v>
      </c>
      <c r="C778">
        <v>156.74962785707999</v>
      </c>
      <c r="D778">
        <v>74.714031201196207</v>
      </c>
      <c r="E778">
        <v>53.9177952612431</v>
      </c>
      <c r="F778">
        <v>54.567427707989502</v>
      </c>
      <c r="G778">
        <v>60.203448475426498</v>
      </c>
      <c r="H778">
        <v>65.473314777217894</v>
      </c>
      <c r="I778">
        <v>2.0873014374672501</v>
      </c>
      <c r="J778">
        <v>6.2288332982840702</v>
      </c>
      <c r="K778">
        <v>12.823437912503501</v>
      </c>
      <c r="L778">
        <v>19.8486476895572</v>
      </c>
      <c r="M778">
        <v>35.605127132549299</v>
      </c>
      <c r="N778">
        <v>4.3032717537309102</v>
      </c>
      <c r="O778">
        <v>5.2028743526965799</v>
      </c>
      <c r="P778">
        <v>1.21932656759474</v>
      </c>
      <c r="Q778">
        <v>1.1092199656011399</v>
      </c>
      <c r="R778">
        <v>2.64471732404827</v>
      </c>
      <c r="S778">
        <v>8.4041635034492401</v>
      </c>
      <c r="T778">
        <v>15.8450104281679</v>
      </c>
      <c r="U778">
        <v>21.7796515733436</v>
      </c>
      <c r="V778">
        <v>1.8590449363471699</v>
      </c>
      <c r="W778">
        <v>6.8346275530611296</v>
      </c>
      <c r="X778">
        <v>2.3809525698707099</v>
      </c>
      <c r="Y778">
        <v>0.47092256403785399</v>
      </c>
      <c r="Z778">
        <v>1.42383897565309</v>
      </c>
      <c r="AA778">
        <f t="shared" si="48"/>
        <v>0.47092256403785399</v>
      </c>
      <c r="AB778" t="str">
        <f t="shared" si="49"/>
        <v xml:space="preserve"> s_phys_rad09_arw</v>
      </c>
      <c r="AC778">
        <v>0</v>
      </c>
      <c r="AD778">
        <v>0</v>
      </c>
      <c r="AE778">
        <v>31.920623928287299</v>
      </c>
      <c r="AF778">
        <f t="shared" si="50"/>
        <v>0</v>
      </c>
      <c r="AH778">
        <f t="shared" si="51"/>
        <v>0.47092256403785399</v>
      </c>
    </row>
    <row r="779" spans="1:34" x14ac:dyDescent="0.3">
      <c r="A779">
        <v>12</v>
      </c>
      <c r="B779">
        <v>63</v>
      </c>
      <c r="C779">
        <v>400.62395085665997</v>
      </c>
      <c r="D779">
        <v>68.405995412195594</v>
      </c>
      <c r="E779">
        <v>51.834487192408801</v>
      </c>
      <c r="F779">
        <v>41.079808313107598</v>
      </c>
      <c r="G779">
        <v>57.913701962488901</v>
      </c>
      <c r="H779">
        <v>101.21425294888</v>
      </c>
      <c r="I779">
        <v>60.2548256193366</v>
      </c>
      <c r="J779">
        <v>5.9830608054374999</v>
      </c>
      <c r="K779">
        <v>380.11439067733198</v>
      </c>
      <c r="L779">
        <v>43.317396909324998</v>
      </c>
      <c r="M779">
        <v>7.1956305915030798</v>
      </c>
      <c r="N779">
        <v>86.615580897241898</v>
      </c>
      <c r="O779">
        <v>72.821335300857996</v>
      </c>
      <c r="P779">
        <v>8.9914573534295101</v>
      </c>
      <c r="Q779">
        <v>2.1657351716730302</v>
      </c>
      <c r="R779">
        <v>3.13652416114981</v>
      </c>
      <c r="S779">
        <v>110.541328998102</v>
      </c>
      <c r="T779">
        <v>25.266317180273099</v>
      </c>
      <c r="U779">
        <v>20.7688598715621</v>
      </c>
      <c r="V779">
        <v>1.56649221436495</v>
      </c>
      <c r="W779">
        <v>62.550960474240497</v>
      </c>
      <c r="X779">
        <v>3.4531942277185799</v>
      </c>
      <c r="Y779">
        <v>5.7014356088008196</v>
      </c>
      <c r="Z779">
        <v>1.58076933338931</v>
      </c>
      <c r="AA779">
        <f t="shared" si="48"/>
        <v>1.56649221436495</v>
      </c>
      <c r="AB779" t="str">
        <f t="shared" si="49"/>
        <v xml:space="preserve"> s_phys_rad06_arw</v>
      </c>
      <c r="AC779">
        <v>0</v>
      </c>
      <c r="AD779">
        <v>0</v>
      </c>
      <c r="AE779">
        <v>48.032827907777602</v>
      </c>
      <c r="AF779">
        <f t="shared" si="50"/>
        <v>0</v>
      </c>
      <c r="AH779">
        <f t="shared" si="51"/>
        <v>1.56649221436495</v>
      </c>
    </row>
    <row r="780" spans="1:34" x14ac:dyDescent="0.3">
      <c r="A780">
        <v>12</v>
      </c>
      <c r="B780">
        <v>64</v>
      </c>
      <c r="C780">
        <v>160.61689668275801</v>
      </c>
      <c r="D780">
        <v>70.825445639261602</v>
      </c>
      <c r="E780">
        <v>78.138445509663597</v>
      </c>
      <c r="F780">
        <v>80.651274788437107</v>
      </c>
      <c r="G780">
        <v>50.812474374737199</v>
      </c>
      <c r="H780">
        <v>118.159338042605</v>
      </c>
      <c r="I780">
        <v>285.47008016019203</v>
      </c>
      <c r="J780">
        <v>14.520673570378801</v>
      </c>
      <c r="K780">
        <v>513.21296749010503</v>
      </c>
      <c r="L780">
        <v>24.3413549848811</v>
      </c>
      <c r="M780">
        <v>3.4000211827235298</v>
      </c>
      <c r="N780">
        <v>54.615690949732198</v>
      </c>
      <c r="O780">
        <v>72.379868143704101</v>
      </c>
      <c r="P780">
        <v>301.98222905771502</v>
      </c>
      <c r="Q780">
        <v>3.8589000002901801</v>
      </c>
      <c r="R780">
        <v>8.8061267216944792</v>
      </c>
      <c r="S780">
        <v>295.64853852730801</v>
      </c>
      <c r="T780">
        <v>9.4553669001337894</v>
      </c>
      <c r="U780">
        <v>35.875310320957503</v>
      </c>
      <c r="V780">
        <v>7.8954487112236</v>
      </c>
      <c r="W780">
        <v>145.269928351787</v>
      </c>
      <c r="X780">
        <v>10.7779591897944</v>
      </c>
      <c r="Y780">
        <v>35.997498828043597</v>
      </c>
      <c r="Z780">
        <v>4.9508885674615897</v>
      </c>
      <c r="AA780">
        <f t="shared" si="48"/>
        <v>3.4000211827235298</v>
      </c>
      <c r="AB780" t="str">
        <f t="shared" si="49"/>
        <v xml:space="preserve"> core06_arw</v>
      </c>
      <c r="AC780">
        <v>0</v>
      </c>
      <c r="AD780">
        <v>0</v>
      </c>
      <c r="AE780">
        <v>57.2865101347695</v>
      </c>
      <c r="AF780">
        <f t="shared" si="50"/>
        <v>0</v>
      </c>
      <c r="AH780">
        <f t="shared" si="51"/>
        <v>3.4000211827235298</v>
      </c>
    </row>
    <row r="781" spans="1:34" x14ac:dyDescent="0.3">
      <c r="A781">
        <v>12</v>
      </c>
      <c r="B781">
        <v>65</v>
      </c>
      <c r="C781">
        <v>124.365560780842</v>
      </c>
      <c r="D781">
        <v>144.45935126071501</v>
      </c>
      <c r="E781">
        <v>110.21483755224</v>
      </c>
      <c r="F781">
        <v>167.76099690730601</v>
      </c>
      <c r="G781">
        <v>117.75386140165401</v>
      </c>
      <c r="H781">
        <v>166.367577470291</v>
      </c>
      <c r="I781">
        <v>1299.6342049463999</v>
      </c>
      <c r="J781">
        <v>70.507976055904393</v>
      </c>
      <c r="K781">
        <v>126.919269780702</v>
      </c>
      <c r="L781">
        <v>1.9063844060155699</v>
      </c>
      <c r="M781">
        <v>17.202886294892402</v>
      </c>
      <c r="N781">
        <v>182.94605306847501</v>
      </c>
      <c r="O781">
        <v>63.819806551989203</v>
      </c>
      <c r="P781">
        <v>508.78708710029099</v>
      </c>
      <c r="Q781">
        <v>5.9609129258995397</v>
      </c>
      <c r="R781">
        <v>73.546849439659894</v>
      </c>
      <c r="S781">
        <v>70.143224013442605</v>
      </c>
      <c r="T781">
        <v>6.0858880239751798</v>
      </c>
      <c r="U781">
        <v>25.443797848558901</v>
      </c>
      <c r="V781">
        <v>4.82186567528532</v>
      </c>
      <c r="W781">
        <v>41.790518013460101</v>
      </c>
      <c r="X781">
        <v>17.4045406102593</v>
      </c>
      <c r="Y781">
        <v>304.33356151871601</v>
      </c>
      <c r="Z781">
        <v>7.1333321734751296</v>
      </c>
      <c r="AA781">
        <f t="shared" si="48"/>
        <v>1.9063844060155699</v>
      </c>
      <c r="AB781" t="str">
        <f t="shared" si="49"/>
        <v xml:space="preserve"> core05_arw</v>
      </c>
      <c r="AC781">
        <v>0</v>
      </c>
      <c r="AD781">
        <v>0</v>
      </c>
      <c r="AE781">
        <v>82.668527139802606</v>
      </c>
      <c r="AF781">
        <f t="shared" si="50"/>
        <v>0</v>
      </c>
      <c r="AH781">
        <f t="shared" si="51"/>
        <v>1.9063844060155699</v>
      </c>
    </row>
    <row r="782" spans="1:34" x14ac:dyDescent="0.3">
      <c r="A782">
        <v>13</v>
      </c>
      <c r="B782">
        <v>1</v>
      </c>
      <c r="C782">
        <v>70.475187714069506</v>
      </c>
      <c r="D782">
        <v>72.052375336741406</v>
      </c>
      <c r="E782">
        <v>67.447506594635001</v>
      </c>
      <c r="F782">
        <v>62.657412187891403</v>
      </c>
      <c r="G782">
        <v>70.968126648517298</v>
      </c>
      <c r="H782">
        <v>71.122473593091499</v>
      </c>
      <c r="I782">
        <v>9.9884373256447496</v>
      </c>
      <c r="J782">
        <v>11.066705150613901</v>
      </c>
      <c r="K782">
        <v>9.51211278915161</v>
      </c>
      <c r="L782">
        <v>4.5051603893161802</v>
      </c>
      <c r="M782">
        <v>15.3143716968326</v>
      </c>
      <c r="N782">
        <v>23.9472021243262</v>
      </c>
      <c r="O782">
        <v>13.249102023423401</v>
      </c>
      <c r="P782">
        <v>26.649507011543999</v>
      </c>
      <c r="Q782">
        <v>22.2248182348679</v>
      </c>
      <c r="R782">
        <v>5.8525547111612202</v>
      </c>
      <c r="S782">
        <v>6.4340564591501099</v>
      </c>
      <c r="T782">
        <v>3.9716766860158899</v>
      </c>
      <c r="U782">
        <v>8.9809200784624004</v>
      </c>
      <c r="V782">
        <v>5.5512468100268499</v>
      </c>
      <c r="W782">
        <v>17.203659070577501</v>
      </c>
      <c r="X782">
        <v>9.9815014448603794</v>
      </c>
      <c r="Y782">
        <v>14.104822309047</v>
      </c>
      <c r="Z782">
        <v>9.9063641883534395</v>
      </c>
      <c r="AA782">
        <f t="shared" si="48"/>
        <v>3.9716766860158899</v>
      </c>
      <c r="AB782" t="str">
        <f t="shared" si="49"/>
        <v xml:space="preserve"> s_phys_rad04_arw</v>
      </c>
      <c r="AC782">
        <v>0</v>
      </c>
      <c r="AD782">
        <v>0</v>
      </c>
      <c r="AE782">
        <v>11.796081106376</v>
      </c>
      <c r="AF782">
        <f t="shared" si="50"/>
        <v>0</v>
      </c>
      <c r="AH782">
        <f t="shared" si="51"/>
        <v>3.9716766860158899</v>
      </c>
    </row>
    <row r="783" spans="1:34" x14ac:dyDescent="0.3">
      <c r="A783">
        <v>13</v>
      </c>
      <c r="B783">
        <v>2</v>
      </c>
      <c r="C783">
        <v>64.460024756950403</v>
      </c>
      <c r="D783">
        <v>66.399834494020595</v>
      </c>
      <c r="E783">
        <v>78.784476580097902</v>
      </c>
      <c r="F783">
        <v>68.690732028903696</v>
      </c>
      <c r="G783">
        <v>72.584810308355799</v>
      </c>
      <c r="H783">
        <v>70.150047517208904</v>
      </c>
      <c r="I783">
        <v>7.2741250122616403</v>
      </c>
      <c r="J783">
        <v>9.8457235124888101</v>
      </c>
      <c r="K783">
        <v>14.9005230088577</v>
      </c>
      <c r="L783">
        <v>7.3138453623504303</v>
      </c>
      <c r="M783">
        <v>18.829988756302999</v>
      </c>
      <c r="N783">
        <v>17.5331234144594</v>
      </c>
      <c r="O783">
        <v>7.6387829557837801</v>
      </c>
      <c r="P783">
        <v>12.6091923520435</v>
      </c>
      <c r="Q783">
        <v>24.087961366883999</v>
      </c>
      <c r="R783">
        <v>5.6544134765971004</v>
      </c>
      <c r="S783">
        <v>10.623417850952499</v>
      </c>
      <c r="T783">
        <v>5.8887434135718104</v>
      </c>
      <c r="U783">
        <v>9.4726326782352697</v>
      </c>
      <c r="V783">
        <v>3.5757161879140198</v>
      </c>
      <c r="W783">
        <v>10.203256603286</v>
      </c>
      <c r="X783">
        <v>6.2004848495735896</v>
      </c>
      <c r="Y783">
        <v>8.4717740411112104</v>
      </c>
      <c r="Z783">
        <v>9.7171710433611995</v>
      </c>
      <c r="AA783">
        <f t="shared" si="48"/>
        <v>3.5757161879140198</v>
      </c>
      <c r="AB783" t="str">
        <f t="shared" si="49"/>
        <v xml:space="preserve"> s_phys_rad06_arw</v>
      </c>
      <c r="AC783">
        <v>0</v>
      </c>
      <c r="AD783">
        <v>0</v>
      </c>
      <c r="AE783">
        <v>10.408529990996</v>
      </c>
      <c r="AF783">
        <f t="shared" si="50"/>
        <v>0</v>
      </c>
      <c r="AH783">
        <f t="shared" si="51"/>
        <v>3.5757161879140198</v>
      </c>
    </row>
    <row r="784" spans="1:34" x14ac:dyDescent="0.3">
      <c r="A784">
        <v>13</v>
      </c>
      <c r="B784">
        <v>3</v>
      </c>
      <c r="C784">
        <v>71.642653438204405</v>
      </c>
      <c r="D784">
        <v>64.738810165670003</v>
      </c>
      <c r="E784">
        <v>80.475898954283196</v>
      </c>
      <c r="F784">
        <v>70.074911553042</v>
      </c>
      <c r="G784">
        <v>76.706464987205095</v>
      </c>
      <c r="H784">
        <v>73.817694920210897</v>
      </c>
      <c r="I784">
        <v>8.3331183240491704</v>
      </c>
      <c r="J784">
        <v>13.730822563897901</v>
      </c>
      <c r="K784">
        <v>12.7272289509866</v>
      </c>
      <c r="L784">
        <v>7.9516628997395102</v>
      </c>
      <c r="M784">
        <v>15.506515137797701</v>
      </c>
      <c r="N784">
        <v>17.772583198332899</v>
      </c>
      <c r="O784">
        <v>8.7705970375928999</v>
      </c>
      <c r="P784">
        <v>10.6000668697527</v>
      </c>
      <c r="Q784">
        <v>21.697139278360702</v>
      </c>
      <c r="R784">
        <v>8.9741617673787903</v>
      </c>
      <c r="S784">
        <v>8.0168975395008104</v>
      </c>
      <c r="T784">
        <v>6.8044094374874797</v>
      </c>
      <c r="U784">
        <v>9.0550130711528993</v>
      </c>
      <c r="V784">
        <v>6.9528827204980201</v>
      </c>
      <c r="W784">
        <v>7.9180263703502796</v>
      </c>
      <c r="X784">
        <v>9.4635316340985103</v>
      </c>
      <c r="Y784">
        <v>6.1092377968395803</v>
      </c>
      <c r="Z784">
        <v>9.0537197048943092</v>
      </c>
      <c r="AA784">
        <f t="shared" si="48"/>
        <v>6.1092377968395803</v>
      </c>
      <c r="AB784" t="str">
        <f t="shared" si="49"/>
        <v xml:space="preserve"> s_phys_rad09_arw</v>
      </c>
      <c r="AC784">
        <v>0</v>
      </c>
      <c r="AD784">
        <v>0</v>
      </c>
      <c r="AE784">
        <v>12.453698049260799</v>
      </c>
      <c r="AF784">
        <f t="shared" si="50"/>
        <v>0</v>
      </c>
      <c r="AH784">
        <f t="shared" si="51"/>
        <v>6.1092377968395803</v>
      </c>
    </row>
    <row r="785" spans="1:34" x14ac:dyDescent="0.3">
      <c r="A785">
        <v>13</v>
      </c>
      <c r="B785">
        <v>4</v>
      </c>
      <c r="C785">
        <v>68.421742858782295</v>
      </c>
      <c r="D785">
        <v>64.813687308314698</v>
      </c>
      <c r="E785">
        <v>72.077360060793893</v>
      </c>
      <c r="F785">
        <v>69.6054505768046</v>
      </c>
      <c r="G785">
        <v>71.558003861669206</v>
      </c>
      <c r="H785">
        <v>77.985021264770197</v>
      </c>
      <c r="I785">
        <v>9.4676747533053192</v>
      </c>
      <c r="J785">
        <v>20.7001490785694</v>
      </c>
      <c r="K785">
        <v>15.958299846298599</v>
      </c>
      <c r="L785">
        <v>13.554499728526499</v>
      </c>
      <c r="M785">
        <v>24.101034890902501</v>
      </c>
      <c r="N785">
        <v>20.401532443462798</v>
      </c>
      <c r="O785">
        <v>12.0166435957505</v>
      </c>
      <c r="P785">
        <v>18.961845771234401</v>
      </c>
      <c r="Q785">
        <v>25.721853295965399</v>
      </c>
      <c r="R785">
        <v>19.082590164750499</v>
      </c>
      <c r="S785">
        <v>10.4982997910425</v>
      </c>
      <c r="T785">
        <v>12.4476416461948</v>
      </c>
      <c r="U785">
        <v>12.725032999711599</v>
      </c>
      <c r="V785">
        <v>15.074484664180799</v>
      </c>
      <c r="W785">
        <v>9.7298068133442399</v>
      </c>
      <c r="X785">
        <v>9.5672697118657197</v>
      </c>
      <c r="Y785">
        <v>13.4677191697561</v>
      </c>
      <c r="Z785">
        <v>8.9353708856758303</v>
      </c>
      <c r="AA785">
        <f t="shared" si="48"/>
        <v>8.9353708856758303</v>
      </c>
      <c r="AB785" t="str">
        <f t="shared" si="49"/>
        <v xml:space="preserve"> s_phys_rad10_arw</v>
      </c>
      <c r="AC785">
        <v>0</v>
      </c>
      <c r="AD785">
        <v>0</v>
      </c>
      <c r="AE785">
        <v>16.894649734297701</v>
      </c>
      <c r="AF785">
        <f t="shared" si="50"/>
        <v>0</v>
      </c>
      <c r="AH785">
        <f t="shared" si="51"/>
        <v>8.9353708856758303</v>
      </c>
    </row>
    <row r="786" spans="1:34" x14ac:dyDescent="0.3">
      <c r="A786">
        <v>13</v>
      </c>
      <c r="B786">
        <v>5</v>
      </c>
      <c r="C786">
        <v>74.258981639709106</v>
      </c>
      <c r="D786">
        <v>68.619106456098095</v>
      </c>
      <c r="E786">
        <v>71.734289801553999</v>
      </c>
      <c r="F786">
        <v>69.463239678744202</v>
      </c>
      <c r="G786">
        <v>76.164022565338101</v>
      </c>
      <c r="H786">
        <v>74.4056029476275</v>
      </c>
      <c r="I786">
        <v>9.6976702327264306</v>
      </c>
      <c r="J786">
        <v>13.744174902481401</v>
      </c>
      <c r="K786">
        <v>22.434537292791799</v>
      </c>
      <c r="L786">
        <v>13.704956405553601</v>
      </c>
      <c r="M786">
        <v>18.175391158101601</v>
      </c>
      <c r="N786">
        <v>18.848017240713901</v>
      </c>
      <c r="O786">
        <v>12.218529542981299</v>
      </c>
      <c r="P786">
        <v>17.862030915814099</v>
      </c>
      <c r="Q786">
        <v>29.2829186201899</v>
      </c>
      <c r="R786">
        <v>11.6345583324484</v>
      </c>
      <c r="S786">
        <v>12.494845291325801</v>
      </c>
      <c r="T786">
        <v>12.321721509738</v>
      </c>
      <c r="U786">
        <v>11.1350767068857</v>
      </c>
      <c r="V786">
        <v>9.3772193553601806</v>
      </c>
      <c r="W786">
        <v>7.1286466134226698</v>
      </c>
      <c r="X786">
        <v>12.421508118271699</v>
      </c>
      <c r="Y786">
        <v>10.1603505343945</v>
      </c>
      <c r="Z786">
        <v>10.857452617614699</v>
      </c>
      <c r="AA786">
        <f t="shared" si="48"/>
        <v>7.1286466134226698</v>
      </c>
      <c r="AB786" t="str">
        <f t="shared" si="49"/>
        <v xml:space="preserve"> s_phys_rad07_arw</v>
      </c>
      <c r="AC786">
        <v>0</v>
      </c>
      <c r="AD786">
        <v>0</v>
      </c>
      <c r="AE786">
        <v>17.379398568170998</v>
      </c>
      <c r="AF786">
        <f t="shared" si="50"/>
        <v>0</v>
      </c>
      <c r="AH786">
        <f t="shared" si="51"/>
        <v>7.1286466134226698</v>
      </c>
    </row>
    <row r="787" spans="1:34" x14ac:dyDescent="0.3">
      <c r="A787">
        <v>13</v>
      </c>
      <c r="B787">
        <v>6</v>
      </c>
      <c r="C787">
        <v>78.243996042294896</v>
      </c>
      <c r="D787">
        <v>79.211853332271701</v>
      </c>
      <c r="E787">
        <v>79.384435134770996</v>
      </c>
      <c r="F787">
        <v>77.5592918353436</v>
      </c>
      <c r="G787">
        <v>80.431560581030595</v>
      </c>
      <c r="H787">
        <v>87.410594204402102</v>
      </c>
      <c r="I787">
        <v>7.1047529618162999</v>
      </c>
      <c r="J787">
        <v>15.2492072027531</v>
      </c>
      <c r="K787">
        <v>23.575997736486801</v>
      </c>
      <c r="L787">
        <v>10.9429811414906</v>
      </c>
      <c r="M787">
        <v>14.207450867634501</v>
      </c>
      <c r="N787">
        <v>21.6228006468288</v>
      </c>
      <c r="O787">
        <v>11.6452563493771</v>
      </c>
      <c r="P787">
        <v>11.824517833941799</v>
      </c>
      <c r="Q787">
        <v>27.050885209637698</v>
      </c>
      <c r="R787">
        <v>10.857638875008799</v>
      </c>
      <c r="S787">
        <v>10.572204922677299</v>
      </c>
      <c r="T787">
        <v>9.4303116594729595</v>
      </c>
      <c r="U787">
        <v>8.8091217852635104</v>
      </c>
      <c r="V787">
        <v>6.2438368049521404</v>
      </c>
      <c r="W787">
        <v>5.498022105295</v>
      </c>
      <c r="X787">
        <v>10.865092170091399</v>
      </c>
      <c r="Y787">
        <v>6.5491363188925504</v>
      </c>
      <c r="Z787">
        <v>8.1252927130766803</v>
      </c>
      <c r="AA787">
        <f t="shared" si="48"/>
        <v>5.498022105295</v>
      </c>
      <c r="AB787" t="str">
        <f t="shared" si="49"/>
        <v xml:space="preserve"> s_phys_rad07_arw</v>
      </c>
      <c r="AC787">
        <v>0</v>
      </c>
      <c r="AD787">
        <v>0</v>
      </c>
      <c r="AE787">
        <v>13.915267872435001</v>
      </c>
      <c r="AF787">
        <f t="shared" si="50"/>
        <v>0</v>
      </c>
      <c r="AH787">
        <f t="shared" si="51"/>
        <v>5.498022105295</v>
      </c>
    </row>
    <row r="788" spans="1:34" x14ac:dyDescent="0.3">
      <c r="A788">
        <v>13</v>
      </c>
      <c r="B788">
        <v>7</v>
      </c>
      <c r="C788">
        <v>63.233950944752202</v>
      </c>
      <c r="D788">
        <v>70.226449195916601</v>
      </c>
      <c r="E788">
        <v>71.950065873261394</v>
      </c>
      <c r="F788">
        <v>67.829642610489003</v>
      </c>
      <c r="G788">
        <v>66.722142283003194</v>
      </c>
      <c r="H788">
        <v>76.241188015402798</v>
      </c>
      <c r="I788">
        <v>6.4624950888520996</v>
      </c>
      <c r="J788">
        <v>11.911565414545599</v>
      </c>
      <c r="K788">
        <v>21.534107212454799</v>
      </c>
      <c r="L788">
        <v>9.2974365201572695</v>
      </c>
      <c r="M788">
        <v>13.6306188242225</v>
      </c>
      <c r="N788">
        <v>27.760773528037699</v>
      </c>
      <c r="O788">
        <v>8.6624009809756704</v>
      </c>
      <c r="P788">
        <v>12.086979963391</v>
      </c>
      <c r="Q788">
        <v>24.3577569887055</v>
      </c>
      <c r="R788">
        <v>6.9117760461388702</v>
      </c>
      <c r="S788">
        <v>7.0815627574172897</v>
      </c>
      <c r="T788">
        <v>6.7527377381055897</v>
      </c>
      <c r="U788">
        <v>6.7413672733981604</v>
      </c>
      <c r="V788">
        <v>5.6838503127945899</v>
      </c>
      <c r="W788">
        <v>5.9965172726376403</v>
      </c>
      <c r="X788">
        <v>7.8077066024103896</v>
      </c>
      <c r="Y788">
        <v>6.3553014056794499</v>
      </c>
      <c r="Z788">
        <v>7.8100261708308301</v>
      </c>
      <c r="AA788">
        <f t="shared" si="48"/>
        <v>5.6838503127945899</v>
      </c>
      <c r="AB788" t="str">
        <f t="shared" si="49"/>
        <v xml:space="preserve"> s_phys_rad06_arw</v>
      </c>
      <c r="AC788">
        <v>0</v>
      </c>
      <c r="AD788">
        <v>0</v>
      </c>
      <c r="AE788">
        <v>13.557868137164601</v>
      </c>
      <c r="AF788">
        <f t="shared" si="50"/>
        <v>0</v>
      </c>
      <c r="AH788">
        <f t="shared" si="51"/>
        <v>5.6838503127945899</v>
      </c>
    </row>
    <row r="789" spans="1:34" x14ac:dyDescent="0.3">
      <c r="A789">
        <v>13</v>
      </c>
      <c r="B789">
        <v>8</v>
      </c>
      <c r="C789">
        <v>65.799616893514894</v>
      </c>
      <c r="D789">
        <v>69.523883036694599</v>
      </c>
      <c r="E789">
        <v>71.576932678528905</v>
      </c>
      <c r="F789">
        <v>64.416651169683306</v>
      </c>
      <c r="G789">
        <v>67.9402425849363</v>
      </c>
      <c r="H789">
        <v>80.253436452902093</v>
      </c>
      <c r="I789">
        <v>5.7654019830400003</v>
      </c>
      <c r="J789">
        <v>13.2814514690601</v>
      </c>
      <c r="K789">
        <v>20.356473235906201</v>
      </c>
      <c r="L789">
        <v>6.9492844027955396</v>
      </c>
      <c r="M789">
        <v>11.9292449369448</v>
      </c>
      <c r="N789">
        <v>17.933375505778301</v>
      </c>
      <c r="O789">
        <v>6.9363382919044199</v>
      </c>
      <c r="P789">
        <v>9.6183456603611095</v>
      </c>
      <c r="Q789">
        <v>21.341698595902098</v>
      </c>
      <c r="R789">
        <v>6.4820072860982796</v>
      </c>
      <c r="S789">
        <v>4.87003097952533</v>
      </c>
      <c r="T789">
        <v>5.1326371022162496</v>
      </c>
      <c r="U789">
        <v>5.5009147114603003</v>
      </c>
      <c r="V789">
        <v>4.4124794358881001</v>
      </c>
      <c r="W789">
        <v>5.0080960658145397</v>
      </c>
      <c r="X789">
        <v>6.1426920821106599</v>
      </c>
      <c r="Y789">
        <v>6.0091665817992101</v>
      </c>
      <c r="Z789">
        <v>5.8280153865920896</v>
      </c>
      <c r="AA789">
        <f t="shared" si="48"/>
        <v>4.4124794358881001</v>
      </c>
      <c r="AB789" t="str">
        <f t="shared" si="49"/>
        <v xml:space="preserve"> s_phys_rad06_arw</v>
      </c>
      <c r="AC789">
        <v>0.57518789671477799</v>
      </c>
      <c r="AD789">
        <v>0.58084358423518101</v>
      </c>
      <c r="AE789">
        <v>10.8313787800095</v>
      </c>
      <c r="AF789">
        <f t="shared" si="50"/>
        <v>0.57518789671477799</v>
      </c>
      <c r="AH789">
        <f t="shared" si="51"/>
        <v>3.837291539173322</v>
      </c>
    </row>
    <row r="790" spans="1:34" x14ac:dyDescent="0.3">
      <c r="A790">
        <v>13</v>
      </c>
      <c r="B790">
        <v>9</v>
      </c>
      <c r="C790">
        <v>76.415557970873905</v>
      </c>
      <c r="D790">
        <v>82.471687060873606</v>
      </c>
      <c r="E790">
        <v>78.097878625692005</v>
      </c>
      <c r="F790">
        <v>86.617817763821904</v>
      </c>
      <c r="G790">
        <v>78.136272520087104</v>
      </c>
      <c r="H790">
        <v>96.915835479382096</v>
      </c>
      <c r="I790">
        <v>7.2207679471157098</v>
      </c>
      <c r="J790">
        <v>11.284834524013799</v>
      </c>
      <c r="K790">
        <v>23.7125032946755</v>
      </c>
      <c r="L790">
        <v>7.4006420509930804</v>
      </c>
      <c r="M790">
        <v>17.8186957426392</v>
      </c>
      <c r="N790">
        <v>22.909537480099399</v>
      </c>
      <c r="O790">
        <v>9.7282844442978007</v>
      </c>
      <c r="P790">
        <v>14.910751744232201</v>
      </c>
      <c r="Q790">
        <v>18.414427654242498</v>
      </c>
      <c r="R790">
        <v>5.20751093767604</v>
      </c>
      <c r="S790">
        <v>6.9976762093375804</v>
      </c>
      <c r="T790">
        <v>5.3387230025096803</v>
      </c>
      <c r="U790">
        <v>8.9511414323933192</v>
      </c>
      <c r="V790">
        <v>6.9481395984974501</v>
      </c>
      <c r="W790">
        <v>4.2156909240891798</v>
      </c>
      <c r="X790">
        <v>11.1803034931041</v>
      </c>
      <c r="Y790">
        <v>8.1141629450904595</v>
      </c>
      <c r="Z790">
        <v>6.6516810536768602</v>
      </c>
      <c r="AA790">
        <f t="shared" si="48"/>
        <v>4.2156909240891798</v>
      </c>
      <c r="AB790" t="str">
        <f t="shared" si="49"/>
        <v xml:space="preserve"> s_phys_rad07_arw</v>
      </c>
      <c r="AC790">
        <v>0</v>
      </c>
      <c r="AD790">
        <v>0</v>
      </c>
      <c r="AE790">
        <v>14.118673128158401</v>
      </c>
      <c r="AF790">
        <f t="shared" si="50"/>
        <v>0</v>
      </c>
      <c r="AH790">
        <f t="shared" si="51"/>
        <v>4.2156909240891798</v>
      </c>
    </row>
    <row r="791" spans="1:34" x14ac:dyDescent="0.3">
      <c r="A791">
        <v>13</v>
      </c>
      <c r="B791">
        <v>10</v>
      </c>
      <c r="C791">
        <v>38.181529129497498</v>
      </c>
      <c r="D791">
        <v>35.172482363702997</v>
      </c>
      <c r="E791">
        <v>52.067606792355299</v>
      </c>
      <c r="F791">
        <v>33.285636448023602</v>
      </c>
      <c r="G791">
        <v>38.499538349504903</v>
      </c>
      <c r="H791">
        <v>38.726145211170497</v>
      </c>
      <c r="I791">
        <v>0.65702500372482897</v>
      </c>
      <c r="J791">
        <v>1.35883553861241</v>
      </c>
      <c r="K791">
        <v>7.5323861305905204</v>
      </c>
      <c r="L791">
        <v>2.8117044411567398</v>
      </c>
      <c r="M791">
        <v>1.53168635165101</v>
      </c>
      <c r="N791">
        <v>4.3283257136071498</v>
      </c>
      <c r="O791">
        <v>2.87725414420051</v>
      </c>
      <c r="P791">
        <v>2.8948640440716402</v>
      </c>
      <c r="Q791">
        <v>0.27160451595464002</v>
      </c>
      <c r="R791">
        <v>0.67965574226873104</v>
      </c>
      <c r="S791">
        <v>0.48931523009619599</v>
      </c>
      <c r="T791">
        <v>0.61176495205038495</v>
      </c>
      <c r="U791">
        <v>0.72438575330711696</v>
      </c>
      <c r="V791">
        <v>0.54148299208654205</v>
      </c>
      <c r="W791">
        <v>0.43797909979692801</v>
      </c>
      <c r="X791">
        <v>0.66543886450629397</v>
      </c>
      <c r="Y791">
        <v>0.85753257459747101</v>
      </c>
      <c r="Z791">
        <v>0.57069354979454501</v>
      </c>
      <c r="AA791">
        <f t="shared" si="48"/>
        <v>0.27160451595464002</v>
      </c>
      <c r="AB791" t="str">
        <f t="shared" si="49"/>
        <v xml:space="preserve"> core10_arw</v>
      </c>
      <c r="AC791">
        <v>0</v>
      </c>
      <c r="AD791">
        <v>0</v>
      </c>
      <c r="AE791">
        <v>6.7640316781403103</v>
      </c>
      <c r="AF791">
        <f t="shared" si="50"/>
        <v>0</v>
      </c>
      <c r="AH791">
        <f t="shared" si="51"/>
        <v>0.27160451595464002</v>
      </c>
    </row>
    <row r="792" spans="1:34" x14ac:dyDescent="0.3">
      <c r="A792">
        <v>13</v>
      </c>
      <c r="B792">
        <v>11</v>
      </c>
      <c r="C792">
        <v>9.0807646406199307</v>
      </c>
      <c r="D792">
        <v>1.4567873944170899</v>
      </c>
      <c r="E792">
        <v>10.4240912342465</v>
      </c>
      <c r="F792">
        <v>1.7314684641653399</v>
      </c>
      <c r="G792">
        <v>8.3697161503542006</v>
      </c>
      <c r="H792">
        <v>2.1338790592910799</v>
      </c>
      <c r="I792">
        <v>7.4482659805962803E-3</v>
      </c>
      <c r="J792">
        <v>4.1260365137563801E-2</v>
      </c>
      <c r="K792">
        <v>3.77077810060856E-2</v>
      </c>
      <c r="L792">
        <v>0.30206845126270598</v>
      </c>
      <c r="M792">
        <v>4.0437045326212E-2</v>
      </c>
      <c r="N792">
        <v>1.40107217091343E-2</v>
      </c>
      <c r="O792">
        <v>0.244741164063872</v>
      </c>
      <c r="P792">
        <v>0.29669984703390001</v>
      </c>
      <c r="Q792">
        <v>1.9110856132416199E-2</v>
      </c>
      <c r="R792">
        <v>9.2767807304465991E-3</v>
      </c>
      <c r="S792">
        <v>6.3529652621879002E-3</v>
      </c>
      <c r="T792">
        <v>1.10578631107256E-2</v>
      </c>
      <c r="U792">
        <v>5.4983331942834402E-3</v>
      </c>
      <c r="V792">
        <v>6.6166204299985803E-3</v>
      </c>
      <c r="W792">
        <v>6.1086550373324203E-3</v>
      </c>
      <c r="X792">
        <v>6.1756242307454499E-3</v>
      </c>
      <c r="Y792">
        <v>6.0311278228293401E-3</v>
      </c>
      <c r="Z792">
        <v>5.6336195208238097E-3</v>
      </c>
      <c r="AA792">
        <f t="shared" si="48"/>
        <v>5.4983331942834402E-3</v>
      </c>
      <c r="AB792" t="str">
        <f t="shared" si="49"/>
        <v xml:space="preserve"> s_phys_rad05_arw</v>
      </c>
      <c r="AC792">
        <v>5.4867264648391203E-3</v>
      </c>
      <c r="AD792">
        <v>1.8150112961248299</v>
      </c>
      <c r="AE792">
        <v>3.08418155932236</v>
      </c>
      <c r="AF792">
        <f t="shared" si="50"/>
        <v>5.4867264648391203E-3</v>
      </c>
      <c r="AH792">
        <f t="shared" si="51"/>
        <v>1.1606729444319994E-5</v>
      </c>
    </row>
    <row r="793" spans="1:34" x14ac:dyDescent="0.3">
      <c r="A793">
        <v>13</v>
      </c>
      <c r="B793">
        <v>12</v>
      </c>
      <c r="C793">
        <v>2.68397515560501</v>
      </c>
      <c r="D793">
        <v>0.90185385612504698</v>
      </c>
      <c r="E793">
        <v>1.78262993080864</v>
      </c>
      <c r="F793">
        <v>5.9591935112636998</v>
      </c>
      <c r="G793">
        <v>1.9751190664720699</v>
      </c>
      <c r="H793">
        <v>2.2663482143120901</v>
      </c>
      <c r="I793">
        <v>8.7787624527048403E-4</v>
      </c>
      <c r="J793">
        <v>0</v>
      </c>
      <c r="K793">
        <v>3.18930517176832E-3</v>
      </c>
      <c r="L793">
        <v>8.16683112355161E-2</v>
      </c>
      <c r="M793">
        <v>0</v>
      </c>
      <c r="N793">
        <v>4.6088502371025401E-3</v>
      </c>
      <c r="O793">
        <v>1.43687682923453E-2</v>
      </c>
      <c r="P793">
        <v>0.26036775256768702</v>
      </c>
      <c r="Q793">
        <v>6.9713701247214399E-3</v>
      </c>
      <c r="R793">
        <v>1.4071839464501999E-3</v>
      </c>
      <c r="S793">
        <v>2.1559606806282401E-3</v>
      </c>
      <c r="T793">
        <v>5.0348782208416501E-4</v>
      </c>
      <c r="U793">
        <v>1.6653829026820801E-3</v>
      </c>
      <c r="V793">
        <v>8.2623640798793103E-4</v>
      </c>
      <c r="W793">
        <v>6.3646026129841604E-3</v>
      </c>
      <c r="X793">
        <v>2.7110882644898801E-4</v>
      </c>
      <c r="Y793">
        <v>2.69817836940616E-3</v>
      </c>
      <c r="Z793">
        <v>1.1722485146551001E-3</v>
      </c>
      <c r="AA793">
        <f t="shared" si="48"/>
        <v>0</v>
      </c>
      <c r="AB793" t="str">
        <f t="shared" si="49"/>
        <v xml:space="preserve"> core03_arw</v>
      </c>
      <c r="AC793">
        <v>0</v>
      </c>
      <c r="AD793">
        <v>2.28121118569584E-2</v>
      </c>
      <c r="AE793">
        <v>2.02393800391935</v>
      </c>
      <c r="AF793">
        <f t="shared" si="50"/>
        <v>0</v>
      </c>
      <c r="AH793">
        <f t="shared" si="51"/>
        <v>0</v>
      </c>
    </row>
    <row r="794" spans="1:34" x14ac:dyDescent="0.3">
      <c r="A794">
        <v>13</v>
      </c>
      <c r="B794">
        <v>13</v>
      </c>
      <c r="C794">
        <v>2.9960241463014499</v>
      </c>
      <c r="D794">
        <v>3.0722353698314202</v>
      </c>
      <c r="E794">
        <v>5.2753106241234304</v>
      </c>
      <c r="F794">
        <v>4.5077838405356996</v>
      </c>
      <c r="G794">
        <v>3.8091700952804199</v>
      </c>
      <c r="H794">
        <v>2.22356729278289</v>
      </c>
      <c r="I794">
        <v>0.70733267469072802</v>
      </c>
      <c r="J794">
        <v>0.77484417240895098</v>
      </c>
      <c r="K794">
        <v>0.70743250692302695</v>
      </c>
      <c r="L794">
        <v>0.70758538493633705</v>
      </c>
      <c r="M794">
        <v>0.77484409856124903</v>
      </c>
      <c r="N794">
        <v>0.70748033961285495</v>
      </c>
      <c r="O794">
        <v>0.70739341157594005</v>
      </c>
      <c r="P794">
        <v>0.70749559416819996</v>
      </c>
      <c r="Q794">
        <v>0.70733804527292798</v>
      </c>
      <c r="R794">
        <v>0.70735159513800905</v>
      </c>
      <c r="S794">
        <v>0.70733265221958697</v>
      </c>
      <c r="T794">
        <v>0.70733343870909404</v>
      </c>
      <c r="U794">
        <v>0.70733265221958697</v>
      </c>
      <c r="V794">
        <v>0.70733265221958697</v>
      </c>
      <c r="W794">
        <v>0.70733303422888505</v>
      </c>
      <c r="X794">
        <v>0.70733265221958697</v>
      </c>
      <c r="Y794">
        <v>0.70733280951755795</v>
      </c>
      <c r="Z794">
        <v>0.70733265221958697</v>
      </c>
      <c r="AA794">
        <f t="shared" si="48"/>
        <v>0.70733265221958697</v>
      </c>
      <c r="AB794" t="str">
        <f t="shared" si="49"/>
        <v xml:space="preserve"> s_phys_rad03_arw</v>
      </c>
      <c r="AC794">
        <v>0.69832367134112106</v>
      </c>
      <c r="AD794">
        <v>2712.7466422613202</v>
      </c>
      <c r="AE794">
        <v>2.2297326150886398</v>
      </c>
      <c r="AF794">
        <f t="shared" si="50"/>
        <v>0.69832367134112106</v>
      </c>
      <c r="AH794">
        <f t="shared" si="51"/>
        <v>9.0089808784659109E-3</v>
      </c>
    </row>
    <row r="795" spans="1:34" x14ac:dyDescent="0.3">
      <c r="A795">
        <v>13</v>
      </c>
      <c r="B795">
        <v>14</v>
      </c>
      <c r="C795">
        <v>0.83262622078775195</v>
      </c>
      <c r="D795">
        <v>12.3675107546193</v>
      </c>
      <c r="E795">
        <v>0.55558716790009999</v>
      </c>
      <c r="F795">
        <v>5.3651932551739998</v>
      </c>
      <c r="G795">
        <v>2.6026354222115899</v>
      </c>
      <c r="H795">
        <v>1.7374001453714401</v>
      </c>
      <c r="I795">
        <v>4.9562385913321502E-2</v>
      </c>
      <c r="J795">
        <v>0.19090375061946699</v>
      </c>
      <c r="K795">
        <v>5.5334525617092602E-2</v>
      </c>
      <c r="L795">
        <v>0.40857802215512201</v>
      </c>
      <c r="M795">
        <v>0.22197837033450399</v>
      </c>
      <c r="N795">
        <v>3.0286439544112101E-2</v>
      </c>
      <c r="O795">
        <v>0.21001471725240001</v>
      </c>
      <c r="P795">
        <v>5.2020217481926298E-2</v>
      </c>
      <c r="Q795">
        <v>3.8056628043120697E-2</v>
      </c>
      <c r="R795">
        <v>2.9542213604808999E-2</v>
      </c>
      <c r="S795">
        <v>0.132671385951105</v>
      </c>
      <c r="T795">
        <v>4.2703253358624002E-2</v>
      </c>
      <c r="U795">
        <v>4.0666923532234903E-2</v>
      </c>
      <c r="V795">
        <v>1.8765726712808999E-2</v>
      </c>
      <c r="W795">
        <v>6.5893026271838795E-2</v>
      </c>
      <c r="X795">
        <v>1.3212052582081199E-2</v>
      </c>
      <c r="Y795">
        <v>1.9202590405726E-2</v>
      </c>
      <c r="Z795">
        <v>2.32218517167312E-2</v>
      </c>
      <c r="AA795">
        <f t="shared" si="48"/>
        <v>1.3212052582081199E-2</v>
      </c>
      <c r="AB795" t="str">
        <f t="shared" si="49"/>
        <v xml:space="preserve"> s_phys_rad08_arw</v>
      </c>
      <c r="AC795">
        <v>0</v>
      </c>
      <c r="AD795">
        <v>1634.1587864211399</v>
      </c>
      <c r="AE795">
        <v>3.5276024268383601</v>
      </c>
      <c r="AF795">
        <f t="shared" si="50"/>
        <v>0</v>
      </c>
      <c r="AH795">
        <f t="shared" si="51"/>
        <v>1.3212052582081199E-2</v>
      </c>
    </row>
    <row r="796" spans="1:34" x14ac:dyDescent="0.3">
      <c r="A796">
        <v>13</v>
      </c>
      <c r="B796">
        <v>15</v>
      </c>
      <c r="C796">
        <v>5.2982413387331798E-2</v>
      </c>
      <c r="D796">
        <v>14.2334219174155</v>
      </c>
      <c r="E796">
        <v>9.0356557340500103</v>
      </c>
      <c r="F796">
        <v>23.1303210375922</v>
      </c>
      <c r="G796">
        <v>0.66362055414860999</v>
      </c>
      <c r="H796">
        <v>13.940209588071999</v>
      </c>
      <c r="I796">
        <v>2.2427283519737901E-2</v>
      </c>
      <c r="J796">
        <v>7.4331824849913804E-3</v>
      </c>
      <c r="K796">
        <v>0.47822908087266802</v>
      </c>
      <c r="L796">
        <v>0.211311216494703</v>
      </c>
      <c r="M796">
        <v>4.5044201175614296E-3</v>
      </c>
      <c r="N796">
        <v>9.5411794043871595E-2</v>
      </c>
      <c r="O796">
        <v>7.8218324869148398E-2</v>
      </c>
      <c r="P796">
        <v>0.25335906709504602</v>
      </c>
      <c r="Q796">
        <v>0.124548936654442</v>
      </c>
      <c r="R796">
        <v>4.1311820399396497E-4</v>
      </c>
      <c r="S796">
        <v>0.40023061144551803</v>
      </c>
      <c r="T796">
        <v>2.04204150249345E-2</v>
      </c>
      <c r="U796">
        <v>3.6777096242910798E-2</v>
      </c>
      <c r="V796">
        <v>3.0583658519171501E-2</v>
      </c>
      <c r="W796">
        <v>5.0759203110823201E-2</v>
      </c>
      <c r="X796">
        <v>1.03727930458456E-2</v>
      </c>
      <c r="Y796">
        <v>1.3531069361022E-2</v>
      </c>
      <c r="Z796">
        <v>2.34207873561088E-3</v>
      </c>
      <c r="AA796">
        <f t="shared" si="48"/>
        <v>4.1311820399396497E-4</v>
      </c>
      <c r="AB796" t="str">
        <f t="shared" si="49"/>
        <v xml:space="preserve"> s_phys_rad02_arw</v>
      </c>
      <c r="AC796">
        <v>0</v>
      </c>
      <c r="AD796">
        <v>4.7182416278585597</v>
      </c>
      <c r="AE796">
        <v>9.1624642281660105</v>
      </c>
      <c r="AF796">
        <f t="shared" si="50"/>
        <v>0</v>
      </c>
      <c r="AH796">
        <f t="shared" si="51"/>
        <v>4.1311820399396497E-4</v>
      </c>
    </row>
    <row r="797" spans="1:34" x14ac:dyDescent="0.3">
      <c r="A797">
        <v>13</v>
      </c>
      <c r="B797">
        <v>16</v>
      </c>
      <c r="C797">
        <v>0.341299815285594</v>
      </c>
      <c r="D797">
        <v>1.51744221291867</v>
      </c>
      <c r="E797">
        <v>7.2488487995867796</v>
      </c>
      <c r="F797">
        <v>6.4632077959029601</v>
      </c>
      <c r="G797">
        <v>0.65237252482227104</v>
      </c>
      <c r="H797">
        <v>9.6991055315415107</v>
      </c>
      <c r="I797">
        <v>1.1438305557611101E-2</v>
      </c>
      <c r="J797">
        <v>1.4142136409765499E-4</v>
      </c>
      <c r="K797">
        <v>0.385560388659973</v>
      </c>
      <c r="L797">
        <v>3.6923915483246403E-2</v>
      </c>
      <c r="M797">
        <v>0</v>
      </c>
      <c r="N797">
        <v>4.5353204980547998E-2</v>
      </c>
      <c r="O797">
        <v>5.9581458502952498E-3</v>
      </c>
      <c r="P797">
        <v>7.8674886191913707E-2</v>
      </c>
      <c r="Q797">
        <v>3.05965688758288E-3</v>
      </c>
      <c r="R797">
        <v>0</v>
      </c>
      <c r="S797">
        <v>1.79211092078293E-2</v>
      </c>
      <c r="T797">
        <v>1.45220063446441E-2</v>
      </c>
      <c r="U797">
        <v>0</v>
      </c>
      <c r="V797">
        <v>0</v>
      </c>
      <c r="W797">
        <v>1.1262030410952801E-3</v>
      </c>
      <c r="X797">
        <v>1.0289881811563199E-2</v>
      </c>
      <c r="Y797">
        <v>3.4457426155899799E-2</v>
      </c>
      <c r="Z797">
        <v>0</v>
      </c>
      <c r="AA797">
        <f t="shared" si="48"/>
        <v>0</v>
      </c>
      <c r="AB797" t="str">
        <f t="shared" si="49"/>
        <v xml:space="preserve"> core06_arw</v>
      </c>
      <c r="AC797">
        <v>0.12713842472827</v>
      </c>
      <c r="AD797">
        <v>5.1145688687703403</v>
      </c>
      <c r="AE797">
        <v>4.0324274077827296</v>
      </c>
      <c r="AF797">
        <f t="shared" si="50"/>
        <v>0.12713842472827</v>
      </c>
      <c r="AH797">
        <f t="shared" si="51"/>
        <v>-0.12713842472827</v>
      </c>
    </row>
    <row r="798" spans="1:34" x14ac:dyDescent="0.3">
      <c r="A798">
        <v>13</v>
      </c>
      <c r="B798">
        <v>17</v>
      </c>
      <c r="C798">
        <v>0.65062682909773994</v>
      </c>
      <c r="D798">
        <v>7.4951082409733805E-2</v>
      </c>
      <c r="E798">
        <v>0.26175366828240099</v>
      </c>
      <c r="F798">
        <v>2.41791942178412</v>
      </c>
      <c r="G798">
        <v>0.34492813283241203</v>
      </c>
      <c r="H798">
        <v>0.320253096864066</v>
      </c>
      <c r="I798">
        <v>0</v>
      </c>
      <c r="J798">
        <v>8.77378127120092E-2</v>
      </c>
      <c r="K798">
        <v>2.9807845057144601E-2</v>
      </c>
      <c r="L798">
        <v>7.4513135957385096E-2</v>
      </c>
      <c r="M798">
        <v>4.08566272314944E-2</v>
      </c>
      <c r="N798">
        <v>3.1579322848219203E-2</v>
      </c>
      <c r="O798">
        <v>1.1866633145700901E-2</v>
      </c>
      <c r="P798">
        <v>0.21484074445991899</v>
      </c>
      <c r="Q798">
        <v>0</v>
      </c>
      <c r="R798">
        <v>1.00829892157976E-4</v>
      </c>
      <c r="S798" s="1">
        <v>5.1639775499245703E-5</v>
      </c>
      <c r="T798">
        <v>1.4200938564586801E-4</v>
      </c>
      <c r="U798">
        <v>0</v>
      </c>
      <c r="V798">
        <v>4.07954219970642E-3</v>
      </c>
      <c r="W798">
        <v>0</v>
      </c>
      <c r="X798">
        <v>0</v>
      </c>
      <c r="Y798">
        <v>1.98813144478836E-3</v>
      </c>
      <c r="Z798">
        <v>0</v>
      </c>
      <c r="AA798">
        <f t="shared" si="48"/>
        <v>0</v>
      </c>
      <c r="AB798" t="str">
        <f t="shared" si="49"/>
        <v xml:space="preserve"> core01_arw</v>
      </c>
      <c r="AC798">
        <v>0</v>
      </c>
      <c r="AD798">
        <v>5.1963903658461099</v>
      </c>
      <c r="AE798">
        <v>0.642341994617879</v>
      </c>
      <c r="AF798">
        <f t="shared" si="50"/>
        <v>0</v>
      </c>
      <c r="AH798">
        <f t="shared" si="51"/>
        <v>0</v>
      </c>
    </row>
    <row r="799" spans="1:34" x14ac:dyDescent="0.3">
      <c r="A799">
        <v>13</v>
      </c>
      <c r="B799">
        <v>18</v>
      </c>
      <c r="C799">
        <v>22.237922459449699</v>
      </c>
      <c r="D799">
        <v>22.3857334299753</v>
      </c>
      <c r="E799">
        <v>22.263726892778902</v>
      </c>
      <c r="F799">
        <v>22.266565404117198</v>
      </c>
      <c r="G799">
        <v>22.2395106361028</v>
      </c>
      <c r="H799">
        <v>22.250575688947499</v>
      </c>
      <c r="I799">
        <v>22.224760380223</v>
      </c>
      <c r="J799">
        <v>23.933921077103101</v>
      </c>
      <c r="K799">
        <v>21.9593448335972</v>
      </c>
      <c r="L799">
        <v>21.429661012105299</v>
      </c>
      <c r="M799">
        <v>24.179683814619999</v>
      </c>
      <c r="N799">
        <v>22.176033568782</v>
      </c>
      <c r="O799">
        <v>21.973991788115399</v>
      </c>
      <c r="P799">
        <v>20.9335241871939</v>
      </c>
      <c r="Q799">
        <v>22.2319822588146</v>
      </c>
      <c r="R799">
        <v>22.2278740642614</v>
      </c>
      <c r="S799">
        <v>22.1012842233865</v>
      </c>
      <c r="T799">
        <v>21.9982421172692</v>
      </c>
      <c r="U799">
        <v>22.239240580887198</v>
      </c>
      <c r="V799">
        <v>22.0679680723837</v>
      </c>
      <c r="W799">
        <v>23.034786024348001</v>
      </c>
      <c r="X799">
        <v>22.2033020313139</v>
      </c>
      <c r="Y799">
        <v>22.106832524602702</v>
      </c>
      <c r="Z799">
        <v>22.237979547948999</v>
      </c>
      <c r="AA799">
        <f t="shared" si="48"/>
        <v>20.9335241871939</v>
      </c>
      <c r="AB799" t="str">
        <f t="shared" si="49"/>
        <v xml:space="preserve"> core09_arw</v>
      </c>
      <c r="AC799">
        <v>21.816163859953999</v>
      </c>
      <c r="AD799">
        <v>486.63461013659997</v>
      </c>
      <c r="AE799">
        <v>34.186233980214901</v>
      </c>
      <c r="AF799">
        <f t="shared" si="50"/>
        <v>21.816163859953999</v>
      </c>
      <c r="AH799">
        <f t="shared" si="51"/>
        <v>-0.88263967276009936</v>
      </c>
    </row>
    <row r="800" spans="1:34" x14ac:dyDescent="0.3">
      <c r="A800">
        <v>13</v>
      </c>
      <c r="B800">
        <v>19</v>
      </c>
      <c r="C800">
        <v>70.386263160269095</v>
      </c>
      <c r="D800">
        <v>126.740659583523</v>
      </c>
      <c r="E800">
        <v>34.439252450873497</v>
      </c>
      <c r="F800">
        <v>125.27788279128301</v>
      </c>
      <c r="G800">
        <v>44.362705162951897</v>
      </c>
      <c r="H800">
        <v>45.222862488642399</v>
      </c>
      <c r="I800">
        <v>40.6246314085842</v>
      </c>
      <c r="J800">
        <v>144.14204799433</v>
      </c>
      <c r="K800">
        <v>44.659927391156003</v>
      </c>
      <c r="L800">
        <v>42.231071635211102</v>
      </c>
      <c r="M800">
        <v>53.7257590686255</v>
      </c>
      <c r="N800">
        <v>42.283103094399998</v>
      </c>
      <c r="O800">
        <v>24.2856414947701</v>
      </c>
      <c r="P800">
        <v>249.80656683388699</v>
      </c>
      <c r="Q800">
        <v>38.686121744431802</v>
      </c>
      <c r="R800">
        <v>96.514339392306496</v>
      </c>
      <c r="S800">
        <v>37.199304849015597</v>
      </c>
      <c r="T800">
        <v>45.040022711287897</v>
      </c>
      <c r="U800">
        <v>59.070768821530201</v>
      </c>
      <c r="V800">
        <v>42.313684744615003</v>
      </c>
      <c r="W800">
        <v>38.526916659546799</v>
      </c>
      <c r="X800">
        <v>24.209660928886699</v>
      </c>
      <c r="Y800">
        <v>92.811726988924505</v>
      </c>
      <c r="Z800">
        <v>39.195971970981901</v>
      </c>
      <c r="AA800">
        <f t="shared" si="48"/>
        <v>24.209660928886699</v>
      </c>
      <c r="AB800" t="str">
        <f t="shared" si="49"/>
        <v xml:space="preserve"> s_phys_rad08_arw</v>
      </c>
      <c r="AC800">
        <v>30.725257878600701</v>
      </c>
      <c r="AD800">
        <v>123.7327354183</v>
      </c>
      <c r="AE800">
        <v>93.321322555035906</v>
      </c>
      <c r="AF800">
        <f t="shared" si="50"/>
        <v>30.725257878600701</v>
      </c>
      <c r="AH800">
        <f t="shared" si="51"/>
        <v>-6.5155969497140021</v>
      </c>
    </row>
    <row r="801" spans="1:34" x14ac:dyDescent="0.3">
      <c r="A801">
        <v>13</v>
      </c>
      <c r="B801">
        <v>20</v>
      </c>
      <c r="C801">
        <v>277.02274274867699</v>
      </c>
      <c r="D801">
        <v>226.36655377212099</v>
      </c>
      <c r="E801">
        <v>305.67811229025398</v>
      </c>
      <c r="F801">
        <v>323.30639492592701</v>
      </c>
      <c r="G801">
        <v>134.887422195943</v>
      </c>
      <c r="H801">
        <v>228.46983754243499</v>
      </c>
      <c r="I801">
        <v>314.30995848047797</v>
      </c>
      <c r="J801">
        <v>367.61564166939303</v>
      </c>
      <c r="K801">
        <v>326.55822604858599</v>
      </c>
      <c r="L801">
        <v>301.68766961876298</v>
      </c>
      <c r="M801">
        <v>115.211159398731</v>
      </c>
      <c r="N801">
        <v>272.082876467201</v>
      </c>
      <c r="O801">
        <v>378.86840283489801</v>
      </c>
      <c r="P801">
        <v>288.72598024193502</v>
      </c>
      <c r="Q801">
        <v>346.86668908962702</v>
      </c>
      <c r="R801">
        <v>300.165107343719</v>
      </c>
      <c r="S801">
        <v>341.53650366151601</v>
      </c>
      <c r="T801">
        <v>344.23043396345201</v>
      </c>
      <c r="U801">
        <v>336.05390192646098</v>
      </c>
      <c r="V801">
        <v>321.69886281013299</v>
      </c>
      <c r="W801">
        <v>328.08219244573399</v>
      </c>
      <c r="X801">
        <v>345.82282313346502</v>
      </c>
      <c r="Y801">
        <v>349.641995475371</v>
      </c>
      <c r="Z801">
        <v>342.09890139159</v>
      </c>
      <c r="AA801">
        <f t="shared" si="48"/>
        <v>115.211159398731</v>
      </c>
      <c r="AB801" t="str">
        <f t="shared" si="49"/>
        <v xml:space="preserve"> core06_arw</v>
      </c>
      <c r="AC801">
        <v>338.56587205454503</v>
      </c>
      <c r="AD801">
        <v>348.29719983191501</v>
      </c>
      <c r="AE801">
        <v>478.455659577581</v>
      </c>
      <c r="AF801">
        <f t="shared" si="50"/>
        <v>338.56587205454503</v>
      </c>
      <c r="AH801">
        <f t="shared" si="51"/>
        <v>-223.35471265581401</v>
      </c>
    </row>
    <row r="802" spans="1:34" x14ac:dyDescent="0.3">
      <c r="A802">
        <v>13</v>
      </c>
      <c r="B802">
        <v>21</v>
      </c>
      <c r="C802">
        <v>130.33151240202801</v>
      </c>
      <c r="D802">
        <v>120.084831126444</v>
      </c>
      <c r="E802">
        <v>215.88097608018401</v>
      </c>
      <c r="F802">
        <v>127.43122328011501</v>
      </c>
      <c r="G802">
        <v>128.89727014176799</v>
      </c>
      <c r="H802">
        <v>135.145307601361</v>
      </c>
      <c r="I802">
        <v>171.794984404861</v>
      </c>
      <c r="J802">
        <v>419.69736715876599</v>
      </c>
      <c r="K802">
        <v>212.398367853113</v>
      </c>
      <c r="L802">
        <v>83.878967864417504</v>
      </c>
      <c r="M802">
        <v>103.715946218505</v>
      </c>
      <c r="N802">
        <v>125.37514124285801</v>
      </c>
      <c r="O802">
        <v>151.30187815533901</v>
      </c>
      <c r="P802">
        <v>207.870151777497</v>
      </c>
      <c r="Q802">
        <v>177.97004663706701</v>
      </c>
      <c r="R802">
        <v>413.97008748620101</v>
      </c>
      <c r="S802">
        <v>203.47764004922001</v>
      </c>
      <c r="T802">
        <v>145.01304539017599</v>
      </c>
      <c r="U802">
        <v>231.20266182147</v>
      </c>
      <c r="V802">
        <v>256.900848253432</v>
      </c>
      <c r="W802">
        <v>166.05845481837599</v>
      </c>
      <c r="X802">
        <v>183.848397690415</v>
      </c>
      <c r="Y802">
        <v>111.664639285078</v>
      </c>
      <c r="Z802">
        <v>142.93738430982</v>
      </c>
      <c r="AA802">
        <f t="shared" si="48"/>
        <v>83.878967864417504</v>
      </c>
      <c r="AB802" t="str">
        <f t="shared" si="49"/>
        <v xml:space="preserve"> core05_arw</v>
      </c>
      <c r="AC802">
        <v>166.510684863275</v>
      </c>
      <c r="AD802">
        <v>225.63778433376399</v>
      </c>
      <c r="AE802">
        <v>177.83207535146599</v>
      </c>
      <c r="AF802">
        <f t="shared" si="50"/>
        <v>166.510684863275</v>
      </c>
      <c r="AH802">
        <f t="shared" si="51"/>
        <v>-82.631716998857499</v>
      </c>
    </row>
    <row r="803" spans="1:34" x14ac:dyDescent="0.3">
      <c r="A803">
        <v>13</v>
      </c>
      <c r="B803">
        <v>22</v>
      </c>
      <c r="C803">
        <v>195.55579979467001</v>
      </c>
      <c r="D803">
        <v>220.94392199530299</v>
      </c>
      <c r="E803">
        <v>254.55854762051601</v>
      </c>
      <c r="F803">
        <v>256.13790231045402</v>
      </c>
      <c r="G803">
        <v>265.36787358934998</v>
      </c>
      <c r="H803">
        <v>243.81270133717999</v>
      </c>
      <c r="I803">
        <v>159.75203441584</v>
      </c>
      <c r="J803">
        <v>207.12265689682499</v>
      </c>
      <c r="K803">
        <v>185.340733515328</v>
      </c>
      <c r="L803">
        <v>687.07944712869005</v>
      </c>
      <c r="M803">
        <v>268.54278988645302</v>
      </c>
      <c r="N803">
        <v>208.781205252452</v>
      </c>
      <c r="O803">
        <v>114.462630364674</v>
      </c>
      <c r="P803">
        <v>260.460377664882</v>
      </c>
      <c r="Q803">
        <v>7.72933890124248</v>
      </c>
      <c r="R803">
        <v>93.361079395181207</v>
      </c>
      <c r="S803">
        <v>129.30808656074001</v>
      </c>
      <c r="T803">
        <v>203.197348653962</v>
      </c>
      <c r="U803">
        <v>140.71186576357599</v>
      </c>
      <c r="V803">
        <v>59.841613865269302</v>
      </c>
      <c r="W803">
        <v>210.579646452357</v>
      </c>
      <c r="X803">
        <v>230.74682193549901</v>
      </c>
      <c r="Y803">
        <v>245.62429813300901</v>
      </c>
      <c r="Z803">
        <v>154.05523901077299</v>
      </c>
      <c r="AA803">
        <f t="shared" si="48"/>
        <v>7.72933890124248</v>
      </c>
      <c r="AB803" t="str">
        <f t="shared" si="49"/>
        <v xml:space="preserve"> core10_arw</v>
      </c>
      <c r="AC803">
        <v>209.94970898052699</v>
      </c>
      <c r="AD803">
        <v>328.48288063517998</v>
      </c>
      <c r="AE803">
        <v>217.71722868589501</v>
      </c>
      <c r="AF803">
        <f t="shared" si="50"/>
        <v>209.94970898052699</v>
      </c>
      <c r="AH803">
        <f t="shared" si="51"/>
        <v>-202.22037007928452</v>
      </c>
    </row>
    <row r="804" spans="1:34" x14ac:dyDescent="0.3">
      <c r="A804">
        <v>13</v>
      </c>
      <c r="B804">
        <v>23</v>
      </c>
      <c r="C804">
        <v>69.567031523560004</v>
      </c>
      <c r="D804">
        <v>80.952146358203393</v>
      </c>
      <c r="E804">
        <v>75.763372032049006</v>
      </c>
      <c r="F804">
        <v>174.25098636736601</v>
      </c>
      <c r="G804">
        <v>344.09914995535797</v>
      </c>
      <c r="H804">
        <v>48.823371601962599</v>
      </c>
      <c r="I804">
        <v>154.16496845911499</v>
      </c>
      <c r="J804">
        <v>437.458295155092</v>
      </c>
      <c r="K804">
        <v>290.68108240246102</v>
      </c>
      <c r="L804">
        <v>330.98811660440799</v>
      </c>
      <c r="M804">
        <v>393.85909917126401</v>
      </c>
      <c r="N804">
        <v>303.93206477763999</v>
      </c>
      <c r="O804">
        <v>286.82610876045902</v>
      </c>
      <c r="P804">
        <v>579.38337911956</v>
      </c>
      <c r="Q804">
        <v>40.1484468747962</v>
      </c>
      <c r="R804">
        <v>157.79293525588099</v>
      </c>
      <c r="S804">
        <v>91.564350095074303</v>
      </c>
      <c r="T804">
        <v>200.92237306979999</v>
      </c>
      <c r="U804">
        <v>110.46884930452801</v>
      </c>
      <c r="V804">
        <v>124.625288364761</v>
      </c>
      <c r="W804">
        <v>122.035616385818</v>
      </c>
      <c r="X804">
        <v>110.49944381458801</v>
      </c>
      <c r="Y804">
        <v>258.180823261527</v>
      </c>
      <c r="Z804">
        <v>92.682469238614104</v>
      </c>
      <c r="AA804">
        <f t="shared" si="48"/>
        <v>40.1484468747962</v>
      </c>
      <c r="AB804" t="str">
        <f t="shared" si="49"/>
        <v xml:space="preserve"> core10_arw</v>
      </c>
      <c r="AC804">
        <v>10.1436101259848</v>
      </c>
      <c r="AD804">
        <v>133.43413488632001</v>
      </c>
      <c r="AE804">
        <v>188.35482915674501</v>
      </c>
      <c r="AF804">
        <f t="shared" si="50"/>
        <v>10.1436101259848</v>
      </c>
      <c r="AH804">
        <f t="shared" si="51"/>
        <v>30.0048367488114</v>
      </c>
    </row>
    <row r="805" spans="1:34" x14ac:dyDescent="0.3">
      <c r="A805">
        <v>13</v>
      </c>
      <c r="B805">
        <v>24</v>
      </c>
      <c r="C805">
        <v>165.46355968409799</v>
      </c>
      <c r="D805">
        <v>488.63933529751699</v>
      </c>
      <c r="E805">
        <v>79.554714531363004</v>
      </c>
      <c r="F805">
        <v>344.75126299019303</v>
      </c>
      <c r="G805">
        <v>238.48698427098</v>
      </c>
      <c r="H805">
        <v>115.654419680644</v>
      </c>
      <c r="I805">
        <v>375.22908558195002</v>
      </c>
      <c r="J805">
        <v>456.13712850413702</v>
      </c>
      <c r="K805">
        <v>885.06854725119001</v>
      </c>
      <c r="L805">
        <v>261.03888599210597</v>
      </c>
      <c r="M805">
        <v>576.88790938968305</v>
      </c>
      <c r="N805">
        <v>312.25402319265601</v>
      </c>
      <c r="O805">
        <v>464.67843720146902</v>
      </c>
      <c r="P805">
        <v>593.27450082852295</v>
      </c>
      <c r="Q805">
        <v>277.47585480542199</v>
      </c>
      <c r="R805">
        <v>218.54933653525401</v>
      </c>
      <c r="S805">
        <v>492.74697699055702</v>
      </c>
      <c r="T805">
        <v>341.37866316843298</v>
      </c>
      <c r="U805">
        <v>362.93077852394902</v>
      </c>
      <c r="V805">
        <v>521.75356571214002</v>
      </c>
      <c r="W805">
        <v>330.56442891918402</v>
      </c>
      <c r="X805">
        <v>332.71579463560101</v>
      </c>
      <c r="Y805">
        <v>510.40361479911098</v>
      </c>
      <c r="Z805">
        <v>253.86377580636901</v>
      </c>
      <c r="AA805">
        <f t="shared" si="48"/>
        <v>79.554714531363004</v>
      </c>
      <c r="AB805" t="str">
        <f t="shared" si="49"/>
        <v xml:space="preserve"> caps_nmmb03</v>
      </c>
      <c r="AC805">
        <v>22.172961868992601</v>
      </c>
      <c r="AD805">
        <v>40.880320093751699</v>
      </c>
      <c r="AE805">
        <v>348.144635891463</v>
      </c>
      <c r="AF805">
        <f t="shared" si="50"/>
        <v>22.172961868992601</v>
      </c>
      <c r="AH805">
        <f t="shared" si="51"/>
        <v>57.381752662370403</v>
      </c>
    </row>
    <row r="806" spans="1:34" x14ac:dyDescent="0.3">
      <c r="A806">
        <v>13</v>
      </c>
      <c r="B806">
        <v>25</v>
      </c>
      <c r="C806">
        <v>160.908482011773</v>
      </c>
      <c r="D806">
        <v>134.060286500763</v>
      </c>
      <c r="E806">
        <v>173.69267639521601</v>
      </c>
      <c r="F806">
        <v>146.88132255895101</v>
      </c>
      <c r="G806">
        <v>183.62193950251799</v>
      </c>
      <c r="H806">
        <v>135.78573041131099</v>
      </c>
      <c r="I806">
        <v>174.55144299031099</v>
      </c>
      <c r="J806">
        <v>259.863319843336</v>
      </c>
      <c r="K806">
        <v>376.89443703332398</v>
      </c>
      <c r="L806">
        <v>160.84667259018201</v>
      </c>
      <c r="M806">
        <v>410.40465396971302</v>
      </c>
      <c r="N806">
        <v>267.34132365448698</v>
      </c>
      <c r="O806">
        <v>283.760726669495</v>
      </c>
      <c r="P806">
        <v>347.87582794248101</v>
      </c>
      <c r="Q806">
        <v>283.18246473490001</v>
      </c>
      <c r="R806">
        <v>134.287207755119</v>
      </c>
      <c r="S806">
        <v>359.38228253490701</v>
      </c>
      <c r="T806">
        <v>105.18756065555699</v>
      </c>
      <c r="U806">
        <v>189.53522100126901</v>
      </c>
      <c r="V806">
        <v>162.101402163378</v>
      </c>
      <c r="W806">
        <v>179.44601671997799</v>
      </c>
      <c r="X806">
        <v>171.89869836621699</v>
      </c>
      <c r="Y806">
        <v>145.12933168958801</v>
      </c>
      <c r="Z806">
        <v>181.38964735250599</v>
      </c>
      <c r="AA806">
        <f t="shared" si="48"/>
        <v>105.18756065555699</v>
      </c>
      <c r="AB806" t="str">
        <f t="shared" si="49"/>
        <v xml:space="preserve"> s_phys_rad04_arw</v>
      </c>
      <c r="AC806">
        <v>135.82348056053601</v>
      </c>
      <c r="AD806">
        <v>173.522158418028</v>
      </c>
      <c r="AE806">
        <v>108.117557547329</v>
      </c>
      <c r="AF806">
        <f t="shared" si="50"/>
        <v>108.117557547329</v>
      </c>
      <c r="AH806">
        <f t="shared" si="51"/>
        <v>-2.9299968917720065</v>
      </c>
    </row>
    <row r="807" spans="1:34" x14ac:dyDescent="0.3">
      <c r="A807">
        <v>13</v>
      </c>
      <c r="B807">
        <v>26</v>
      </c>
      <c r="C807">
        <v>208.71673387632299</v>
      </c>
      <c r="D807">
        <v>233.99599355544501</v>
      </c>
      <c r="E807">
        <v>228.93962996097099</v>
      </c>
      <c r="F807">
        <v>451.47820176246199</v>
      </c>
      <c r="G807">
        <v>224.977998924339</v>
      </c>
      <c r="H807">
        <v>210.337793798451</v>
      </c>
      <c r="I807">
        <v>171.099891632539</v>
      </c>
      <c r="J807">
        <v>304.029718942079</v>
      </c>
      <c r="K807">
        <v>168.95223067482701</v>
      </c>
      <c r="L807">
        <v>180.54662948021601</v>
      </c>
      <c r="M807">
        <v>187.761071577683</v>
      </c>
      <c r="N807">
        <v>177.052034488922</v>
      </c>
      <c r="O807">
        <v>185.45537423685801</v>
      </c>
      <c r="P807">
        <v>311.80485350081801</v>
      </c>
      <c r="Q807">
        <v>194.459400218486</v>
      </c>
      <c r="R807">
        <v>234.28709240303101</v>
      </c>
      <c r="S807">
        <v>186.85263801545099</v>
      </c>
      <c r="T807">
        <v>171.01829824124999</v>
      </c>
      <c r="U807">
        <v>192.813424498053</v>
      </c>
      <c r="V807">
        <v>246.558250385853</v>
      </c>
      <c r="W807">
        <v>126.64323248138101</v>
      </c>
      <c r="X807">
        <v>200.384942049047</v>
      </c>
      <c r="Y807">
        <v>347.75000599089299</v>
      </c>
      <c r="Z807">
        <v>207.89411367328299</v>
      </c>
      <c r="AA807">
        <f t="shared" si="48"/>
        <v>126.64323248138101</v>
      </c>
      <c r="AB807" t="str">
        <f t="shared" si="49"/>
        <v xml:space="preserve"> s_phys_rad07_arw</v>
      </c>
      <c r="AC807">
        <v>158.38916821442501</v>
      </c>
      <c r="AD807">
        <v>206.99208196295899</v>
      </c>
      <c r="AE807">
        <v>236.34078174593299</v>
      </c>
      <c r="AF807">
        <f t="shared" si="50"/>
        <v>158.38916821442501</v>
      </c>
      <c r="AH807">
        <f t="shared" si="51"/>
        <v>-31.745935733044007</v>
      </c>
    </row>
    <row r="808" spans="1:34" x14ac:dyDescent="0.3">
      <c r="A808">
        <v>13</v>
      </c>
      <c r="B808">
        <v>27</v>
      </c>
      <c r="C808">
        <v>656.55931440604297</v>
      </c>
      <c r="D808">
        <v>564.37921648480199</v>
      </c>
      <c r="E808">
        <v>624.72802082186104</v>
      </c>
      <c r="F808">
        <v>831.43197757443295</v>
      </c>
      <c r="G808">
        <v>641.96066857713299</v>
      </c>
      <c r="H808">
        <v>739.33201833366604</v>
      </c>
      <c r="I808">
        <v>576.03217502728603</v>
      </c>
      <c r="J808">
        <v>563.14942954778803</v>
      </c>
      <c r="K808">
        <v>769.55394006311599</v>
      </c>
      <c r="L808">
        <v>668.53150013044694</v>
      </c>
      <c r="M808">
        <v>794.58995714771004</v>
      </c>
      <c r="N808">
        <v>750.10305958581398</v>
      </c>
      <c r="O808">
        <v>867.61062695197495</v>
      </c>
      <c r="P808">
        <v>572.09358208833805</v>
      </c>
      <c r="Q808">
        <v>803.38205937980297</v>
      </c>
      <c r="R808">
        <v>484.02289890734102</v>
      </c>
      <c r="S808">
        <v>816.39287927647501</v>
      </c>
      <c r="T808">
        <v>564.51829022627703</v>
      </c>
      <c r="U808">
        <v>740.54268389247204</v>
      </c>
      <c r="V808">
        <v>721.75570659330401</v>
      </c>
      <c r="W808">
        <v>538.69926675279601</v>
      </c>
      <c r="X808">
        <v>749.74537900098596</v>
      </c>
      <c r="Y808">
        <v>659.19483715615695</v>
      </c>
      <c r="Z808">
        <v>767.24663570458199</v>
      </c>
      <c r="AA808">
        <f t="shared" si="48"/>
        <v>484.02289890734102</v>
      </c>
      <c r="AB808" t="str">
        <f t="shared" si="49"/>
        <v xml:space="preserve"> s_phys_rad02_arw</v>
      </c>
      <c r="AC808">
        <v>591.61539378265195</v>
      </c>
      <c r="AD808">
        <v>634.55901357244204</v>
      </c>
      <c r="AE808">
        <v>643.60650504274201</v>
      </c>
      <c r="AF808">
        <f t="shared" si="50"/>
        <v>591.61539378265195</v>
      </c>
      <c r="AH808">
        <f t="shared" si="51"/>
        <v>-107.59249487531093</v>
      </c>
    </row>
    <row r="809" spans="1:34" x14ac:dyDescent="0.3">
      <c r="A809">
        <v>13</v>
      </c>
      <c r="B809">
        <v>28</v>
      </c>
      <c r="C809">
        <v>1548.6131429981599</v>
      </c>
      <c r="D809">
        <v>1048.0203560364</v>
      </c>
      <c r="E809">
        <v>1370.4354052635899</v>
      </c>
      <c r="F809">
        <v>881.27108958216297</v>
      </c>
      <c r="G809">
        <v>1440.07263705689</v>
      </c>
      <c r="H809">
        <v>1778.64637669586</v>
      </c>
      <c r="I809">
        <v>1266.8939971441901</v>
      </c>
      <c r="J809">
        <v>952.23350077593796</v>
      </c>
      <c r="K809">
        <v>2707.19003150252</v>
      </c>
      <c r="L809">
        <v>1424.8156371966099</v>
      </c>
      <c r="M809">
        <v>1281.36115127625</v>
      </c>
      <c r="N809">
        <v>1744.2118372873499</v>
      </c>
      <c r="O809">
        <v>2770.4506492626701</v>
      </c>
      <c r="P809">
        <v>1681.7157904949299</v>
      </c>
      <c r="Q809">
        <v>2875.66840925722</v>
      </c>
      <c r="R809">
        <v>1169.91891456915</v>
      </c>
      <c r="S809">
        <v>1829.0646061124601</v>
      </c>
      <c r="T809">
        <v>1003.58680076347</v>
      </c>
      <c r="U809">
        <v>1287.05260187763</v>
      </c>
      <c r="V809">
        <v>1427.5453991613199</v>
      </c>
      <c r="W809">
        <v>1178.5021566943899</v>
      </c>
      <c r="X809">
        <v>1665.28163784187</v>
      </c>
      <c r="Y809">
        <v>1126.2167346178601</v>
      </c>
      <c r="Z809">
        <v>2798.7658232394701</v>
      </c>
      <c r="AA809">
        <f t="shared" si="48"/>
        <v>881.27108958216297</v>
      </c>
      <c r="AB809" t="str">
        <f t="shared" si="49"/>
        <v xml:space="preserve"> caps_nmmb04</v>
      </c>
      <c r="AC809">
        <v>1162.2640432312901</v>
      </c>
      <c r="AD809">
        <v>1450.1747178467399</v>
      </c>
      <c r="AE809">
        <v>1557.42613878725</v>
      </c>
      <c r="AF809">
        <f t="shared" si="50"/>
        <v>1162.2640432312901</v>
      </c>
      <c r="AH809">
        <f t="shared" si="51"/>
        <v>-280.99295364912712</v>
      </c>
    </row>
    <row r="810" spans="1:34" x14ac:dyDescent="0.3">
      <c r="A810">
        <v>13</v>
      </c>
      <c r="B810">
        <v>29</v>
      </c>
      <c r="C810">
        <v>2404.9402487379998</v>
      </c>
      <c r="D810">
        <v>2055.4891064334702</v>
      </c>
      <c r="E810">
        <v>1798.0011123467</v>
      </c>
      <c r="F810">
        <v>1840.42690699739</v>
      </c>
      <c r="G810">
        <v>2312.26791988587</v>
      </c>
      <c r="H810">
        <v>2020.5026437333099</v>
      </c>
      <c r="I810">
        <v>1269.8164696784499</v>
      </c>
      <c r="J810">
        <v>2246.0258235380902</v>
      </c>
      <c r="K810">
        <v>2967.2954240070699</v>
      </c>
      <c r="L810">
        <v>2697.8293496809601</v>
      </c>
      <c r="M810">
        <v>1120.91994361774</v>
      </c>
      <c r="N810">
        <v>2269.6230524031898</v>
      </c>
      <c r="O810">
        <v>2166.64521015016</v>
      </c>
      <c r="P810">
        <v>2575.6314436140301</v>
      </c>
      <c r="Q810">
        <v>2283.2925933105098</v>
      </c>
      <c r="R810">
        <v>1371.680283448</v>
      </c>
      <c r="S810">
        <v>1806.2663517137501</v>
      </c>
      <c r="T810">
        <v>1592.3116947800499</v>
      </c>
      <c r="U810">
        <v>1510.1122254101899</v>
      </c>
      <c r="V810">
        <v>1398.7672191373799</v>
      </c>
      <c r="W810">
        <v>1171.5206073020299</v>
      </c>
      <c r="X810">
        <v>1385.6893831832101</v>
      </c>
      <c r="Y810">
        <v>1541.1266008994801</v>
      </c>
      <c r="Z810">
        <v>1874.24004154572</v>
      </c>
      <c r="AA810">
        <f t="shared" si="48"/>
        <v>1120.91994361774</v>
      </c>
      <c r="AB810" t="str">
        <f t="shared" si="49"/>
        <v xml:space="preserve"> core06_arw</v>
      </c>
      <c r="AC810">
        <v>937.10401792579103</v>
      </c>
      <c r="AD810">
        <v>1369.9600368205199</v>
      </c>
      <c r="AE810">
        <v>1347.92624674596</v>
      </c>
      <c r="AF810">
        <f t="shared" si="50"/>
        <v>937.10401792579103</v>
      </c>
      <c r="AH810">
        <f t="shared" si="51"/>
        <v>183.81592569194902</v>
      </c>
    </row>
    <row r="811" spans="1:34" x14ac:dyDescent="0.3">
      <c r="A811">
        <v>13</v>
      </c>
      <c r="B811">
        <v>30</v>
      </c>
      <c r="C811">
        <v>2601.4178698035598</v>
      </c>
      <c r="D811">
        <v>2493.6481441187002</v>
      </c>
      <c r="E811">
        <v>2862.0799895646901</v>
      </c>
      <c r="F811">
        <v>2443.901471009</v>
      </c>
      <c r="G811">
        <v>2009.74565554947</v>
      </c>
      <c r="H811">
        <v>2403.2146249000102</v>
      </c>
      <c r="I811">
        <v>2162.2145437798999</v>
      </c>
      <c r="J811">
        <v>2782.8256143711101</v>
      </c>
      <c r="K811">
        <v>4638.7648930866599</v>
      </c>
      <c r="L811">
        <v>3024.98149856601</v>
      </c>
      <c r="M811">
        <v>1718.05983597778</v>
      </c>
      <c r="N811">
        <v>2894.5274340842998</v>
      </c>
      <c r="O811">
        <v>3194.5710614520099</v>
      </c>
      <c r="P811">
        <v>3413.2272900194198</v>
      </c>
      <c r="Q811">
        <v>2353.4147672407098</v>
      </c>
      <c r="R811">
        <v>2122.10738025514</v>
      </c>
      <c r="S811">
        <v>2802.5415132221201</v>
      </c>
      <c r="T811">
        <v>2083.7078490037802</v>
      </c>
      <c r="U811">
        <v>1708.33564227486</v>
      </c>
      <c r="V811">
        <v>1975.7718491769201</v>
      </c>
      <c r="W811">
        <v>1908.43754591725</v>
      </c>
      <c r="X811">
        <v>2091.0783183164899</v>
      </c>
      <c r="Y811">
        <v>3197.1151996761</v>
      </c>
      <c r="Z811">
        <v>2515.1620226140499</v>
      </c>
      <c r="AA811">
        <f t="shared" si="48"/>
        <v>1708.33564227486</v>
      </c>
      <c r="AB811" t="str">
        <f t="shared" si="49"/>
        <v xml:space="preserve"> s_phys_rad05_arw</v>
      </c>
      <c r="AC811">
        <v>1529.3349500010199</v>
      </c>
      <c r="AD811">
        <v>2049.6576989834298</v>
      </c>
      <c r="AE811">
        <v>2080.9781059758898</v>
      </c>
      <c r="AF811">
        <f t="shared" si="50"/>
        <v>1529.3349500010199</v>
      </c>
      <c r="AH811">
        <f t="shared" si="51"/>
        <v>179.00069227384006</v>
      </c>
    </row>
    <row r="812" spans="1:34" x14ac:dyDescent="0.3">
      <c r="A812">
        <v>13</v>
      </c>
      <c r="B812">
        <v>31</v>
      </c>
      <c r="C812">
        <v>2432.1010943900601</v>
      </c>
      <c r="D812">
        <v>2450.0652508317598</v>
      </c>
      <c r="E812">
        <v>1615.3716600212999</v>
      </c>
      <c r="F812">
        <v>1639.8396669593401</v>
      </c>
      <c r="G812">
        <v>1475.12250338743</v>
      </c>
      <c r="H812">
        <v>1871.8091783085099</v>
      </c>
      <c r="I812">
        <v>2062.3338236085801</v>
      </c>
      <c r="J812">
        <v>1517.1008140529</v>
      </c>
      <c r="K812">
        <v>2601.1128900273902</v>
      </c>
      <c r="L812">
        <v>1671.83460106953</v>
      </c>
      <c r="M812">
        <v>1576.65661448522</v>
      </c>
      <c r="N812">
        <v>2682.4282531567001</v>
      </c>
      <c r="O812">
        <v>2076.0075786631</v>
      </c>
      <c r="P812">
        <v>2959.2782903944599</v>
      </c>
      <c r="Q812">
        <v>1506.7927085922099</v>
      </c>
      <c r="R812">
        <v>1468.2102483409201</v>
      </c>
      <c r="S812">
        <v>1583.66705255029</v>
      </c>
      <c r="T812">
        <v>2261.2031015958401</v>
      </c>
      <c r="U812">
        <v>1799.16595491725</v>
      </c>
      <c r="V812">
        <v>2400.3717489866699</v>
      </c>
      <c r="W812">
        <v>1887.46418950576</v>
      </c>
      <c r="X812">
        <v>2000.8425558582301</v>
      </c>
      <c r="Y812">
        <v>2776.6753261169401</v>
      </c>
      <c r="Z812">
        <v>1499.7664707102399</v>
      </c>
      <c r="AA812">
        <f t="shared" si="48"/>
        <v>1468.2102483409201</v>
      </c>
      <c r="AB812" t="str">
        <f t="shared" si="49"/>
        <v xml:space="preserve"> s_phys_rad02_arw</v>
      </c>
      <c r="AC812">
        <v>1404.75857556099</v>
      </c>
      <c r="AD812">
        <v>2208.4056202884599</v>
      </c>
      <c r="AE812">
        <v>1451.9475554246701</v>
      </c>
      <c r="AF812">
        <f t="shared" si="50"/>
        <v>1404.75857556099</v>
      </c>
      <c r="AH812">
        <f t="shared" si="51"/>
        <v>63.45167277993005</v>
      </c>
    </row>
    <row r="813" spans="1:34" x14ac:dyDescent="0.3">
      <c r="A813">
        <v>13</v>
      </c>
      <c r="B813">
        <v>32</v>
      </c>
      <c r="C813">
        <v>2020.9664354791501</v>
      </c>
      <c r="D813">
        <v>2300.0222607618298</v>
      </c>
      <c r="E813">
        <v>1389.75614167858</v>
      </c>
      <c r="F813">
        <v>2045.7962101180301</v>
      </c>
      <c r="G813">
        <v>1776.52439705547</v>
      </c>
      <c r="H813">
        <v>1461.8011720704901</v>
      </c>
      <c r="I813">
        <v>1816.0642426228501</v>
      </c>
      <c r="J813">
        <v>1369.84799156694</v>
      </c>
      <c r="K813">
        <v>2074.9036282841298</v>
      </c>
      <c r="L813">
        <v>1391.0974085232101</v>
      </c>
      <c r="M813">
        <v>1819.51457262644</v>
      </c>
      <c r="N813">
        <v>1813.6770752626601</v>
      </c>
      <c r="O813">
        <v>1527.3140694260101</v>
      </c>
      <c r="P813">
        <v>2029.5526600706801</v>
      </c>
      <c r="Q813">
        <v>1687.0821359178999</v>
      </c>
      <c r="R813">
        <v>1659.3697598787301</v>
      </c>
      <c r="S813">
        <v>2525.2550498249998</v>
      </c>
      <c r="T813">
        <v>2316.2049419974301</v>
      </c>
      <c r="U813">
        <v>1482.6589178454501</v>
      </c>
      <c r="V813">
        <v>2034.62736965109</v>
      </c>
      <c r="W813">
        <v>2263.1506062714102</v>
      </c>
      <c r="X813">
        <v>1879.48517773706</v>
      </c>
      <c r="Y813">
        <v>2011.4569180903</v>
      </c>
      <c r="Z813">
        <v>1756.70707100908</v>
      </c>
      <c r="AA813">
        <f t="shared" si="48"/>
        <v>1369.84799156694</v>
      </c>
      <c r="AB813" t="str">
        <f t="shared" si="49"/>
        <v xml:space="preserve"> core03_arw</v>
      </c>
      <c r="AC813">
        <v>1296.4732210004199</v>
      </c>
      <c r="AD813">
        <v>2083.9734979409</v>
      </c>
      <c r="AE813">
        <v>1380.04563913723</v>
      </c>
      <c r="AF813">
        <f t="shared" si="50"/>
        <v>1296.4732210004199</v>
      </c>
      <c r="AH813">
        <f t="shared" si="51"/>
        <v>73.374770566520056</v>
      </c>
    </row>
    <row r="814" spans="1:34" x14ac:dyDescent="0.3">
      <c r="A814">
        <v>13</v>
      </c>
      <c r="B814">
        <v>33</v>
      </c>
      <c r="C814">
        <v>1648.0548534560301</v>
      </c>
      <c r="D814">
        <v>1778.76459000809</v>
      </c>
      <c r="E814">
        <v>1617.8214981882199</v>
      </c>
      <c r="F814">
        <v>1940.92823154283</v>
      </c>
      <c r="G814">
        <v>1382.4029320956499</v>
      </c>
      <c r="H814">
        <v>2237.6613982757299</v>
      </c>
      <c r="I814">
        <v>1287.05607233458</v>
      </c>
      <c r="J814">
        <v>1088.09293720711</v>
      </c>
      <c r="K814">
        <v>2580.93233799984</v>
      </c>
      <c r="L814">
        <v>973.71398949246498</v>
      </c>
      <c r="M814">
        <v>1645.9775940151701</v>
      </c>
      <c r="N814">
        <v>1343.9755950165099</v>
      </c>
      <c r="O814">
        <v>1123.6602096126101</v>
      </c>
      <c r="P814">
        <v>2063.1866614535802</v>
      </c>
      <c r="Q814">
        <v>1451.770229754</v>
      </c>
      <c r="R814">
        <v>1106.2900162254</v>
      </c>
      <c r="S814">
        <v>1435.95988801916</v>
      </c>
      <c r="T814">
        <v>1562.7126841915999</v>
      </c>
      <c r="U814">
        <v>1495.1064176171501</v>
      </c>
      <c r="V814">
        <v>1406.6328589934101</v>
      </c>
      <c r="W814">
        <v>1731.10377120109</v>
      </c>
      <c r="X814">
        <v>1094.1707971488399</v>
      </c>
      <c r="Y814">
        <v>2058.9787112384902</v>
      </c>
      <c r="Z814">
        <v>1295.21467976033</v>
      </c>
      <c r="AA814">
        <f t="shared" si="48"/>
        <v>973.71398949246498</v>
      </c>
      <c r="AB814" t="str">
        <f t="shared" si="49"/>
        <v xml:space="preserve"> core05_arw</v>
      </c>
      <c r="AC814">
        <v>897.668104053256</v>
      </c>
      <c r="AD814">
        <v>1590.05295926248</v>
      </c>
      <c r="AE814">
        <v>1070.19535679001</v>
      </c>
      <c r="AF814">
        <f t="shared" si="50"/>
        <v>897.668104053256</v>
      </c>
      <c r="AH814">
        <f t="shared" si="51"/>
        <v>76.045885439208973</v>
      </c>
    </row>
    <row r="815" spans="1:34" x14ac:dyDescent="0.3">
      <c r="A815">
        <v>13</v>
      </c>
      <c r="B815">
        <v>34</v>
      </c>
      <c r="C815">
        <v>1333.8603625067601</v>
      </c>
      <c r="D815">
        <v>1749.86970943553</v>
      </c>
      <c r="E815">
        <v>1396.35262977038</v>
      </c>
      <c r="F815">
        <v>1692.49070898483</v>
      </c>
      <c r="G815">
        <v>1082.3483727524999</v>
      </c>
      <c r="H815">
        <v>1287.9975155255499</v>
      </c>
      <c r="I815">
        <v>1287.4122364909599</v>
      </c>
      <c r="J815">
        <v>2091.0873726365398</v>
      </c>
      <c r="K815">
        <v>1925.3714446828101</v>
      </c>
      <c r="L815">
        <v>1223.5191321212201</v>
      </c>
      <c r="M815">
        <v>1449.45656023214</v>
      </c>
      <c r="N815">
        <v>1804.3492640469201</v>
      </c>
      <c r="O815">
        <v>1262.5057623630801</v>
      </c>
      <c r="P815">
        <v>1351.8636025871799</v>
      </c>
      <c r="Q815">
        <v>1128.68011411559</v>
      </c>
      <c r="R815">
        <v>1109.73438263397</v>
      </c>
      <c r="S815">
        <v>1122.28207981178</v>
      </c>
      <c r="T815">
        <v>1479.52131898575</v>
      </c>
      <c r="U815">
        <v>1447.21511877122</v>
      </c>
      <c r="V815">
        <v>928.491895495054</v>
      </c>
      <c r="W815">
        <v>1441.36805385254</v>
      </c>
      <c r="X815">
        <v>821.23906385412499</v>
      </c>
      <c r="Y815">
        <v>2020.54685667024</v>
      </c>
      <c r="Z815">
        <v>1047.3346488427901</v>
      </c>
      <c r="AA815">
        <f t="shared" si="48"/>
        <v>821.23906385412499</v>
      </c>
      <c r="AB815" t="str">
        <f t="shared" si="49"/>
        <v xml:space="preserve"> s_phys_rad08_arw</v>
      </c>
      <c r="AC815">
        <v>616.67582670674096</v>
      </c>
      <c r="AD815">
        <v>1347.56670441808</v>
      </c>
      <c r="AE815">
        <v>788.04559792360897</v>
      </c>
      <c r="AF815">
        <f t="shared" si="50"/>
        <v>616.67582670674096</v>
      </c>
      <c r="AH815">
        <f t="shared" si="51"/>
        <v>204.56323714738403</v>
      </c>
    </row>
    <row r="816" spans="1:34" x14ac:dyDescent="0.3">
      <c r="A816">
        <v>13</v>
      </c>
      <c r="B816">
        <v>35</v>
      </c>
      <c r="C816">
        <v>967.85887401004902</v>
      </c>
      <c r="D816">
        <v>1003.9542154235201</v>
      </c>
      <c r="E816">
        <v>1271.0513233802401</v>
      </c>
      <c r="F816">
        <v>1293.03168303539</v>
      </c>
      <c r="G816">
        <v>1161.18244331658</v>
      </c>
      <c r="H816">
        <v>1281.5569177111599</v>
      </c>
      <c r="I816">
        <v>987.086217105679</v>
      </c>
      <c r="J816">
        <v>1363.33309209451</v>
      </c>
      <c r="K816">
        <v>1358.6409876539601</v>
      </c>
      <c r="L816">
        <v>549.89223186608695</v>
      </c>
      <c r="M816">
        <v>1599.7711336313</v>
      </c>
      <c r="N816">
        <v>1021.99986953684</v>
      </c>
      <c r="O816">
        <v>642.10440480241698</v>
      </c>
      <c r="P816">
        <v>2224.7455584852801</v>
      </c>
      <c r="Q816">
        <v>820.10641585914505</v>
      </c>
      <c r="R816">
        <v>1320.3574263559501</v>
      </c>
      <c r="S816">
        <v>1335.96526900964</v>
      </c>
      <c r="T816">
        <v>878.302225888105</v>
      </c>
      <c r="U816">
        <v>1080.4251632266501</v>
      </c>
      <c r="V816">
        <v>1116.0239543426701</v>
      </c>
      <c r="W816">
        <v>1297.6384190777701</v>
      </c>
      <c r="X816">
        <v>766.72224436232398</v>
      </c>
      <c r="Y816">
        <v>1148.53129401568</v>
      </c>
      <c r="Z816">
        <v>710.69013407157001</v>
      </c>
      <c r="AA816">
        <f t="shared" si="48"/>
        <v>549.89223186608695</v>
      </c>
      <c r="AB816" t="str">
        <f t="shared" si="49"/>
        <v xml:space="preserve"> core05_arw</v>
      </c>
      <c r="AC816">
        <v>409.75714559779902</v>
      </c>
      <c r="AD816">
        <v>835.92012329224406</v>
      </c>
      <c r="AE816">
        <v>558.16086545380199</v>
      </c>
      <c r="AF816">
        <f t="shared" si="50"/>
        <v>409.75714559779902</v>
      </c>
      <c r="AH816">
        <f t="shared" si="51"/>
        <v>140.13508626828792</v>
      </c>
    </row>
    <row r="817" spans="1:34" x14ac:dyDescent="0.3">
      <c r="A817">
        <v>13</v>
      </c>
      <c r="B817">
        <v>36</v>
      </c>
      <c r="C817">
        <v>1234.38470502513</v>
      </c>
      <c r="D817">
        <v>943.61316226512997</v>
      </c>
      <c r="E817">
        <v>2006.39371344044</v>
      </c>
      <c r="F817">
        <v>2469.6842443249002</v>
      </c>
      <c r="G817">
        <v>1056.87116843381</v>
      </c>
      <c r="H817">
        <v>890.16298133169596</v>
      </c>
      <c r="I817">
        <v>696.84256949949997</v>
      </c>
      <c r="J817">
        <v>1156.3379782745101</v>
      </c>
      <c r="K817">
        <v>934.27601203641404</v>
      </c>
      <c r="L817">
        <v>769.865226300465</v>
      </c>
      <c r="M817">
        <v>903.69326654567897</v>
      </c>
      <c r="N817">
        <v>575.77217716732298</v>
      </c>
      <c r="O817">
        <v>694.89438046367798</v>
      </c>
      <c r="P817">
        <v>1010.49261913847</v>
      </c>
      <c r="Q817">
        <v>1254.5129200875799</v>
      </c>
      <c r="R817">
        <v>1103.69971761646</v>
      </c>
      <c r="S817">
        <v>670.44256527560401</v>
      </c>
      <c r="T817">
        <v>651.58373726380398</v>
      </c>
      <c r="U817">
        <v>685.649862053025</v>
      </c>
      <c r="V817">
        <v>737.20634831775499</v>
      </c>
      <c r="W817">
        <v>496.06486471025102</v>
      </c>
      <c r="X817">
        <v>647.02246225820204</v>
      </c>
      <c r="Y817">
        <v>539.15538885680496</v>
      </c>
      <c r="Z817">
        <v>818.48200957626398</v>
      </c>
      <c r="AA817">
        <f t="shared" si="48"/>
        <v>496.06486471025102</v>
      </c>
      <c r="AB817" t="str">
        <f t="shared" si="49"/>
        <v xml:space="preserve"> s_phys_rad07_arw</v>
      </c>
      <c r="AC817">
        <v>458.58774849108102</v>
      </c>
      <c r="AD817">
        <v>970.44532030604103</v>
      </c>
      <c r="AE817">
        <v>596.84674287689495</v>
      </c>
      <c r="AF817">
        <f t="shared" si="50"/>
        <v>458.58774849108102</v>
      </c>
      <c r="AH817">
        <f t="shared" si="51"/>
        <v>37.47711621917</v>
      </c>
    </row>
    <row r="818" spans="1:34" x14ac:dyDescent="0.3">
      <c r="A818">
        <v>13</v>
      </c>
      <c r="B818">
        <v>37</v>
      </c>
      <c r="C818">
        <v>2441.4224269197298</v>
      </c>
      <c r="D818">
        <v>3113.9109813865898</v>
      </c>
      <c r="E818">
        <v>2808.7166227062899</v>
      </c>
      <c r="F818">
        <v>2973.9225724061198</v>
      </c>
      <c r="G818">
        <v>2108.8161607878401</v>
      </c>
      <c r="H818">
        <v>569.21094508099497</v>
      </c>
      <c r="I818">
        <v>464.69357286997899</v>
      </c>
      <c r="J818">
        <v>1752.12100038781</v>
      </c>
      <c r="K818">
        <v>685.38889204110399</v>
      </c>
      <c r="L818">
        <v>719.95247528337995</v>
      </c>
      <c r="M818">
        <v>594.78651632329297</v>
      </c>
      <c r="N818">
        <v>1041.3924012269899</v>
      </c>
      <c r="O818">
        <v>914.07213427971101</v>
      </c>
      <c r="P818">
        <v>1127.5771666128501</v>
      </c>
      <c r="Q818">
        <v>785.87327222650799</v>
      </c>
      <c r="R818">
        <v>683.07100655788304</v>
      </c>
      <c r="S818">
        <v>374.27570052035099</v>
      </c>
      <c r="T818">
        <v>448.18368630134898</v>
      </c>
      <c r="U818">
        <v>1061.2383332692</v>
      </c>
      <c r="V818">
        <v>957.31321938015606</v>
      </c>
      <c r="W818">
        <v>895.31685266539398</v>
      </c>
      <c r="X818">
        <v>776.09200485509405</v>
      </c>
      <c r="Y818">
        <v>571.23882921244001</v>
      </c>
      <c r="Z818">
        <v>706.69998349134403</v>
      </c>
      <c r="AA818">
        <f t="shared" si="48"/>
        <v>374.27570052035099</v>
      </c>
      <c r="AB818" t="str">
        <f t="shared" si="49"/>
        <v xml:space="preserve"> s_phys_rad03_arw</v>
      </c>
      <c r="AC818">
        <v>500.56461414440503</v>
      </c>
      <c r="AD818">
        <v>865.53624340978399</v>
      </c>
      <c r="AE818">
        <v>772.63409101365096</v>
      </c>
      <c r="AF818">
        <f t="shared" si="50"/>
        <v>500.56461414440503</v>
      </c>
      <c r="AH818">
        <f t="shared" si="51"/>
        <v>-126.28891362405403</v>
      </c>
    </row>
    <row r="819" spans="1:34" x14ac:dyDescent="0.3">
      <c r="A819">
        <v>13</v>
      </c>
      <c r="B819">
        <v>38</v>
      </c>
      <c r="C819">
        <v>1308.6977751439199</v>
      </c>
      <c r="D819">
        <v>1958.5092970590299</v>
      </c>
      <c r="E819">
        <v>1100.7540445833699</v>
      </c>
      <c r="F819">
        <v>1057.4143306512599</v>
      </c>
      <c r="G819">
        <v>2055.63252228278</v>
      </c>
      <c r="H819">
        <v>963.28718459242396</v>
      </c>
      <c r="I819">
        <v>518.80421805018705</v>
      </c>
      <c r="J819">
        <v>918.11197574152095</v>
      </c>
      <c r="K819">
        <v>563.09336111637197</v>
      </c>
      <c r="L819">
        <v>589.92522124983395</v>
      </c>
      <c r="M819">
        <v>702.91461785909598</v>
      </c>
      <c r="N819">
        <v>720.09909040353602</v>
      </c>
      <c r="O819">
        <v>814.21917606174395</v>
      </c>
      <c r="P819">
        <v>964.22767021072298</v>
      </c>
      <c r="Q819">
        <v>702.13901757415499</v>
      </c>
      <c r="R819">
        <v>654.39358696939098</v>
      </c>
      <c r="S819">
        <v>655.13357416636802</v>
      </c>
      <c r="T819">
        <v>621.78592243097</v>
      </c>
      <c r="U819">
        <v>832.51118110609502</v>
      </c>
      <c r="V819">
        <v>738.82208052187104</v>
      </c>
      <c r="W819">
        <v>804.59066197249194</v>
      </c>
      <c r="X819">
        <v>1049.9571419824699</v>
      </c>
      <c r="Y819">
        <v>861.84267705886998</v>
      </c>
      <c r="Z819">
        <v>1606.84701615721</v>
      </c>
      <c r="AA819">
        <f t="shared" si="48"/>
        <v>518.80421805018705</v>
      </c>
      <c r="AB819" t="str">
        <f t="shared" si="49"/>
        <v xml:space="preserve"> core01_arw</v>
      </c>
      <c r="AC819">
        <v>441.43211374220402</v>
      </c>
      <c r="AD819">
        <v>837.194936935192</v>
      </c>
      <c r="AE819">
        <v>679.40529827344801</v>
      </c>
      <c r="AF819">
        <f t="shared" si="50"/>
        <v>441.43211374220402</v>
      </c>
      <c r="AH819">
        <f t="shared" si="51"/>
        <v>77.372104307983022</v>
      </c>
    </row>
    <row r="820" spans="1:34" x14ac:dyDescent="0.3">
      <c r="A820">
        <v>13</v>
      </c>
      <c r="B820">
        <v>39</v>
      </c>
      <c r="C820">
        <v>1048.15762173444</v>
      </c>
      <c r="D820">
        <v>1292.1735177599001</v>
      </c>
      <c r="E820">
        <v>1096.74171982285</v>
      </c>
      <c r="F820">
        <v>996.12044117834103</v>
      </c>
      <c r="G820">
        <v>1493.2055897743301</v>
      </c>
      <c r="H820">
        <v>1131.20814471372</v>
      </c>
      <c r="I820">
        <v>660.48837991292396</v>
      </c>
      <c r="J820">
        <v>748.26006174324095</v>
      </c>
      <c r="K820">
        <v>572.92803503872301</v>
      </c>
      <c r="L820">
        <v>787.31865636898601</v>
      </c>
      <c r="M820">
        <v>1159.47015485522</v>
      </c>
      <c r="N820">
        <v>683.36786091630995</v>
      </c>
      <c r="O820">
        <v>1037.7772721864101</v>
      </c>
      <c r="P820">
        <v>924.48544246696099</v>
      </c>
      <c r="Q820">
        <v>1753.88551507787</v>
      </c>
      <c r="R820">
        <v>999.75977114504803</v>
      </c>
      <c r="S820">
        <v>624.55469469588195</v>
      </c>
      <c r="T820">
        <v>773.854766735981</v>
      </c>
      <c r="U820">
        <v>806.76295568566195</v>
      </c>
      <c r="V820">
        <v>1341.27103897758</v>
      </c>
      <c r="W820">
        <v>1016.88478534525</v>
      </c>
      <c r="X820">
        <v>1279.8504079253401</v>
      </c>
      <c r="Y820">
        <v>810.66030699259795</v>
      </c>
      <c r="Z820">
        <v>2061.8876141374199</v>
      </c>
      <c r="AA820">
        <f t="shared" si="48"/>
        <v>572.92803503872301</v>
      </c>
      <c r="AB820" t="str">
        <f t="shared" si="49"/>
        <v xml:space="preserve"> core04_arw</v>
      </c>
      <c r="AC820">
        <v>589.48259440761103</v>
      </c>
      <c r="AD820">
        <v>1058.7456242092801</v>
      </c>
      <c r="AE820">
        <v>746.82705097485302</v>
      </c>
      <c r="AF820">
        <f t="shared" si="50"/>
        <v>589.48259440761103</v>
      </c>
      <c r="AH820">
        <f t="shared" si="51"/>
        <v>-16.554559368888022</v>
      </c>
    </row>
    <row r="821" spans="1:34" x14ac:dyDescent="0.3">
      <c r="A821">
        <v>13</v>
      </c>
      <c r="B821">
        <v>40</v>
      </c>
      <c r="C821">
        <v>1717.3562627868801</v>
      </c>
      <c r="D821">
        <v>1689.9713607040801</v>
      </c>
      <c r="E821">
        <v>1697.02979742057</v>
      </c>
      <c r="F821">
        <v>1612.99382102556</v>
      </c>
      <c r="G821">
        <v>1679.5276320045</v>
      </c>
      <c r="H821">
        <v>1735.13780432563</v>
      </c>
      <c r="I821">
        <v>1556.7150028184301</v>
      </c>
      <c r="J821">
        <v>1664.831330796</v>
      </c>
      <c r="K821">
        <v>1498.09826112975</v>
      </c>
      <c r="L821">
        <v>1308.14448743248</v>
      </c>
      <c r="M821">
        <v>1365.1297374242399</v>
      </c>
      <c r="N821">
        <v>1339.94840696697</v>
      </c>
      <c r="O821">
        <v>1711.5147287320201</v>
      </c>
      <c r="P821">
        <v>1698.41172864532</v>
      </c>
      <c r="Q821">
        <v>1876.14832391613</v>
      </c>
      <c r="R821">
        <v>1041.27245874138</v>
      </c>
      <c r="S821">
        <v>1246.3200765988299</v>
      </c>
      <c r="T821">
        <v>1018.07563569707</v>
      </c>
      <c r="U821">
        <v>1820.5785161133001</v>
      </c>
      <c r="V821">
        <v>1640.7807084840199</v>
      </c>
      <c r="W821">
        <v>1349.39038087574</v>
      </c>
      <c r="X821">
        <v>1747.33709779576</v>
      </c>
      <c r="Y821">
        <v>1362.25151862642</v>
      </c>
      <c r="Z821">
        <v>1821.56035676376</v>
      </c>
      <c r="AA821">
        <f t="shared" si="48"/>
        <v>1018.07563569707</v>
      </c>
      <c r="AB821" t="str">
        <f t="shared" si="49"/>
        <v xml:space="preserve"> s_phys_rad04_arw</v>
      </c>
      <c r="AC821">
        <v>1206.71158879429</v>
      </c>
      <c r="AD821">
        <v>1781.70862715154</v>
      </c>
      <c r="AE821">
        <v>1423.7346448629501</v>
      </c>
      <c r="AF821">
        <f t="shared" si="50"/>
        <v>1206.71158879429</v>
      </c>
      <c r="AH821">
        <f t="shared" si="51"/>
        <v>-188.63595309722007</v>
      </c>
    </row>
    <row r="822" spans="1:34" x14ac:dyDescent="0.3">
      <c r="A822">
        <v>13</v>
      </c>
      <c r="B822">
        <v>41</v>
      </c>
      <c r="C822">
        <v>1211.57060600417</v>
      </c>
      <c r="D822">
        <v>1373.43729379975</v>
      </c>
      <c r="E822">
        <v>1317.0691705449599</v>
      </c>
      <c r="F822">
        <v>1292.47359740924</v>
      </c>
      <c r="G822">
        <v>1272.91607474072</v>
      </c>
      <c r="H822">
        <v>2013.7515901090301</v>
      </c>
      <c r="I822">
        <v>1485.2956159184801</v>
      </c>
      <c r="J822">
        <v>1676.1840471738101</v>
      </c>
      <c r="K822">
        <v>1807.43199042176</v>
      </c>
      <c r="L822">
        <v>2080.6070268073199</v>
      </c>
      <c r="M822">
        <v>1665.1580585638101</v>
      </c>
      <c r="N822">
        <v>2375.27486128798</v>
      </c>
      <c r="O822">
        <v>1573.8101537351899</v>
      </c>
      <c r="P822">
        <v>2418.0025916721702</v>
      </c>
      <c r="Q822">
        <v>1568.76469448629</v>
      </c>
      <c r="R822">
        <v>1059.4105279194901</v>
      </c>
      <c r="S822">
        <v>1279.7420052494899</v>
      </c>
      <c r="T822">
        <v>1543.9766837617699</v>
      </c>
      <c r="U822">
        <v>1355.7436827561901</v>
      </c>
      <c r="V822">
        <v>1079.12223589359</v>
      </c>
      <c r="W822">
        <v>1673.8426051055801</v>
      </c>
      <c r="X822">
        <v>1352.55116970363</v>
      </c>
      <c r="Y822">
        <v>1551.1177904981901</v>
      </c>
      <c r="Z822">
        <v>1632.17597090509</v>
      </c>
      <c r="AA822">
        <f t="shared" si="48"/>
        <v>1059.4105279194901</v>
      </c>
      <c r="AB822" t="str">
        <f t="shared" si="49"/>
        <v xml:space="preserve"> s_phys_rad02_arw</v>
      </c>
      <c r="AC822">
        <v>891.31335422110897</v>
      </c>
      <c r="AD822">
        <v>1262.1879281762899</v>
      </c>
      <c r="AE822">
        <v>1214.14505039135</v>
      </c>
      <c r="AF822">
        <f t="shared" si="50"/>
        <v>891.31335422110897</v>
      </c>
      <c r="AH822">
        <f t="shared" si="51"/>
        <v>168.09717369838108</v>
      </c>
    </row>
    <row r="823" spans="1:34" x14ac:dyDescent="0.3">
      <c r="A823">
        <v>13</v>
      </c>
      <c r="B823">
        <v>42</v>
      </c>
      <c r="C823">
        <v>444.990056068672</v>
      </c>
      <c r="D823">
        <v>415.27019316745202</v>
      </c>
      <c r="E823">
        <v>483.767402787744</v>
      </c>
      <c r="F823">
        <v>434.33550779706297</v>
      </c>
      <c r="G823">
        <v>571.47499216209496</v>
      </c>
      <c r="H823">
        <v>514.80525444093905</v>
      </c>
      <c r="I823">
        <v>611.18518742958202</v>
      </c>
      <c r="J823">
        <v>601.27980175621997</v>
      </c>
      <c r="K823">
        <v>835.77413216729701</v>
      </c>
      <c r="L823">
        <v>1107.62081357595</v>
      </c>
      <c r="M823">
        <v>645.36188297729495</v>
      </c>
      <c r="N823">
        <v>856.74216269151395</v>
      </c>
      <c r="O823">
        <v>765.66837904321596</v>
      </c>
      <c r="P823">
        <v>783.12634144604397</v>
      </c>
      <c r="Q823">
        <v>442.25422553097201</v>
      </c>
      <c r="R823">
        <v>349.879026712567</v>
      </c>
      <c r="S823">
        <v>631.183227491563</v>
      </c>
      <c r="T823">
        <v>809.20557750590501</v>
      </c>
      <c r="U823">
        <v>693.39464472501697</v>
      </c>
      <c r="V823">
        <v>478.06568586335499</v>
      </c>
      <c r="W823">
        <v>453.58378498354602</v>
      </c>
      <c r="X823">
        <v>466.02821802976598</v>
      </c>
      <c r="Y823">
        <v>668.52524260494397</v>
      </c>
      <c r="Z823">
        <v>436.72264272266199</v>
      </c>
      <c r="AA823">
        <f t="shared" si="48"/>
        <v>349.879026712567</v>
      </c>
      <c r="AB823" t="str">
        <f t="shared" si="49"/>
        <v xml:space="preserve"> s_phys_rad02_arw</v>
      </c>
      <c r="AC823">
        <v>340.81485675493201</v>
      </c>
      <c r="AD823">
        <v>597.20261510981095</v>
      </c>
      <c r="AE823">
        <v>442.86143909499202</v>
      </c>
      <c r="AF823">
        <f t="shared" si="50"/>
        <v>340.81485675493201</v>
      </c>
      <c r="AH823">
        <f t="shared" si="51"/>
        <v>9.0641699576349879</v>
      </c>
    </row>
    <row r="824" spans="1:34" x14ac:dyDescent="0.3">
      <c r="A824">
        <v>13</v>
      </c>
      <c r="B824">
        <v>43</v>
      </c>
      <c r="C824">
        <v>495.18161651391398</v>
      </c>
      <c r="D824">
        <v>461.25594847112802</v>
      </c>
      <c r="E824">
        <v>684.85222250253798</v>
      </c>
      <c r="F824">
        <v>557.678103090543</v>
      </c>
      <c r="G824">
        <v>660.31969529917797</v>
      </c>
      <c r="H824">
        <v>594.97750657762901</v>
      </c>
      <c r="I824">
        <v>360.17513101267798</v>
      </c>
      <c r="J824">
        <v>848.98753818887099</v>
      </c>
      <c r="K824">
        <v>265.36975775949497</v>
      </c>
      <c r="L824">
        <v>587.74577837701202</v>
      </c>
      <c r="M824">
        <v>395.58758827849999</v>
      </c>
      <c r="N824">
        <v>123.856860427672</v>
      </c>
      <c r="O824">
        <v>519.341169174946</v>
      </c>
      <c r="P824">
        <v>577.00652798155795</v>
      </c>
      <c r="Q824">
        <v>264.66979427203199</v>
      </c>
      <c r="R824">
        <v>297.28897277452597</v>
      </c>
      <c r="S824">
        <v>302.04850603835098</v>
      </c>
      <c r="T824">
        <v>276.069511174269</v>
      </c>
      <c r="U824">
        <v>310.39882946514598</v>
      </c>
      <c r="V824">
        <v>192.62991287267201</v>
      </c>
      <c r="W824">
        <v>228.619388941533</v>
      </c>
      <c r="X824">
        <v>331.428360786057</v>
      </c>
      <c r="Y824">
        <v>339.10579715874297</v>
      </c>
      <c r="Z824">
        <v>252.361265516983</v>
      </c>
      <c r="AA824">
        <f t="shared" si="48"/>
        <v>123.856860427672</v>
      </c>
      <c r="AB824" t="str">
        <f t="shared" si="49"/>
        <v xml:space="preserve"> core07_arw</v>
      </c>
      <c r="AC824">
        <v>189.940829527727</v>
      </c>
      <c r="AD824">
        <v>508.81138350772801</v>
      </c>
      <c r="AE824">
        <v>207.21342268871601</v>
      </c>
      <c r="AF824">
        <f t="shared" si="50"/>
        <v>189.940829527727</v>
      </c>
      <c r="AH824">
        <f t="shared" si="51"/>
        <v>-66.083969100055</v>
      </c>
    </row>
    <row r="825" spans="1:34" x14ac:dyDescent="0.3">
      <c r="A825">
        <v>13</v>
      </c>
      <c r="B825">
        <v>44</v>
      </c>
      <c r="C825">
        <v>605.81476817038094</v>
      </c>
      <c r="D825">
        <v>237.89719418269701</v>
      </c>
      <c r="E825">
        <v>504.47112570162602</v>
      </c>
      <c r="F825">
        <v>179.188965666602</v>
      </c>
      <c r="G825">
        <v>289.25913987288197</v>
      </c>
      <c r="H825">
        <v>786.23944614008406</v>
      </c>
      <c r="I825">
        <v>1065.42842712841</v>
      </c>
      <c r="J825">
        <v>1111.0554261601801</v>
      </c>
      <c r="K825">
        <v>467.267214771162</v>
      </c>
      <c r="L825">
        <v>937.88293512570101</v>
      </c>
      <c r="M825">
        <v>176.526251588821</v>
      </c>
      <c r="N825">
        <v>485.665986043906</v>
      </c>
      <c r="O825">
        <v>765.44592667716597</v>
      </c>
      <c r="P825">
        <v>830.74340202014196</v>
      </c>
      <c r="Q825">
        <v>327.85454091715701</v>
      </c>
      <c r="R825">
        <v>1048.86230427703</v>
      </c>
      <c r="S825">
        <v>469.472736162601</v>
      </c>
      <c r="T825">
        <v>942.41102144092804</v>
      </c>
      <c r="U825">
        <v>410.95689149431001</v>
      </c>
      <c r="V825">
        <v>1074.1121604996999</v>
      </c>
      <c r="W825">
        <v>546.62647209954901</v>
      </c>
      <c r="X825">
        <v>493.00512167724901</v>
      </c>
      <c r="Y825">
        <v>854.16739186961001</v>
      </c>
      <c r="Z825">
        <v>316.987250006473</v>
      </c>
      <c r="AA825">
        <f t="shared" si="48"/>
        <v>176.526251588821</v>
      </c>
      <c r="AB825" t="str">
        <f t="shared" si="49"/>
        <v xml:space="preserve"> core06_arw</v>
      </c>
      <c r="AC825">
        <v>54.7077825388427</v>
      </c>
      <c r="AD825">
        <v>243.94864645758099</v>
      </c>
      <c r="AE825">
        <v>437.31162530524898</v>
      </c>
      <c r="AF825">
        <f t="shared" si="50"/>
        <v>54.7077825388427</v>
      </c>
      <c r="AH825">
        <f t="shared" si="51"/>
        <v>121.81846904997829</v>
      </c>
    </row>
    <row r="826" spans="1:34" x14ac:dyDescent="0.3">
      <c r="A826">
        <v>13</v>
      </c>
      <c r="B826">
        <v>45</v>
      </c>
      <c r="C826">
        <v>351.43589979776698</v>
      </c>
      <c r="D826">
        <v>308.56295953986398</v>
      </c>
      <c r="E826">
        <v>629.92634490073499</v>
      </c>
      <c r="F826">
        <v>657.65492471356094</v>
      </c>
      <c r="G826">
        <v>786.82463103286204</v>
      </c>
      <c r="H826">
        <v>952.25217248373804</v>
      </c>
      <c r="I826">
        <v>887.26564981032197</v>
      </c>
      <c r="J826">
        <v>1152.15797527943</v>
      </c>
      <c r="K826">
        <v>294.29432546347198</v>
      </c>
      <c r="L826">
        <v>942.90858517673905</v>
      </c>
      <c r="M826">
        <v>950.016968269514</v>
      </c>
      <c r="N826">
        <v>830.00104417604996</v>
      </c>
      <c r="O826">
        <v>489.06008492481402</v>
      </c>
      <c r="P826">
        <v>1132.2727586584399</v>
      </c>
      <c r="Q826">
        <v>537.55756280916796</v>
      </c>
      <c r="R826">
        <v>1526.8310537406101</v>
      </c>
      <c r="S826">
        <v>571.20472103557802</v>
      </c>
      <c r="T826">
        <v>1435.25705014816</v>
      </c>
      <c r="U826">
        <v>1164.78553104566</v>
      </c>
      <c r="V826">
        <v>1578.9439508734899</v>
      </c>
      <c r="W826">
        <v>779.07265386483596</v>
      </c>
      <c r="X826">
        <v>742.93745811250199</v>
      </c>
      <c r="Y826">
        <v>935.30312376968595</v>
      </c>
      <c r="Z826">
        <v>535.84652653534999</v>
      </c>
      <c r="AA826">
        <f t="shared" si="48"/>
        <v>294.29432546347198</v>
      </c>
      <c r="AB826" t="str">
        <f t="shared" si="49"/>
        <v xml:space="preserve"> core04_arw</v>
      </c>
      <c r="AC826">
        <v>250.547992402831</v>
      </c>
      <c r="AD826">
        <v>268.452179982144</v>
      </c>
      <c r="AE826">
        <v>710.75996885962297</v>
      </c>
      <c r="AF826">
        <f t="shared" si="50"/>
        <v>250.547992402831</v>
      </c>
      <c r="AH826">
        <f t="shared" si="51"/>
        <v>43.746333060640978</v>
      </c>
    </row>
    <row r="827" spans="1:34" x14ac:dyDescent="0.3">
      <c r="A827">
        <v>13</v>
      </c>
      <c r="B827">
        <v>46</v>
      </c>
      <c r="C827">
        <v>748.39089607860205</v>
      </c>
      <c r="D827">
        <v>704.50862308420301</v>
      </c>
      <c r="E827">
        <v>655.85018614517901</v>
      </c>
      <c r="F827">
        <v>597.71542838823598</v>
      </c>
      <c r="G827">
        <v>714.19915523146096</v>
      </c>
      <c r="H827">
        <v>390.73162144878899</v>
      </c>
      <c r="I827">
        <v>584.62358260108897</v>
      </c>
      <c r="J827">
        <v>853.53022207769504</v>
      </c>
      <c r="K827">
        <v>415.97133314688801</v>
      </c>
      <c r="L827">
        <v>879.75091171687097</v>
      </c>
      <c r="M827">
        <v>1282.35614397873</v>
      </c>
      <c r="N827">
        <v>595.90228505463301</v>
      </c>
      <c r="O827">
        <v>287.62691401652</v>
      </c>
      <c r="P827">
        <v>1545.8250871298401</v>
      </c>
      <c r="Q827">
        <v>331.62157147366997</v>
      </c>
      <c r="R827">
        <v>1198.40872270968</v>
      </c>
      <c r="S827">
        <v>516.06144659978804</v>
      </c>
      <c r="T827">
        <v>647.984927808252</v>
      </c>
      <c r="U827">
        <v>928.86715950129201</v>
      </c>
      <c r="V827">
        <v>943.67377837894799</v>
      </c>
      <c r="W827">
        <v>687.37018168281497</v>
      </c>
      <c r="X827">
        <v>627.892347460932</v>
      </c>
      <c r="Y827">
        <v>1173.3395643773899</v>
      </c>
      <c r="Z827">
        <v>398.60891443451999</v>
      </c>
      <c r="AA827">
        <f t="shared" si="48"/>
        <v>287.62691401652</v>
      </c>
      <c r="AB827" t="str">
        <f t="shared" si="49"/>
        <v xml:space="preserve"> core08_arw</v>
      </c>
      <c r="AC827">
        <v>211.444018028968</v>
      </c>
      <c r="AD827">
        <v>670.15267987065499</v>
      </c>
      <c r="AE827">
        <v>399.49136520980397</v>
      </c>
      <c r="AF827">
        <f t="shared" si="50"/>
        <v>211.444018028968</v>
      </c>
      <c r="AH827">
        <f t="shared" si="51"/>
        <v>76.182895987552001</v>
      </c>
    </row>
    <row r="828" spans="1:34" x14ac:dyDescent="0.3">
      <c r="A828">
        <v>13</v>
      </c>
      <c r="B828">
        <v>47</v>
      </c>
      <c r="C828">
        <v>714.86087224484902</v>
      </c>
      <c r="D828">
        <v>997.93607009667699</v>
      </c>
      <c r="E828">
        <v>666.89791822536995</v>
      </c>
      <c r="F828">
        <v>720.93009369841104</v>
      </c>
      <c r="G828">
        <v>790.55242288752299</v>
      </c>
      <c r="H828">
        <v>724.56600803515403</v>
      </c>
      <c r="I828">
        <v>1198.9375296486401</v>
      </c>
      <c r="J828">
        <v>1076.21503427521</v>
      </c>
      <c r="K828">
        <v>496.97977826064499</v>
      </c>
      <c r="L828">
        <v>380.32041316062202</v>
      </c>
      <c r="M828">
        <v>1973.15333413295</v>
      </c>
      <c r="N828">
        <v>1503.43384734192</v>
      </c>
      <c r="O828">
        <v>548.58150412374096</v>
      </c>
      <c r="P828">
        <v>2071.48178847896</v>
      </c>
      <c r="Q828">
        <v>453.28530382824698</v>
      </c>
      <c r="R828">
        <v>1960.81486462473</v>
      </c>
      <c r="S828">
        <v>678.21926149783303</v>
      </c>
      <c r="T828">
        <v>288.70493876389901</v>
      </c>
      <c r="U828">
        <v>1338.3587461265099</v>
      </c>
      <c r="V828">
        <v>1770.1257205822001</v>
      </c>
      <c r="W828">
        <v>1261.45524428468</v>
      </c>
      <c r="X828">
        <v>718.74538839100205</v>
      </c>
      <c r="Y828">
        <v>1268.5732668369301</v>
      </c>
      <c r="Z828">
        <v>326.530754039084</v>
      </c>
      <c r="AA828">
        <f t="shared" si="48"/>
        <v>288.70493876389901</v>
      </c>
      <c r="AB828" t="str">
        <f t="shared" si="49"/>
        <v xml:space="preserve"> s_phys_rad04_arw</v>
      </c>
      <c r="AC828">
        <v>293.68609539639698</v>
      </c>
      <c r="AD828">
        <v>571.93473118385896</v>
      </c>
      <c r="AE828">
        <v>809.39445873474301</v>
      </c>
      <c r="AF828">
        <f t="shared" si="50"/>
        <v>293.68609539639698</v>
      </c>
      <c r="AH828">
        <f t="shared" si="51"/>
        <v>-4.9811566324979708</v>
      </c>
    </row>
    <row r="829" spans="1:34" x14ac:dyDescent="0.3">
      <c r="A829">
        <v>13</v>
      </c>
      <c r="B829">
        <v>48</v>
      </c>
      <c r="C829">
        <v>1127.12554757666</v>
      </c>
      <c r="D829">
        <v>1574.66322325336</v>
      </c>
      <c r="E829">
        <v>1219.57391466582</v>
      </c>
      <c r="F829">
        <v>1197.88496943571</v>
      </c>
      <c r="G829">
        <v>449.10527719010298</v>
      </c>
      <c r="H829">
        <v>837.54012839186703</v>
      </c>
      <c r="I829">
        <v>770.69055614645504</v>
      </c>
      <c r="J829">
        <v>950.32630185636697</v>
      </c>
      <c r="K829">
        <v>770.11406081610096</v>
      </c>
      <c r="L829">
        <v>1039.9917627878899</v>
      </c>
      <c r="M829">
        <v>1036.92217644334</v>
      </c>
      <c r="N829">
        <v>1158.2655423807901</v>
      </c>
      <c r="O829">
        <v>666.14080093225505</v>
      </c>
      <c r="P829">
        <v>1334.03618141838</v>
      </c>
      <c r="Q829">
        <v>612.66592310437204</v>
      </c>
      <c r="R829">
        <v>1472.2488920016201</v>
      </c>
      <c r="S829">
        <v>783.72188944803599</v>
      </c>
      <c r="T829">
        <v>1097.18761689451</v>
      </c>
      <c r="U829">
        <v>383.95989373891598</v>
      </c>
      <c r="V829">
        <v>1387.2610905425599</v>
      </c>
      <c r="W829">
        <v>1158.48878573194</v>
      </c>
      <c r="X829">
        <v>673.08781002184196</v>
      </c>
      <c r="Y829">
        <v>879.47109105416303</v>
      </c>
      <c r="Z829">
        <v>895.22771777166599</v>
      </c>
      <c r="AA829">
        <f t="shared" si="48"/>
        <v>383.95989373891598</v>
      </c>
      <c r="AB829" t="str">
        <f t="shared" si="49"/>
        <v xml:space="preserve"> s_phys_rad05_arw</v>
      </c>
      <c r="AC829">
        <v>187.22598499584899</v>
      </c>
      <c r="AD829">
        <v>439.51963342920999</v>
      </c>
      <c r="AE829">
        <v>818.50106902801201</v>
      </c>
      <c r="AF829">
        <f t="shared" si="50"/>
        <v>187.22598499584899</v>
      </c>
      <c r="AH829">
        <f t="shared" si="51"/>
        <v>196.73390874306699</v>
      </c>
    </row>
    <row r="830" spans="1:34" x14ac:dyDescent="0.3">
      <c r="A830">
        <v>13</v>
      </c>
      <c r="B830">
        <v>49</v>
      </c>
      <c r="C830">
        <v>1156.12283084454</v>
      </c>
      <c r="D830">
        <v>225.38566022117101</v>
      </c>
      <c r="E830">
        <v>741.99499099836601</v>
      </c>
      <c r="F830">
        <v>340.00876214199701</v>
      </c>
      <c r="G830">
        <v>554.58410843922798</v>
      </c>
      <c r="H830">
        <v>591.12412684082904</v>
      </c>
      <c r="I830">
        <v>907.94853011243595</v>
      </c>
      <c r="J830">
        <v>773.97475411023504</v>
      </c>
      <c r="K830">
        <v>174.87150639826899</v>
      </c>
      <c r="L830">
        <v>1001.08081591847</v>
      </c>
      <c r="M830">
        <v>1581.0527631929299</v>
      </c>
      <c r="N830">
        <v>751.17818569675296</v>
      </c>
      <c r="O830">
        <v>847.64831543905404</v>
      </c>
      <c r="P830">
        <v>1325.7065034664799</v>
      </c>
      <c r="Q830">
        <v>174.78695365119901</v>
      </c>
      <c r="R830">
        <v>1301.41835446305</v>
      </c>
      <c r="S830">
        <v>182.340055482423</v>
      </c>
      <c r="T830">
        <v>742.62969686558199</v>
      </c>
      <c r="U830">
        <v>779.53071352791005</v>
      </c>
      <c r="V830">
        <v>1028.58926042743</v>
      </c>
      <c r="W830">
        <v>1297.3249914086</v>
      </c>
      <c r="X830">
        <v>524.30668506132895</v>
      </c>
      <c r="Y830">
        <v>1288.1164543627201</v>
      </c>
      <c r="Z830">
        <v>203.05975105864701</v>
      </c>
      <c r="AA830">
        <f t="shared" si="48"/>
        <v>174.78695365119901</v>
      </c>
      <c r="AB830" t="str">
        <f t="shared" si="49"/>
        <v xml:space="preserve"> core10_arw</v>
      </c>
      <c r="AC830">
        <v>158.497321865625</v>
      </c>
      <c r="AD830">
        <v>165.279444285267</v>
      </c>
      <c r="AE830">
        <v>594.20131268787998</v>
      </c>
      <c r="AF830">
        <f t="shared" si="50"/>
        <v>158.497321865625</v>
      </c>
      <c r="AH830">
        <f t="shared" si="51"/>
        <v>16.289631785574016</v>
      </c>
    </row>
    <row r="831" spans="1:34" x14ac:dyDescent="0.3">
      <c r="A831">
        <v>13</v>
      </c>
      <c r="B831">
        <v>50</v>
      </c>
      <c r="C831">
        <v>415.28379854424003</v>
      </c>
      <c r="D831">
        <v>662.28976538470897</v>
      </c>
      <c r="E831">
        <v>656.89002123643195</v>
      </c>
      <c r="F831">
        <v>887.03908219048196</v>
      </c>
      <c r="G831">
        <v>694.60888275345201</v>
      </c>
      <c r="H831">
        <v>603.50959672016199</v>
      </c>
      <c r="I831">
        <v>290.86311213352502</v>
      </c>
      <c r="J831">
        <v>432.35774539147502</v>
      </c>
      <c r="K831">
        <v>672.60025275047201</v>
      </c>
      <c r="L831">
        <v>661.05743572955396</v>
      </c>
      <c r="M831">
        <v>430.51645729286503</v>
      </c>
      <c r="N831">
        <v>457.455170845552</v>
      </c>
      <c r="O831">
        <v>627.31337198139295</v>
      </c>
      <c r="P831">
        <v>318.18448527020701</v>
      </c>
      <c r="Q831">
        <v>715.44403461533295</v>
      </c>
      <c r="R831">
        <v>526.10987445589706</v>
      </c>
      <c r="S831">
        <v>682.48062243553795</v>
      </c>
      <c r="T831">
        <v>668.47119110200504</v>
      </c>
      <c r="U831">
        <v>363.61529579121498</v>
      </c>
      <c r="V831">
        <v>517.61212955906103</v>
      </c>
      <c r="W831">
        <v>505.96139510177301</v>
      </c>
      <c r="X831">
        <v>664.94801801845097</v>
      </c>
      <c r="Y831">
        <v>311.30376376351899</v>
      </c>
      <c r="Z831">
        <v>710.62779756118903</v>
      </c>
      <c r="AA831">
        <f t="shared" si="48"/>
        <v>290.86311213352502</v>
      </c>
      <c r="AB831" t="str">
        <f t="shared" si="49"/>
        <v xml:space="preserve"> core01_arw</v>
      </c>
      <c r="AC831">
        <v>228.40720935022</v>
      </c>
      <c r="AD831">
        <v>720.88990249959295</v>
      </c>
      <c r="AE831">
        <v>481.44364113760599</v>
      </c>
      <c r="AF831">
        <f t="shared" si="50"/>
        <v>228.40720935022</v>
      </c>
      <c r="AH831">
        <f t="shared" si="51"/>
        <v>62.455902783305021</v>
      </c>
    </row>
    <row r="832" spans="1:34" x14ac:dyDescent="0.3">
      <c r="A832">
        <v>13</v>
      </c>
      <c r="B832">
        <v>51</v>
      </c>
      <c r="C832">
        <v>769.43594058678195</v>
      </c>
      <c r="D832">
        <v>733.21786212102904</v>
      </c>
      <c r="E832">
        <v>1260.78657987781</v>
      </c>
      <c r="F832">
        <v>1072.0399246296699</v>
      </c>
      <c r="G832">
        <v>994.43018860048699</v>
      </c>
      <c r="H832">
        <v>1027.2417112507301</v>
      </c>
      <c r="I832">
        <v>712.36144851706604</v>
      </c>
      <c r="J832">
        <v>1006.84767467576</v>
      </c>
      <c r="K832">
        <v>857.99607613710305</v>
      </c>
      <c r="L832">
        <v>1043.59471699186</v>
      </c>
      <c r="M832">
        <v>823.69251544493204</v>
      </c>
      <c r="N832">
        <v>780.74686465375305</v>
      </c>
      <c r="O832">
        <v>1123.587528114</v>
      </c>
      <c r="P832">
        <v>985.28236223599004</v>
      </c>
      <c r="Q832">
        <v>763.25578936553097</v>
      </c>
      <c r="R832">
        <v>722.55308916830904</v>
      </c>
      <c r="S832">
        <v>799.81214461063701</v>
      </c>
      <c r="T832">
        <v>932.43770122548494</v>
      </c>
      <c r="U832">
        <v>533.999594257024</v>
      </c>
      <c r="V832">
        <v>826.50388182189795</v>
      </c>
      <c r="W832">
        <v>867.27412044866105</v>
      </c>
      <c r="X832">
        <v>991.92210715694102</v>
      </c>
      <c r="Y832">
        <v>769.30167468078901</v>
      </c>
      <c r="Z832">
        <v>810.39665185224703</v>
      </c>
      <c r="AA832">
        <f t="shared" si="48"/>
        <v>533.999594257024</v>
      </c>
      <c r="AB832" t="str">
        <f t="shared" si="49"/>
        <v xml:space="preserve"> s_phys_rad05_arw</v>
      </c>
      <c r="AC832">
        <v>519.14177210600405</v>
      </c>
      <c r="AD832">
        <v>707.17519532119695</v>
      </c>
      <c r="AE832">
        <v>887.25921616327298</v>
      </c>
      <c r="AF832">
        <f t="shared" si="50"/>
        <v>519.14177210600405</v>
      </c>
      <c r="AH832">
        <f t="shared" si="51"/>
        <v>14.857822151019946</v>
      </c>
    </row>
    <row r="833" spans="1:34" x14ac:dyDescent="0.3">
      <c r="A833">
        <v>13</v>
      </c>
      <c r="B833">
        <v>52</v>
      </c>
      <c r="C833">
        <v>874.79544275600006</v>
      </c>
      <c r="D833">
        <v>675.650920717693</v>
      </c>
      <c r="E833">
        <v>896.60139787235801</v>
      </c>
      <c r="F833">
        <v>870.49235110558698</v>
      </c>
      <c r="G833">
        <v>857.50615158143296</v>
      </c>
      <c r="H833">
        <v>766.01801545394403</v>
      </c>
      <c r="I833">
        <v>603.39503367749603</v>
      </c>
      <c r="J833">
        <v>399.347855885066</v>
      </c>
      <c r="K833">
        <v>878.88713723663</v>
      </c>
      <c r="L833">
        <v>638.347005945825</v>
      </c>
      <c r="M833">
        <v>582.81863388193005</v>
      </c>
      <c r="N833">
        <v>432.51784163584898</v>
      </c>
      <c r="O833">
        <v>898.81028773225103</v>
      </c>
      <c r="P833">
        <v>416.83260029257099</v>
      </c>
      <c r="Q833">
        <v>762.07956714943202</v>
      </c>
      <c r="R833">
        <v>418.76319879696501</v>
      </c>
      <c r="S833">
        <v>917.68749219618996</v>
      </c>
      <c r="T833">
        <v>756.54204553789702</v>
      </c>
      <c r="U833">
        <v>379.35719755045199</v>
      </c>
      <c r="V833">
        <v>873.15916838416797</v>
      </c>
      <c r="W833">
        <v>433.17671528680597</v>
      </c>
      <c r="X833">
        <v>875.58513768412797</v>
      </c>
      <c r="Y833">
        <v>693.58678860927898</v>
      </c>
      <c r="Z833">
        <v>753.54663646872802</v>
      </c>
      <c r="AA833">
        <f t="shared" si="48"/>
        <v>379.35719755045199</v>
      </c>
      <c r="AB833" t="str">
        <f t="shared" si="49"/>
        <v xml:space="preserve"> s_phys_rad05_arw</v>
      </c>
      <c r="AC833">
        <v>746.99773226034404</v>
      </c>
      <c r="AD833">
        <v>884.47250744486701</v>
      </c>
      <c r="AE833">
        <v>670.69623526601004</v>
      </c>
      <c r="AF833">
        <f t="shared" si="50"/>
        <v>670.69623526601004</v>
      </c>
      <c r="AH833">
        <f t="shared" si="51"/>
        <v>-291.33903771555805</v>
      </c>
    </row>
    <row r="834" spans="1:34" x14ac:dyDescent="0.3">
      <c r="A834">
        <v>13</v>
      </c>
      <c r="B834">
        <v>53</v>
      </c>
      <c r="C834">
        <v>1061.52456401159</v>
      </c>
      <c r="D834">
        <v>885.79143519604304</v>
      </c>
      <c r="E834">
        <v>1275.0591097409299</v>
      </c>
      <c r="F834">
        <v>1242.3594219602201</v>
      </c>
      <c r="G834">
        <v>1298.2132336407601</v>
      </c>
      <c r="H834">
        <v>892.74210535107295</v>
      </c>
      <c r="I834">
        <v>410.72943243291701</v>
      </c>
      <c r="J834">
        <v>882.127247056795</v>
      </c>
      <c r="K834">
        <v>988.96255406022999</v>
      </c>
      <c r="L834">
        <v>755.07800921494197</v>
      </c>
      <c r="M834">
        <v>744.12528515028896</v>
      </c>
      <c r="N834">
        <v>733.67931232475996</v>
      </c>
      <c r="O834">
        <v>1223.00476968271</v>
      </c>
      <c r="P834">
        <v>778.211582197712</v>
      </c>
      <c r="Q834">
        <v>1204.4089560167399</v>
      </c>
      <c r="R834">
        <v>335.83927207321398</v>
      </c>
      <c r="S834">
        <v>1066.2852651456201</v>
      </c>
      <c r="T834">
        <v>844.797845641192</v>
      </c>
      <c r="U834">
        <v>512.29719564591198</v>
      </c>
      <c r="V834">
        <v>199.91094892476499</v>
      </c>
      <c r="W834">
        <v>711.43477096170398</v>
      </c>
      <c r="X834">
        <v>1137.42744823571</v>
      </c>
      <c r="Y834">
        <v>255.58653133527901</v>
      </c>
      <c r="Z834">
        <v>1073.3380952275299</v>
      </c>
      <c r="AA834">
        <f t="shared" si="48"/>
        <v>199.91094892476499</v>
      </c>
      <c r="AB834" t="str">
        <f t="shared" si="49"/>
        <v xml:space="preserve"> s_phys_rad06_arw</v>
      </c>
      <c r="AC834">
        <v>1038.27440422379</v>
      </c>
      <c r="AD834">
        <v>1281.98664372843</v>
      </c>
      <c r="AE834">
        <v>819.16605130330095</v>
      </c>
      <c r="AF834">
        <f t="shared" si="50"/>
        <v>819.16605130330095</v>
      </c>
      <c r="AH834">
        <f t="shared" si="51"/>
        <v>-619.25510237853598</v>
      </c>
    </row>
    <row r="835" spans="1:34" x14ac:dyDescent="0.3">
      <c r="A835">
        <v>13</v>
      </c>
      <c r="B835">
        <v>54</v>
      </c>
      <c r="C835">
        <v>620.28420905259202</v>
      </c>
      <c r="D835">
        <v>610.41237427387205</v>
      </c>
      <c r="E835">
        <v>485.400985440559</v>
      </c>
      <c r="F835">
        <v>469.60092986847098</v>
      </c>
      <c r="G835">
        <v>720.29989124900806</v>
      </c>
      <c r="H835">
        <v>500.73226378974198</v>
      </c>
      <c r="I835">
        <v>837.81545302848895</v>
      </c>
      <c r="J835">
        <v>355.21651144055699</v>
      </c>
      <c r="K835">
        <v>391.04522330117601</v>
      </c>
      <c r="L835">
        <v>390.62671866288503</v>
      </c>
      <c r="M835">
        <v>355.41340717536201</v>
      </c>
      <c r="N835">
        <v>264.04733634962702</v>
      </c>
      <c r="O835">
        <v>447.741852708306</v>
      </c>
      <c r="P835">
        <v>428.23998334267299</v>
      </c>
      <c r="Q835">
        <v>424.554158304135</v>
      </c>
      <c r="R835">
        <v>298.22333633257699</v>
      </c>
      <c r="S835">
        <v>432.057557894007</v>
      </c>
      <c r="T835">
        <v>330.50030257172199</v>
      </c>
      <c r="U835">
        <v>330.807786587115</v>
      </c>
      <c r="V835">
        <v>350.57638254736997</v>
      </c>
      <c r="W835">
        <v>227.22972956899801</v>
      </c>
      <c r="X835">
        <v>425.298287479897</v>
      </c>
      <c r="Y835">
        <v>260.97549374095098</v>
      </c>
      <c r="Z835">
        <v>359.117831173372</v>
      </c>
      <c r="AA835">
        <f t="shared" ref="AA835:AA898" si="52">MIN(C835:Z835)</f>
        <v>227.22972956899801</v>
      </c>
      <c r="AB835" t="str">
        <f t="shared" ref="AB835:AB898" si="53">INDEX($C$1:$Z$1,0,MATCH(MIN($C835:$Z835),$C835:$Z835,0))</f>
        <v xml:space="preserve"> s_phys_rad07_arw</v>
      </c>
      <c r="AC835">
        <v>232.791561658587</v>
      </c>
      <c r="AD835">
        <v>455.79139442754899</v>
      </c>
      <c r="AE835">
        <v>290.55145452616898</v>
      </c>
      <c r="AF835">
        <f t="shared" ref="AF835:AF898" si="54">MIN(AC835:AE835)</f>
        <v>232.791561658587</v>
      </c>
      <c r="AH835">
        <f t="shared" ref="AH835:AH898" si="55">(AA835-AF835)</f>
        <v>-5.5618320895889894</v>
      </c>
    </row>
    <row r="836" spans="1:34" x14ac:dyDescent="0.3">
      <c r="A836">
        <v>13</v>
      </c>
      <c r="B836">
        <v>55</v>
      </c>
      <c r="C836">
        <v>896.40783129109195</v>
      </c>
      <c r="D836">
        <v>835.162100034079</v>
      </c>
      <c r="E836">
        <v>873.39032892897603</v>
      </c>
      <c r="F836">
        <v>1171.2910825238901</v>
      </c>
      <c r="G836">
        <v>1186.7607453344001</v>
      </c>
      <c r="H836">
        <v>1114.6736443162699</v>
      </c>
      <c r="I836">
        <v>895.24235080042195</v>
      </c>
      <c r="J836">
        <v>1014.78052799607</v>
      </c>
      <c r="K836">
        <v>787.19789972619503</v>
      </c>
      <c r="L836">
        <v>992.419870820813</v>
      </c>
      <c r="M836">
        <v>864.96510912290501</v>
      </c>
      <c r="N836">
        <v>735.45122203991195</v>
      </c>
      <c r="O836">
        <v>796.26394283972604</v>
      </c>
      <c r="P836">
        <v>813.77642302211405</v>
      </c>
      <c r="Q836">
        <v>933.16336547609205</v>
      </c>
      <c r="R836">
        <v>557.09176383548595</v>
      </c>
      <c r="S836">
        <v>806.99595207576203</v>
      </c>
      <c r="T836">
        <v>987.02056716159598</v>
      </c>
      <c r="U836">
        <v>444.53282593452298</v>
      </c>
      <c r="V836">
        <v>667.61341108958095</v>
      </c>
      <c r="W836">
        <v>671.99322913255605</v>
      </c>
      <c r="X836">
        <v>837.61411162897605</v>
      </c>
      <c r="Y836">
        <v>677.59833234741598</v>
      </c>
      <c r="Z836">
        <v>1085.89747827929</v>
      </c>
      <c r="AA836">
        <f t="shared" si="52"/>
        <v>444.53282593452298</v>
      </c>
      <c r="AB836" t="str">
        <f t="shared" si="53"/>
        <v xml:space="preserve"> s_phys_rad05_arw</v>
      </c>
      <c r="AC836">
        <v>565.44724046386898</v>
      </c>
      <c r="AD836">
        <v>1020.81029621117</v>
      </c>
      <c r="AE836">
        <v>838.31690549729001</v>
      </c>
      <c r="AF836">
        <f t="shared" si="54"/>
        <v>565.44724046386898</v>
      </c>
      <c r="AH836">
        <f t="shared" si="55"/>
        <v>-120.914414529346</v>
      </c>
    </row>
    <row r="837" spans="1:34" x14ac:dyDescent="0.3">
      <c r="A837">
        <v>13</v>
      </c>
      <c r="B837">
        <v>56</v>
      </c>
      <c r="C837">
        <v>859.36011078010802</v>
      </c>
      <c r="D837">
        <v>877.04910542872801</v>
      </c>
      <c r="E837">
        <v>1039.5998589200799</v>
      </c>
      <c r="F837">
        <v>1052.4493020252</v>
      </c>
      <c r="G837">
        <v>868.26501330718895</v>
      </c>
      <c r="H837">
        <v>878.13313341429</v>
      </c>
      <c r="I837">
        <v>936.04511999511305</v>
      </c>
      <c r="J837">
        <v>972.04748855187097</v>
      </c>
      <c r="K837">
        <v>600.71426929392396</v>
      </c>
      <c r="L837">
        <v>887.38589876858703</v>
      </c>
      <c r="M837">
        <v>966.87566935981999</v>
      </c>
      <c r="N837">
        <v>247.49721378903101</v>
      </c>
      <c r="O837">
        <v>1167.8131699891001</v>
      </c>
      <c r="P837">
        <v>857.99603728688601</v>
      </c>
      <c r="Q837">
        <v>1019.78595793431</v>
      </c>
      <c r="R837">
        <v>854.93785349189704</v>
      </c>
      <c r="S837">
        <v>794.70644475386803</v>
      </c>
      <c r="T837">
        <v>918.55985107122899</v>
      </c>
      <c r="U837">
        <v>254.32637332110599</v>
      </c>
      <c r="V837">
        <v>612.525319204575</v>
      </c>
      <c r="W837">
        <v>313.02569117140098</v>
      </c>
      <c r="X837">
        <v>1233.4538499676401</v>
      </c>
      <c r="Y837">
        <v>550.81721106007501</v>
      </c>
      <c r="Z837">
        <v>703.30273235167601</v>
      </c>
      <c r="AA837">
        <f t="shared" si="52"/>
        <v>247.49721378903101</v>
      </c>
      <c r="AB837" t="str">
        <f t="shared" si="53"/>
        <v xml:space="preserve"> core07_arw</v>
      </c>
      <c r="AC837">
        <v>600.11430374898202</v>
      </c>
      <c r="AD837">
        <v>876.58006776078298</v>
      </c>
      <c r="AE837">
        <v>680.41538933273398</v>
      </c>
      <c r="AF837">
        <f t="shared" si="54"/>
        <v>600.11430374898202</v>
      </c>
      <c r="AH837">
        <f t="shared" si="55"/>
        <v>-352.61708995995104</v>
      </c>
    </row>
    <row r="838" spans="1:34" x14ac:dyDescent="0.3">
      <c r="A838">
        <v>13</v>
      </c>
      <c r="B838">
        <v>57</v>
      </c>
      <c r="C838">
        <v>270.61759612658801</v>
      </c>
      <c r="D838">
        <v>220.82681751393599</v>
      </c>
      <c r="E838">
        <v>221.10499956657</v>
      </c>
      <c r="F838">
        <v>216.862610116789</v>
      </c>
      <c r="G838">
        <v>221.87632628711501</v>
      </c>
      <c r="H838">
        <v>223.47712410893399</v>
      </c>
      <c r="I838">
        <v>146.30976698999501</v>
      </c>
      <c r="J838">
        <v>239.89890579158501</v>
      </c>
      <c r="K838">
        <v>353.09820399807501</v>
      </c>
      <c r="L838">
        <v>335.45419458797397</v>
      </c>
      <c r="M838">
        <v>239.758878876257</v>
      </c>
      <c r="N838">
        <v>339.31111584110101</v>
      </c>
      <c r="O838">
        <v>172.81259719707899</v>
      </c>
      <c r="P838">
        <v>166.78865119265899</v>
      </c>
      <c r="Q838">
        <v>53.9879953863202</v>
      </c>
      <c r="R838">
        <v>218.85888718532701</v>
      </c>
      <c r="S838">
        <v>187.05109596043499</v>
      </c>
      <c r="T838">
        <v>625.39800660592596</v>
      </c>
      <c r="U838">
        <v>217.178948872429</v>
      </c>
      <c r="V838">
        <v>188.37209409393199</v>
      </c>
      <c r="W838">
        <v>199.68506453913801</v>
      </c>
      <c r="X838">
        <v>314.62256488264302</v>
      </c>
      <c r="Y838">
        <v>130.93244123083699</v>
      </c>
      <c r="Z838">
        <v>134.511856664508</v>
      </c>
      <c r="AA838">
        <f t="shared" si="52"/>
        <v>53.9879953863202</v>
      </c>
      <c r="AB838" t="str">
        <f t="shared" si="53"/>
        <v xml:space="preserve"> core10_arw</v>
      </c>
      <c r="AC838">
        <v>139.56196238897701</v>
      </c>
      <c r="AD838">
        <v>226.03646079984401</v>
      </c>
      <c r="AE838">
        <v>175.407942889059</v>
      </c>
      <c r="AF838">
        <f t="shared" si="54"/>
        <v>139.56196238897701</v>
      </c>
      <c r="AH838">
        <f t="shared" si="55"/>
        <v>-85.573967002656815</v>
      </c>
    </row>
    <row r="839" spans="1:34" x14ac:dyDescent="0.3">
      <c r="A839">
        <v>13</v>
      </c>
      <c r="B839">
        <v>58</v>
      </c>
      <c r="C839">
        <v>101.242633476877</v>
      </c>
      <c r="D839">
        <v>128.74491090265701</v>
      </c>
      <c r="E839">
        <v>74.561467930828698</v>
      </c>
      <c r="F839">
        <v>148.34833725615701</v>
      </c>
      <c r="G839">
        <v>54.580080214763299</v>
      </c>
      <c r="H839">
        <v>296.96308693169198</v>
      </c>
      <c r="I839">
        <v>37.806070389996002</v>
      </c>
      <c r="J839">
        <v>1.8594069226513801</v>
      </c>
      <c r="K839">
        <v>15.9369454560386</v>
      </c>
      <c r="L839">
        <v>28.935424466603202</v>
      </c>
      <c r="M839">
        <v>2.1005955896018298</v>
      </c>
      <c r="N839">
        <v>365.27432613493801</v>
      </c>
      <c r="O839">
        <v>35.988576023047401</v>
      </c>
      <c r="P839">
        <v>9.2454512675490808</v>
      </c>
      <c r="Q839">
        <v>2.8047944936648501</v>
      </c>
      <c r="R839">
        <v>2.8480968523451802</v>
      </c>
      <c r="S839">
        <v>12.0749429831728</v>
      </c>
      <c r="T839">
        <v>11.8553188056827</v>
      </c>
      <c r="U839">
        <v>1.76535462416365</v>
      </c>
      <c r="V839">
        <v>5.2903990341092504</v>
      </c>
      <c r="W839">
        <v>16.515247551662899</v>
      </c>
      <c r="X839">
        <v>20.7907865023287</v>
      </c>
      <c r="Y839">
        <v>169.03822915739099</v>
      </c>
      <c r="Z839">
        <v>3.83346592770565</v>
      </c>
      <c r="AA839">
        <f t="shared" si="52"/>
        <v>1.76535462416365</v>
      </c>
      <c r="AB839" t="str">
        <f t="shared" si="53"/>
        <v xml:space="preserve"> s_phys_rad05_arw</v>
      </c>
      <c r="AC839">
        <v>0.221930024702236</v>
      </c>
      <c r="AD839">
        <v>4.0661356156864796</v>
      </c>
      <c r="AE839">
        <v>60.312637006619902</v>
      </c>
      <c r="AF839">
        <f t="shared" si="54"/>
        <v>0.221930024702236</v>
      </c>
      <c r="AH839">
        <f t="shared" si="55"/>
        <v>1.543424599461414</v>
      </c>
    </row>
    <row r="840" spans="1:34" x14ac:dyDescent="0.3">
      <c r="A840">
        <v>13</v>
      </c>
      <c r="B840">
        <v>59</v>
      </c>
      <c r="C840">
        <v>60.823277565007899</v>
      </c>
      <c r="D840">
        <v>119.75102209027899</v>
      </c>
      <c r="E840">
        <v>128.948576636838</v>
      </c>
      <c r="F840">
        <v>231.76573121724999</v>
      </c>
      <c r="G840">
        <v>150.76211946860701</v>
      </c>
      <c r="H840">
        <v>97.891904670406703</v>
      </c>
      <c r="I840">
        <v>10.633509153947401</v>
      </c>
      <c r="J840">
        <v>11.7856739041515</v>
      </c>
      <c r="K840">
        <v>11.996996016147399</v>
      </c>
      <c r="L840">
        <v>10.9055328978669</v>
      </c>
      <c r="M840">
        <v>11.6859720759282</v>
      </c>
      <c r="N840">
        <v>38.327394807217601</v>
      </c>
      <c r="O840">
        <v>15.5670247354651</v>
      </c>
      <c r="P840">
        <v>131.65976907038299</v>
      </c>
      <c r="Q840">
        <v>10.773286234434799</v>
      </c>
      <c r="R840">
        <v>11.139091613734299</v>
      </c>
      <c r="S840">
        <v>11.231425638582101</v>
      </c>
      <c r="T840">
        <v>10.763723299017499</v>
      </c>
      <c r="U840">
        <v>10.5393167361848</v>
      </c>
      <c r="V840">
        <v>10.656778457082201</v>
      </c>
      <c r="W840">
        <v>31.3819765234892</v>
      </c>
      <c r="X840">
        <v>11.7248893640391</v>
      </c>
      <c r="Y840">
        <v>56.0630365080237</v>
      </c>
      <c r="Z840">
        <v>11.015231966983601</v>
      </c>
      <c r="AA840">
        <f t="shared" si="52"/>
        <v>10.5393167361848</v>
      </c>
      <c r="AB840" t="str">
        <f t="shared" si="53"/>
        <v xml:space="preserve"> s_phys_rad05_arw</v>
      </c>
      <c r="AC840">
        <v>10.4463723363095</v>
      </c>
      <c r="AD840">
        <v>10.936024979058899</v>
      </c>
      <c r="AE840">
        <v>43.386277025009903</v>
      </c>
      <c r="AF840">
        <f t="shared" si="54"/>
        <v>10.4463723363095</v>
      </c>
      <c r="AH840">
        <f t="shared" si="55"/>
        <v>9.2944399875300121E-2</v>
      </c>
    </row>
    <row r="841" spans="1:34" x14ac:dyDescent="0.3">
      <c r="A841">
        <v>13</v>
      </c>
      <c r="B841">
        <v>60</v>
      </c>
      <c r="C841">
        <v>58.4566991634263</v>
      </c>
      <c r="D841">
        <v>61.453121954190898</v>
      </c>
      <c r="E841">
        <v>124.62996479579</v>
      </c>
      <c r="F841">
        <v>148.412200475567</v>
      </c>
      <c r="G841">
        <v>125.583878012532</v>
      </c>
      <c r="H841">
        <v>91.049265510491594</v>
      </c>
      <c r="I841">
        <v>3.7999159954222099</v>
      </c>
      <c r="J841">
        <v>2.7697357558486599</v>
      </c>
      <c r="K841">
        <v>2.75882944983343</v>
      </c>
      <c r="L841">
        <v>3.3069872009626402</v>
      </c>
      <c r="M841">
        <v>3.0602042176161399</v>
      </c>
      <c r="N841">
        <v>7.5812104436141698</v>
      </c>
      <c r="O841">
        <v>8.8279977866940396</v>
      </c>
      <c r="P841">
        <v>58.375709310465702</v>
      </c>
      <c r="Q841">
        <v>2.6117775826270599</v>
      </c>
      <c r="R841">
        <v>3.9568587491192702</v>
      </c>
      <c r="S841">
        <v>3.6990754768101199</v>
      </c>
      <c r="T841">
        <v>2.6146945721999502</v>
      </c>
      <c r="U841">
        <v>3.5852427045670199</v>
      </c>
      <c r="V841">
        <v>2.7537706822423602</v>
      </c>
      <c r="W841">
        <v>6.3476778044505799</v>
      </c>
      <c r="X841">
        <v>16.5377212444258</v>
      </c>
      <c r="Y841">
        <v>71.439167740812806</v>
      </c>
      <c r="Z841">
        <v>3.3553903815547601</v>
      </c>
      <c r="AA841">
        <f t="shared" si="52"/>
        <v>2.6117775826270599</v>
      </c>
      <c r="AB841" t="str">
        <f t="shared" si="53"/>
        <v xml:space="preserve"> core10_arw</v>
      </c>
      <c r="AC841">
        <v>2.5375948252976599</v>
      </c>
      <c r="AD841">
        <v>2.5415663356820999</v>
      </c>
      <c r="AE841">
        <v>42.899008695235501</v>
      </c>
      <c r="AF841">
        <f t="shared" si="54"/>
        <v>2.5375948252976599</v>
      </c>
      <c r="AH841">
        <f t="shared" si="55"/>
        <v>7.4182757329400051E-2</v>
      </c>
    </row>
    <row r="842" spans="1:34" x14ac:dyDescent="0.3">
      <c r="A842">
        <v>13</v>
      </c>
      <c r="B842">
        <v>61</v>
      </c>
      <c r="C842">
        <v>59.693771485529901</v>
      </c>
      <c r="D842">
        <v>54.949723706463402</v>
      </c>
      <c r="E842">
        <v>87.307383231125797</v>
      </c>
      <c r="F842">
        <v>269.327959929896</v>
      </c>
      <c r="G842">
        <v>62.280374533903803</v>
      </c>
      <c r="H842">
        <v>74.415678651522498</v>
      </c>
      <c r="I842">
        <v>1.1284087355271799</v>
      </c>
      <c r="J842">
        <v>1.7482496827184</v>
      </c>
      <c r="K842">
        <v>0.37222330146999999</v>
      </c>
      <c r="L842">
        <v>2.5553272126872</v>
      </c>
      <c r="M842">
        <v>1.4512975740479599</v>
      </c>
      <c r="N842">
        <v>0.33898400776668702</v>
      </c>
      <c r="O842">
        <v>18.059375630876101</v>
      </c>
      <c r="P842">
        <v>97.784052039856306</v>
      </c>
      <c r="Q842">
        <v>1.19000937364663</v>
      </c>
      <c r="R842">
        <v>2.9407515041532601</v>
      </c>
      <c r="S842">
        <v>1.98665797152739</v>
      </c>
      <c r="T842">
        <v>1.09996155180349</v>
      </c>
      <c r="U842">
        <v>2.7961961430271498</v>
      </c>
      <c r="V842">
        <v>1.8148996888351301</v>
      </c>
      <c r="W842">
        <v>0.28383825881665498</v>
      </c>
      <c r="X842">
        <v>6.0855473639394102</v>
      </c>
      <c r="Y842">
        <v>20.8940446122912</v>
      </c>
      <c r="Z842">
        <v>1.99206801112248</v>
      </c>
      <c r="AA842">
        <f t="shared" si="52"/>
        <v>0.28383825881665498</v>
      </c>
      <c r="AB842" t="str">
        <f t="shared" si="53"/>
        <v xml:space="preserve"> s_phys_rad07_arw</v>
      </c>
      <c r="AC842">
        <v>0</v>
      </c>
      <c r="AD842">
        <v>0</v>
      </c>
      <c r="AE842">
        <v>37.307225862592603</v>
      </c>
      <c r="AF842">
        <f t="shared" si="54"/>
        <v>0</v>
      </c>
      <c r="AH842">
        <f t="shared" si="55"/>
        <v>0.28383825881665498</v>
      </c>
    </row>
    <row r="843" spans="1:34" x14ac:dyDescent="0.3">
      <c r="A843">
        <v>13</v>
      </c>
      <c r="B843">
        <v>62</v>
      </c>
      <c r="C843">
        <v>58.442127713376898</v>
      </c>
      <c r="D843">
        <v>54.959712991275097</v>
      </c>
      <c r="E843">
        <v>51.219848854391003</v>
      </c>
      <c r="F843">
        <v>296.57395086779502</v>
      </c>
      <c r="G843">
        <v>58.4479491549247</v>
      </c>
      <c r="H843">
        <v>43.112010422947399</v>
      </c>
      <c r="I843">
        <v>0.19125696705612999</v>
      </c>
      <c r="J843">
        <v>0.54133768899853396</v>
      </c>
      <c r="K843">
        <v>0.28467277056055901</v>
      </c>
      <c r="L843">
        <v>26.956340086023001</v>
      </c>
      <c r="M843">
        <v>1.83386518682194</v>
      </c>
      <c r="N843">
        <v>4.1652110087480301</v>
      </c>
      <c r="O843">
        <v>2.3870468055707801</v>
      </c>
      <c r="P843">
        <v>11.3298824067843</v>
      </c>
      <c r="Q843">
        <v>1.07683358362058</v>
      </c>
      <c r="R843">
        <v>0.58553708106246605</v>
      </c>
      <c r="S843">
        <v>0.20208092389849699</v>
      </c>
      <c r="T843">
        <v>13.9458139207239</v>
      </c>
      <c r="U843">
        <v>6.4316442825364097</v>
      </c>
      <c r="V843">
        <v>1.4890570006347299</v>
      </c>
      <c r="W843">
        <v>2.9165425592085001</v>
      </c>
      <c r="X843">
        <v>0.86590084817467905</v>
      </c>
      <c r="Y843">
        <v>7.7275624984835103</v>
      </c>
      <c r="Z843">
        <v>4.61144639191662</v>
      </c>
      <c r="AA843">
        <f t="shared" si="52"/>
        <v>0.19125696705612999</v>
      </c>
      <c r="AB843" t="str">
        <f t="shared" si="53"/>
        <v xml:space="preserve"> core01_arw</v>
      </c>
      <c r="AC843">
        <v>0</v>
      </c>
      <c r="AD843">
        <v>0</v>
      </c>
      <c r="AE843">
        <v>34.5279583614277</v>
      </c>
      <c r="AF843">
        <f t="shared" si="54"/>
        <v>0</v>
      </c>
      <c r="AH843">
        <f t="shared" si="55"/>
        <v>0.19125696705612999</v>
      </c>
    </row>
    <row r="844" spans="1:34" x14ac:dyDescent="0.3">
      <c r="A844">
        <v>13</v>
      </c>
      <c r="B844">
        <v>63</v>
      </c>
      <c r="C844">
        <v>75.652426156292705</v>
      </c>
      <c r="D844">
        <v>50.476649923504198</v>
      </c>
      <c r="E844">
        <v>56.210699233627501</v>
      </c>
      <c r="F844">
        <v>90.6360711628286</v>
      </c>
      <c r="G844">
        <v>71.107302279723697</v>
      </c>
      <c r="H844">
        <v>33.191387876475801</v>
      </c>
      <c r="I844">
        <v>4.3593334638104801</v>
      </c>
      <c r="J844">
        <v>0.44222433523144999</v>
      </c>
      <c r="K844">
        <v>74.243395469451201</v>
      </c>
      <c r="L844">
        <v>43.637924900060597</v>
      </c>
      <c r="M844">
        <v>3.0493429508076999</v>
      </c>
      <c r="N844">
        <v>4.3118725011467802</v>
      </c>
      <c r="O844">
        <v>2.4511336422151002</v>
      </c>
      <c r="P844">
        <v>12.2988469935108</v>
      </c>
      <c r="Q844">
        <v>0.46229847134428098</v>
      </c>
      <c r="R844">
        <v>0.30379923919823498</v>
      </c>
      <c r="S844">
        <v>2.3106981560611599</v>
      </c>
      <c r="T844">
        <v>28.249312076801001</v>
      </c>
      <c r="U844">
        <v>4.14736896745557</v>
      </c>
      <c r="V844">
        <v>1.4961554531988699</v>
      </c>
      <c r="W844">
        <v>18.9151597463295</v>
      </c>
      <c r="X844">
        <v>0.51616360056065702</v>
      </c>
      <c r="Y844">
        <v>4.3229540033528098</v>
      </c>
      <c r="Z844">
        <v>0.29409984020482599</v>
      </c>
      <c r="AA844">
        <f t="shared" si="52"/>
        <v>0.29409984020482599</v>
      </c>
      <c r="AB844" t="str">
        <f t="shared" si="53"/>
        <v xml:space="preserve"> s_phys_rad10_arw</v>
      </c>
      <c r="AC844">
        <v>0</v>
      </c>
      <c r="AD844">
        <v>0</v>
      </c>
      <c r="AE844">
        <v>28.9616860701096</v>
      </c>
      <c r="AF844">
        <f t="shared" si="54"/>
        <v>0</v>
      </c>
      <c r="AH844">
        <f t="shared" si="55"/>
        <v>0.29409984020482599</v>
      </c>
    </row>
    <row r="845" spans="1:34" x14ac:dyDescent="0.3">
      <c r="A845">
        <v>13</v>
      </c>
      <c r="B845">
        <v>64</v>
      </c>
      <c r="C845">
        <v>90.717791575486004</v>
      </c>
      <c r="D845">
        <v>51.807463567038198</v>
      </c>
      <c r="E845">
        <v>50.072387704369199</v>
      </c>
      <c r="F845">
        <v>54.719647693949902</v>
      </c>
      <c r="G845">
        <v>72.240274720315497</v>
      </c>
      <c r="H845">
        <v>35.177405671704399</v>
      </c>
      <c r="I845">
        <v>3.75096287551471</v>
      </c>
      <c r="J845">
        <v>0.50175024778989996</v>
      </c>
      <c r="K845">
        <v>15.884234928722</v>
      </c>
      <c r="L845">
        <v>40.772990063889097</v>
      </c>
      <c r="M845">
        <v>13.43223734156</v>
      </c>
      <c r="N845">
        <v>20.526215453252199</v>
      </c>
      <c r="O845">
        <v>14.857868833585799</v>
      </c>
      <c r="P845">
        <v>8.7795687150859898</v>
      </c>
      <c r="Q845">
        <v>2.0349030652652802</v>
      </c>
      <c r="R845">
        <v>0.79193791878908204</v>
      </c>
      <c r="S845">
        <v>5.8824469369596297</v>
      </c>
      <c r="T845">
        <v>45.258532517360699</v>
      </c>
      <c r="U845">
        <v>8.8270288773790302</v>
      </c>
      <c r="V845">
        <v>1.3571720206203299</v>
      </c>
      <c r="W845">
        <v>182.057254043885</v>
      </c>
      <c r="X845">
        <v>1.11822430355374</v>
      </c>
      <c r="Y845">
        <v>8.7951620038791294</v>
      </c>
      <c r="Z845">
        <v>3.9466362775027801</v>
      </c>
      <c r="AA845">
        <f t="shared" si="52"/>
        <v>0.50175024778989996</v>
      </c>
      <c r="AB845" t="str">
        <f t="shared" si="53"/>
        <v xml:space="preserve"> core03_arw</v>
      </c>
      <c r="AC845">
        <v>0</v>
      </c>
      <c r="AD845">
        <v>0</v>
      </c>
      <c r="AE845">
        <v>20.1229453715038</v>
      </c>
      <c r="AF845">
        <f t="shared" si="54"/>
        <v>0</v>
      </c>
      <c r="AH845">
        <f t="shared" si="55"/>
        <v>0.50175024778989996</v>
      </c>
    </row>
    <row r="846" spans="1:34" x14ac:dyDescent="0.3">
      <c r="A846">
        <v>13</v>
      </c>
      <c r="B846">
        <v>65</v>
      </c>
      <c r="C846">
        <v>86.274078764520297</v>
      </c>
      <c r="D846">
        <v>68.833381255027703</v>
      </c>
      <c r="E846">
        <v>57.2950059632891</v>
      </c>
      <c r="F846">
        <v>45.583184319530901</v>
      </c>
      <c r="G846">
        <v>146.23815479096601</v>
      </c>
      <c r="H846">
        <v>71.641468438328303</v>
      </c>
      <c r="I846">
        <v>16.791917388533399</v>
      </c>
      <c r="J846">
        <v>3.1064522813600699</v>
      </c>
      <c r="K846">
        <v>89.376378194501996</v>
      </c>
      <c r="L846">
        <v>11.753105889375499</v>
      </c>
      <c r="M846">
        <v>21.407978944776598</v>
      </c>
      <c r="N846">
        <v>32.935719037872303</v>
      </c>
      <c r="O846">
        <v>8.6379125677819708</v>
      </c>
      <c r="P846">
        <v>34.868249047904101</v>
      </c>
      <c r="Q846">
        <v>3.5924226205766301</v>
      </c>
      <c r="R846">
        <v>31.3049995175158</v>
      </c>
      <c r="S846">
        <v>310.97466402693698</v>
      </c>
      <c r="T846">
        <v>4.7788803444954704</v>
      </c>
      <c r="U846">
        <v>14.6689050064598</v>
      </c>
      <c r="V846">
        <v>0.442230283646665</v>
      </c>
      <c r="W846">
        <v>26.335715708425301</v>
      </c>
      <c r="X846">
        <v>6.3677182166344499</v>
      </c>
      <c r="Y846">
        <v>11.2565251620541</v>
      </c>
      <c r="Z846">
        <v>3.2235197706721199</v>
      </c>
      <c r="AA846">
        <f t="shared" si="52"/>
        <v>0.442230283646665</v>
      </c>
      <c r="AB846" t="str">
        <f t="shared" si="53"/>
        <v xml:space="preserve"> s_phys_rad06_arw</v>
      </c>
      <c r="AC846">
        <v>0</v>
      </c>
      <c r="AD846">
        <v>0</v>
      </c>
      <c r="AE846">
        <v>29.376613263608501</v>
      </c>
      <c r="AF846">
        <f t="shared" si="54"/>
        <v>0</v>
      </c>
      <c r="AH846">
        <f t="shared" si="55"/>
        <v>0.442230283646665</v>
      </c>
    </row>
    <row r="847" spans="1:34" x14ac:dyDescent="0.3">
      <c r="A847">
        <v>14</v>
      </c>
      <c r="B847">
        <v>1</v>
      </c>
      <c r="C847">
        <v>68.783037516527202</v>
      </c>
      <c r="D847">
        <v>62.098850130255997</v>
      </c>
      <c r="E847">
        <v>71.779940762258406</v>
      </c>
      <c r="F847">
        <v>65.100993255991597</v>
      </c>
      <c r="G847">
        <v>71.954984481039702</v>
      </c>
      <c r="H847">
        <v>74.890197400371804</v>
      </c>
      <c r="I847">
        <v>9.9681397573145105</v>
      </c>
      <c r="J847">
        <v>11.3984540995424</v>
      </c>
      <c r="K847">
        <v>19.1383285186973</v>
      </c>
      <c r="L847">
        <v>10.1396502966335</v>
      </c>
      <c r="M847">
        <v>23.9163214079318</v>
      </c>
      <c r="N847">
        <v>23.691153796916801</v>
      </c>
      <c r="O847">
        <v>12.5405734746428</v>
      </c>
      <c r="P847">
        <v>18.180847867100798</v>
      </c>
      <c r="Q847">
        <v>24.5273231995122</v>
      </c>
      <c r="R847">
        <v>7.0033613581265302</v>
      </c>
      <c r="S847">
        <v>10.0737433950633</v>
      </c>
      <c r="T847">
        <v>7.4881071614044803</v>
      </c>
      <c r="U847">
        <v>10.6715360335381</v>
      </c>
      <c r="V847">
        <v>5.6725851828112699</v>
      </c>
      <c r="W847">
        <v>9.9270409779614095</v>
      </c>
      <c r="X847">
        <v>12.767249233675599</v>
      </c>
      <c r="Y847">
        <v>12.1308888191124</v>
      </c>
      <c r="Z847">
        <v>12.000840899356399</v>
      </c>
      <c r="AA847">
        <f t="shared" si="52"/>
        <v>5.6725851828112699</v>
      </c>
      <c r="AB847" t="str">
        <f t="shared" si="53"/>
        <v xml:space="preserve"> s_phys_rad06_arw</v>
      </c>
      <c r="AC847">
        <v>0</v>
      </c>
      <c r="AD847">
        <v>0</v>
      </c>
      <c r="AE847">
        <v>13.029622910536901</v>
      </c>
      <c r="AF847">
        <f t="shared" si="54"/>
        <v>0</v>
      </c>
      <c r="AH847">
        <f t="shared" si="55"/>
        <v>5.6725851828112699</v>
      </c>
    </row>
    <row r="848" spans="1:34" x14ac:dyDescent="0.3">
      <c r="A848">
        <v>14</v>
      </c>
      <c r="B848">
        <v>2</v>
      </c>
      <c r="C848">
        <v>67.582499737974501</v>
      </c>
      <c r="D848">
        <v>71.178330182015301</v>
      </c>
      <c r="E848">
        <v>72.628033499468998</v>
      </c>
      <c r="F848">
        <v>60.603497045687597</v>
      </c>
      <c r="G848">
        <v>78.396388628558597</v>
      </c>
      <c r="H848">
        <v>73.204454697101596</v>
      </c>
      <c r="I848">
        <v>9.6871417104442692</v>
      </c>
      <c r="J848">
        <v>11.792967067944501</v>
      </c>
      <c r="K848">
        <v>17.036940945217601</v>
      </c>
      <c r="L848">
        <v>9.3437517419173393</v>
      </c>
      <c r="M848">
        <v>14.1408069739672</v>
      </c>
      <c r="N848">
        <v>23.1353446738336</v>
      </c>
      <c r="O848">
        <v>15.2316696315809</v>
      </c>
      <c r="P848">
        <v>11.7696007835511</v>
      </c>
      <c r="Q848">
        <v>27.610981077130599</v>
      </c>
      <c r="R848">
        <v>7.1989667362971197</v>
      </c>
      <c r="S848">
        <v>8.8819386755041592</v>
      </c>
      <c r="T848">
        <v>8.6356638861877997</v>
      </c>
      <c r="U848">
        <v>7.96553013993144</v>
      </c>
      <c r="V848">
        <v>7.3694160313575097</v>
      </c>
      <c r="W848">
        <v>12.100052863391699</v>
      </c>
      <c r="X848">
        <v>10.3018971692818</v>
      </c>
      <c r="Y848">
        <v>6.9737428395882404</v>
      </c>
      <c r="Z848">
        <v>9.4800915299730395</v>
      </c>
      <c r="AA848">
        <f t="shared" si="52"/>
        <v>6.9737428395882404</v>
      </c>
      <c r="AB848" t="str">
        <f t="shared" si="53"/>
        <v xml:space="preserve"> s_phys_rad09_arw</v>
      </c>
      <c r="AC848">
        <v>0</v>
      </c>
      <c r="AD848">
        <v>0</v>
      </c>
      <c r="AE848">
        <v>13.235047230131901</v>
      </c>
      <c r="AF848">
        <f t="shared" si="54"/>
        <v>0</v>
      </c>
      <c r="AH848">
        <f t="shared" si="55"/>
        <v>6.9737428395882404</v>
      </c>
    </row>
    <row r="849" spans="1:34" x14ac:dyDescent="0.3">
      <c r="A849">
        <v>14</v>
      </c>
      <c r="B849">
        <v>3</v>
      </c>
      <c r="C849">
        <v>66.795497914654803</v>
      </c>
      <c r="D849">
        <v>63.284760705086001</v>
      </c>
      <c r="E849">
        <v>75.338752340124799</v>
      </c>
      <c r="F849">
        <v>67.240639838072099</v>
      </c>
      <c r="G849">
        <v>75.391982608674397</v>
      </c>
      <c r="H849">
        <v>73.266145831482007</v>
      </c>
      <c r="I849">
        <v>8.1073373222674796</v>
      </c>
      <c r="J849">
        <v>11.6567610477782</v>
      </c>
      <c r="K849">
        <v>16.303945414153802</v>
      </c>
      <c r="L849">
        <v>8.9349273322334106</v>
      </c>
      <c r="M849">
        <v>14.332011127847601</v>
      </c>
      <c r="N849">
        <v>19.1055448089793</v>
      </c>
      <c r="O849">
        <v>12.819226511743</v>
      </c>
      <c r="P849">
        <v>11.778234444967699</v>
      </c>
      <c r="Q849">
        <v>27.113577664151901</v>
      </c>
      <c r="R849">
        <v>8.7612186265905194</v>
      </c>
      <c r="S849">
        <v>10.113980146363801</v>
      </c>
      <c r="T849">
        <v>7.3137352055054601</v>
      </c>
      <c r="U849">
        <v>7.1924001072927899</v>
      </c>
      <c r="V849">
        <v>6.3154699206797202</v>
      </c>
      <c r="W849">
        <v>10.455926925796801</v>
      </c>
      <c r="X849">
        <v>10.897350042818999</v>
      </c>
      <c r="Y849">
        <v>6.4392215537866004</v>
      </c>
      <c r="Z849">
        <v>9.6586368577828203</v>
      </c>
      <c r="AA849">
        <f t="shared" si="52"/>
        <v>6.3154699206797202</v>
      </c>
      <c r="AB849" t="str">
        <f t="shared" si="53"/>
        <v xml:space="preserve"> s_phys_rad06_arw</v>
      </c>
      <c r="AC849">
        <v>0</v>
      </c>
      <c r="AD849">
        <v>0</v>
      </c>
      <c r="AE849">
        <v>13.672280213775201</v>
      </c>
      <c r="AF849">
        <f t="shared" si="54"/>
        <v>0</v>
      </c>
      <c r="AH849">
        <f t="shared" si="55"/>
        <v>6.3154699206797202</v>
      </c>
    </row>
    <row r="850" spans="1:34" x14ac:dyDescent="0.3">
      <c r="A850">
        <v>14</v>
      </c>
      <c r="B850">
        <v>4</v>
      </c>
      <c r="C850">
        <v>74.653477257704907</v>
      </c>
      <c r="D850">
        <v>66.421084127456595</v>
      </c>
      <c r="E850">
        <v>81.113757567176293</v>
      </c>
      <c r="F850">
        <v>75.028487645249299</v>
      </c>
      <c r="G850">
        <v>73.603696691583806</v>
      </c>
      <c r="H850">
        <v>83.022734712647605</v>
      </c>
      <c r="I850">
        <v>9.7983725928722407</v>
      </c>
      <c r="J850">
        <v>16.727575941390899</v>
      </c>
      <c r="K850">
        <v>17.934571661377401</v>
      </c>
      <c r="L850">
        <v>12.5896343564524</v>
      </c>
      <c r="M850">
        <v>20.2742312585459</v>
      </c>
      <c r="N850">
        <v>19.572122234188001</v>
      </c>
      <c r="O850">
        <v>13.4677064802638</v>
      </c>
      <c r="P850">
        <v>19.703069240603099</v>
      </c>
      <c r="Q850">
        <v>32.208338723587303</v>
      </c>
      <c r="R850">
        <v>12.789044205596699</v>
      </c>
      <c r="S850">
        <v>10.6528006391903</v>
      </c>
      <c r="T850">
        <v>9.6684271250765796</v>
      </c>
      <c r="U850">
        <v>11.846596376306699</v>
      </c>
      <c r="V850">
        <v>12.8005533734548</v>
      </c>
      <c r="W850">
        <v>8.9482393774266598</v>
      </c>
      <c r="X850">
        <v>12.1704628513308</v>
      </c>
      <c r="Y850">
        <v>12.474727055297301</v>
      </c>
      <c r="Z850">
        <v>11.1931179155709</v>
      </c>
      <c r="AA850">
        <f t="shared" si="52"/>
        <v>8.9482393774266598</v>
      </c>
      <c r="AB850" t="str">
        <f t="shared" si="53"/>
        <v xml:space="preserve"> s_phys_rad07_arw</v>
      </c>
      <c r="AC850">
        <v>0</v>
      </c>
      <c r="AD850">
        <v>0</v>
      </c>
      <c r="AE850">
        <v>17.103828241209801</v>
      </c>
      <c r="AF850">
        <f t="shared" si="54"/>
        <v>0</v>
      </c>
      <c r="AH850">
        <f t="shared" si="55"/>
        <v>8.9482393774266598</v>
      </c>
    </row>
    <row r="851" spans="1:34" x14ac:dyDescent="0.3">
      <c r="A851">
        <v>14</v>
      </c>
      <c r="B851">
        <v>5</v>
      </c>
      <c r="C851">
        <v>68.920984346810698</v>
      </c>
      <c r="D851">
        <v>71.160664022805904</v>
      </c>
      <c r="E851">
        <v>74.817896978820002</v>
      </c>
      <c r="F851">
        <v>68.0247886803038</v>
      </c>
      <c r="G851">
        <v>73.165010421648901</v>
      </c>
      <c r="H851">
        <v>79.983058101908895</v>
      </c>
      <c r="I851">
        <v>8.1443459586236795</v>
      </c>
      <c r="J851">
        <v>14.2587527943365</v>
      </c>
      <c r="K851">
        <v>20.453726197555799</v>
      </c>
      <c r="L851">
        <v>9.45162996097873</v>
      </c>
      <c r="M851">
        <v>15.858271821237301</v>
      </c>
      <c r="N851">
        <v>15.876095967746</v>
      </c>
      <c r="O851">
        <v>12.1738638993371</v>
      </c>
      <c r="P851">
        <v>16.2672754726193</v>
      </c>
      <c r="Q851">
        <v>32.9500845661534</v>
      </c>
      <c r="R851">
        <v>9.9752060794815094</v>
      </c>
      <c r="S851">
        <v>10.407376065200101</v>
      </c>
      <c r="T851">
        <v>8.4154466808685608</v>
      </c>
      <c r="U851">
        <v>10.0457210813495</v>
      </c>
      <c r="V851">
        <v>6.3420121542033003</v>
      </c>
      <c r="W851">
        <v>6.8538141254637299</v>
      </c>
      <c r="X851">
        <v>11.563533526443701</v>
      </c>
      <c r="Y851">
        <v>9.2165127935090805</v>
      </c>
      <c r="Z851">
        <v>7.62674107086238</v>
      </c>
      <c r="AA851">
        <f t="shared" si="52"/>
        <v>6.3420121542033003</v>
      </c>
      <c r="AB851" t="str">
        <f t="shared" si="53"/>
        <v xml:space="preserve"> s_phys_rad06_arw</v>
      </c>
      <c r="AC851">
        <v>0</v>
      </c>
      <c r="AD851">
        <v>0</v>
      </c>
      <c r="AE851">
        <v>15.806948136025399</v>
      </c>
      <c r="AF851">
        <f t="shared" si="54"/>
        <v>0</v>
      </c>
      <c r="AH851">
        <f t="shared" si="55"/>
        <v>6.3420121542033003</v>
      </c>
    </row>
    <row r="852" spans="1:34" x14ac:dyDescent="0.3">
      <c r="A852">
        <v>14</v>
      </c>
      <c r="B852">
        <v>6</v>
      </c>
      <c r="C852">
        <v>65.244350409952403</v>
      </c>
      <c r="D852">
        <v>67.476666491708997</v>
      </c>
      <c r="E852">
        <v>72.124989168110105</v>
      </c>
      <c r="F852">
        <v>64.950171205188695</v>
      </c>
      <c r="G852">
        <v>69.268341433875804</v>
      </c>
      <c r="H852">
        <v>80.222912094986896</v>
      </c>
      <c r="I852">
        <v>7.8364024974194901</v>
      </c>
      <c r="J852">
        <v>12.8256365582765</v>
      </c>
      <c r="K852">
        <v>22.138191982879501</v>
      </c>
      <c r="L852">
        <v>10.1041669351374</v>
      </c>
      <c r="M852">
        <v>15.144046633495901</v>
      </c>
      <c r="N852">
        <v>22.5166149591529</v>
      </c>
      <c r="O852">
        <v>12.6599428768787</v>
      </c>
      <c r="P852">
        <v>12.2697259598659</v>
      </c>
      <c r="Q852">
        <v>29.607327050988001</v>
      </c>
      <c r="R852">
        <v>7.6738443140312302</v>
      </c>
      <c r="S852">
        <v>10.3298733076491</v>
      </c>
      <c r="T852">
        <v>8.7243243082439701</v>
      </c>
      <c r="U852">
        <v>8.3261645597502802</v>
      </c>
      <c r="V852">
        <v>6.6008203478297203</v>
      </c>
      <c r="W852">
        <v>6.1610846471987299</v>
      </c>
      <c r="X852">
        <v>9.8102011804305391</v>
      </c>
      <c r="Y852">
        <v>6.7816895138866604</v>
      </c>
      <c r="Z852">
        <v>9.0992864196240202</v>
      </c>
      <c r="AA852">
        <f t="shared" si="52"/>
        <v>6.1610846471987299</v>
      </c>
      <c r="AB852" t="str">
        <f t="shared" si="53"/>
        <v xml:space="preserve"> s_phys_rad07_arw</v>
      </c>
      <c r="AC852">
        <v>0</v>
      </c>
      <c r="AD852">
        <v>0</v>
      </c>
      <c r="AE852">
        <v>14.250977214300001</v>
      </c>
      <c r="AF852">
        <f t="shared" si="54"/>
        <v>0</v>
      </c>
      <c r="AH852">
        <f t="shared" si="55"/>
        <v>6.1610846471987299</v>
      </c>
    </row>
    <row r="853" spans="1:34" x14ac:dyDescent="0.3">
      <c r="A853">
        <v>14</v>
      </c>
      <c r="B853">
        <v>7</v>
      </c>
      <c r="C853">
        <v>62.180500024793403</v>
      </c>
      <c r="D853">
        <v>65.475695236222293</v>
      </c>
      <c r="E853">
        <v>69.318682095810203</v>
      </c>
      <c r="F853">
        <v>63.285486998073502</v>
      </c>
      <c r="G853">
        <v>64.632994347572406</v>
      </c>
      <c r="H853">
        <v>75.505970376520494</v>
      </c>
      <c r="I853">
        <v>6.8869764291695796</v>
      </c>
      <c r="J853">
        <v>12.761137139524401</v>
      </c>
      <c r="K853">
        <v>21.926827739998799</v>
      </c>
      <c r="L853">
        <v>9.1361238026868197</v>
      </c>
      <c r="M853">
        <v>15.0858079519295</v>
      </c>
      <c r="N853">
        <v>26.437495074861602</v>
      </c>
      <c r="O853">
        <v>11.440519652046101</v>
      </c>
      <c r="P853">
        <v>10.8521052555051</v>
      </c>
      <c r="Q853">
        <v>26.017474596412999</v>
      </c>
      <c r="R853">
        <v>7.3799754800363297</v>
      </c>
      <c r="S853">
        <v>8.5600061947809003</v>
      </c>
      <c r="T853">
        <v>7.0789527661671103</v>
      </c>
      <c r="U853">
        <v>8.2214408617802501</v>
      </c>
      <c r="V853">
        <v>5.8687217118593997</v>
      </c>
      <c r="W853">
        <v>5.7309330255289899</v>
      </c>
      <c r="X853">
        <v>9.9520100925799095</v>
      </c>
      <c r="Y853">
        <v>5.77789264140924</v>
      </c>
      <c r="Z853">
        <v>11.5459805979721</v>
      </c>
      <c r="AA853">
        <f t="shared" si="52"/>
        <v>5.7309330255289899</v>
      </c>
      <c r="AB853" t="str">
        <f t="shared" si="53"/>
        <v xml:space="preserve"> s_phys_rad07_arw</v>
      </c>
      <c r="AC853">
        <v>0</v>
      </c>
      <c r="AD853">
        <v>0</v>
      </c>
      <c r="AE853">
        <v>14.8904133615064</v>
      </c>
      <c r="AF853">
        <f t="shared" si="54"/>
        <v>0</v>
      </c>
      <c r="AH853">
        <f t="shared" si="55"/>
        <v>5.7309330255289899</v>
      </c>
    </row>
    <row r="854" spans="1:34" x14ac:dyDescent="0.3">
      <c r="A854">
        <v>14</v>
      </c>
      <c r="B854">
        <v>8</v>
      </c>
      <c r="C854">
        <v>65.360351290620599</v>
      </c>
      <c r="D854">
        <v>69.587295296387694</v>
      </c>
      <c r="E854">
        <v>66.455506731948105</v>
      </c>
      <c r="F854">
        <v>61.267142584069198</v>
      </c>
      <c r="G854">
        <v>60.765010148385002</v>
      </c>
      <c r="H854">
        <v>76.325601182259504</v>
      </c>
      <c r="I854">
        <v>5.81253937738677</v>
      </c>
      <c r="J854">
        <v>12.0064220283094</v>
      </c>
      <c r="K854">
        <v>22.190036533412101</v>
      </c>
      <c r="L854">
        <v>8.4687120425041105</v>
      </c>
      <c r="M854">
        <v>11.243575856767</v>
      </c>
      <c r="N854">
        <v>24.6844420574478</v>
      </c>
      <c r="O854">
        <v>7.2505098711695499</v>
      </c>
      <c r="P854">
        <v>13.886731386246</v>
      </c>
      <c r="Q854">
        <v>21.2746058522048</v>
      </c>
      <c r="R854">
        <v>5.3337639316936798</v>
      </c>
      <c r="S854">
        <v>6.1148479588535798</v>
      </c>
      <c r="T854">
        <v>6.5161748494012004</v>
      </c>
      <c r="U854">
        <v>5.4983233121372201</v>
      </c>
      <c r="V854">
        <v>5.1728485205354904</v>
      </c>
      <c r="W854">
        <v>4.8760432243820002</v>
      </c>
      <c r="X854">
        <v>6.77868375021409</v>
      </c>
      <c r="Y854">
        <v>6.9897368261213799</v>
      </c>
      <c r="Z854">
        <v>7.92193740729856</v>
      </c>
      <c r="AA854">
        <f t="shared" si="52"/>
        <v>4.8760432243820002</v>
      </c>
      <c r="AB854" t="str">
        <f t="shared" si="53"/>
        <v xml:space="preserve"> s_phys_rad07_arw</v>
      </c>
      <c r="AC854">
        <v>0.33423630627254097</v>
      </c>
      <c r="AD854">
        <v>0.341002191039879</v>
      </c>
      <c r="AE854">
        <v>13.3102101197431</v>
      </c>
      <c r="AF854">
        <f t="shared" si="54"/>
        <v>0.33423630627254097</v>
      </c>
      <c r="AH854">
        <f t="shared" si="55"/>
        <v>4.5418069181094589</v>
      </c>
    </row>
    <row r="855" spans="1:34" x14ac:dyDescent="0.3">
      <c r="A855">
        <v>14</v>
      </c>
      <c r="B855">
        <v>9</v>
      </c>
      <c r="C855">
        <v>53.396260890471801</v>
      </c>
      <c r="D855">
        <v>65.023863808476705</v>
      </c>
      <c r="E855">
        <v>70.189130657816193</v>
      </c>
      <c r="F855">
        <v>69.613972795217805</v>
      </c>
      <c r="G855">
        <v>59.605443158881599</v>
      </c>
      <c r="H855">
        <v>69.3391912088683</v>
      </c>
      <c r="I855">
        <v>3.65831285846052</v>
      </c>
      <c r="J855">
        <v>5.0141055915100603</v>
      </c>
      <c r="K855">
        <v>18.6167277490791</v>
      </c>
      <c r="L855">
        <v>6.5392018852129699</v>
      </c>
      <c r="M855">
        <v>9.3130683551394497</v>
      </c>
      <c r="N855">
        <v>12.7199323774735</v>
      </c>
      <c r="O855">
        <v>5.4846189033490704</v>
      </c>
      <c r="P855">
        <v>7.6071924274073703</v>
      </c>
      <c r="Q855">
        <v>14.1576198518604</v>
      </c>
      <c r="R855">
        <v>2.9666225587230399</v>
      </c>
      <c r="S855">
        <v>3.7458786760470502</v>
      </c>
      <c r="T855">
        <v>3.9151935377226899</v>
      </c>
      <c r="U855">
        <v>4.3912194696905704</v>
      </c>
      <c r="V855">
        <v>3.1915409179563299</v>
      </c>
      <c r="W855">
        <v>3.8504336422536101</v>
      </c>
      <c r="X855">
        <v>5.0663039495904103</v>
      </c>
      <c r="Y855">
        <v>4.2085406463220396</v>
      </c>
      <c r="Z855">
        <v>4.0899459753222498</v>
      </c>
      <c r="AA855">
        <f t="shared" si="52"/>
        <v>2.9666225587230399</v>
      </c>
      <c r="AB855" t="str">
        <f t="shared" si="53"/>
        <v xml:space="preserve"> s_phys_rad02_arw</v>
      </c>
      <c r="AC855">
        <v>0</v>
      </c>
      <c r="AD855">
        <v>4.5939832200064801E-4</v>
      </c>
      <c r="AE855">
        <v>10.3223722487948</v>
      </c>
      <c r="AF855">
        <f t="shared" si="54"/>
        <v>0</v>
      </c>
      <c r="AH855">
        <f t="shared" si="55"/>
        <v>2.9666225587230399</v>
      </c>
    </row>
    <row r="856" spans="1:34" x14ac:dyDescent="0.3">
      <c r="A856">
        <v>14</v>
      </c>
      <c r="B856">
        <v>10</v>
      </c>
      <c r="C856">
        <v>13.852704144295201</v>
      </c>
      <c r="D856">
        <v>33.732904620958202</v>
      </c>
      <c r="E856">
        <v>19.773022742752701</v>
      </c>
      <c r="F856">
        <v>17.9727921178212</v>
      </c>
      <c r="G856">
        <v>19.303325929152201</v>
      </c>
      <c r="H856">
        <v>14.642069588105199</v>
      </c>
      <c r="I856">
        <v>0.18455314219971</v>
      </c>
      <c r="J856">
        <v>0.32024761752359798</v>
      </c>
      <c r="K856">
        <v>1.6134302890953101</v>
      </c>
      <c r="L856">
        <v>0.98091380845490805</v>
      </c>
      <c r="M856">
        <v>0.373343649846541</v>
      </c>
      <c r="N856">
        <v>1.0528045498796901</v>
      </c>
      <c r="O856">
        <v>0.440017143840296</v>
      </c>
      <c r="P856">
        <v>0.59188874961514504</v>
      </c>
      <c r="Q856">
        <v>0.21192263162518099</v>
      </c>
      <c r="R856">
        <v>0.16648703272425699</v>
      </c>
      <c r="S856">
        <v>0.31917175365275102</v>
      </c>
      <c r="T856">
        <v>0.29421139457207401</v>
      </c>
      <c r="U856">
        <v>0.108533341142781</v>
      </c>
      <c r="V856">
        <v>0.171253369105627</v>
      </c>
      <c r="W856">
        <v>0.112399296369873</v>
      </c>
      <c r="X856">
        <v>0.181106158432919</v>
      </c>
      <c r="Y856">
        <v>0.123776331357525</v>
      </c>
      <c r="Z856">
        <v>0.22302493083764399</v>
      </c>
      <c r="AA856">
        <f t="shared" si="52"/>
        <v>0.108533341142781</v>
      </c>
      <c r="AB856" t="str">
        <f t="shared" si="53"/>
        <v xml:space="preserve"> s_phys_rad05_arw</v>
      </c>
      <c r="AC856">
        <v>3.5695994783881399E-2</v>
      </c>
      <c r="AD856">
        <v>7.8459357089991499</v>
      </c>
      <c r="AE856">
        <v>3.4656118845227302</v>
      </c>
      <c r="AF856">
        <f t="shared" si="54"/>
        <v>3.5695994783881399E-2</v>
      </c>
      <c r="AH856">
        <f t="shared" si="55"/>
        <v>7.2837346358899602E-2</v>
      </c>
    </row>
    <row r="857" spans="1:34" x14ac:dyDescent="0.3">
      <c r="A857">
        <v>14</v>
      </c>
      <c r="B857">
        <v>11</v>
      </c>
      <c r="C857">
        <v>7.73290653147179</v>
      </c>
      <c r="D857">
        <v>1.72913352597508</v>
      </c>
      <c r="E857">
        <v>2.53097711041872</v>
      </c>
      <c r="F857">
        <v>1.7971529449889001</v>
      </c>
      <c r="G857">
        <v>6.0955068914999098</v>
      </c>
      <c r="H857">
        <v>1.51987346858688</v>
      </c>
      <c r="I857">
        <v>3.7697038339232301E-3</v>
      </c>
      <c r="J857">
        <v>1.11158598310123</v>
      </c>
      <c r="K857">
        <v>8.1572873614752898E-3</v>
      </c>
      <c r="L857">
        <v>2.64849130375166E-2</v>
      </c>
      <c r="M857">
        <v>0.70304801010784501</v>
      </c>
      <c r="N857">
        <v>3.32384650704683E-2</v>
      </c>
      <c r="O857">
        <v>0.23715918833115801</v>
      </c>
      <c r="P857">
        <v>0.63078270161804695</v>
      </c>
      <c r="Q857">
        <v>3.6147844225432098E-4</v>
      </c>
      <c r="R857">
        <v>1.84483113959257E-2</v>
      </c>
      <c r="S857">
        <v>0</v>
      </c>
      <c r="T857">
        <v>3.0983868051467602E-4</v>
      </c>
      <c r="U857">
        <v>5.9643943546967403E-3</v>
      </c>
      <c r="V857">
        <v>5.9902143102848098E-3</v>
      </c>
      <c r="W857">
        <v>1.38136411356536E-3</v>
      </c>
      <c r="X857">
        <v>5.6803755112276502E-3</v>
      </c>
      <c r="Y857">
        <v>1.4497867912192699E-2</v>
      </c>
      <c r="Z857">
        <v>0</v>
      </c>
      <c r="AA857">
        <f t="shared" si="52"/>
        <v>0</v>
      </c>
      <c r="AB857" t="str">
        <f t="shared" si="53"/>
        <v xml:space="preserve"> s_phys_rad03_arw</v>
      </c>
      <c r="AC857">
        <v>0</v>
      </c>
      <c r="AD857">
        <v>0.43169140420482999</v>
      </c>
      <c r="AE857">
        <v>2.1096148524724501</v>
      </c>
      <c r="AF857">
        <f t="shared" si="54"/>
        <v>0</v>
      </c>
      <c r="AH857">
        <f t="shared" si="55"/>
        <v>0</v>
      </c>
    </row>
    <row r="858" spans="1:34" x14ac:dyDescent="0.3">
      <c r="A858">
        <v>14</v>
      </c>
      <c r="B858">
        <v>12</v>
      </c>
      <c r="C858">
        <v>6.7333924747299498</v>
      </c>
      <c r="D858">
        <v>8.6605866844429098</v>
      </c>
      <c r="E858">
        <v>4.4840326796607499</v>
      </c>
      <c r="F858">
        <v>6.8754210926911901</v>
      </c>
      <c r="G858">
        <v>6.5101286394620299</v>
      </c>
      <c r="H858">
        <v>6.08273777942376</v>
      </c>
      <c r="I858">
        <v>9.1828436870390398E-2</v>
      </c>
      <c r="J858" s="1">
        <v>5.6568539810878903E-5</v>
      </c>
      <c r="K858">
        <v>1.7829283166631701E-3</v>
      </c>
      <c r="L858">
        <v>1.1958706701522E-2</v>
      </c>
      <c r="M858">
        <v>0</v>
      </c>
      <c r="N858">
        <v>3.0958576707841401E-3</v>
      </c>
      <c r="O858">
        <v>1.05869412864535E-3</v>
      </c>
      <c r="P858">
        <v>8.6534192361914699E-3</v>
      </c>
      <c r="Q858">
        <v>0</v>
      </c>
      <c r="R858">
        <v>2.8780779860305001E-4</v>
      </c>
      <c r="S858">
        <v>1.67829277164146E-4</v>
      </c>
      <c r="T858">
        <v>1.4733290219077501E-2</v>
      </c>
      <c r="U858">
        <v>6.58407198341987E-4</v>
      </c>
      <c r="V858">
        <v>5.7905289358071398E-2</v>
      </c>
      <c r="W858">
        <v>6.1967736102935204E-4</v>
      </c>
      <c r="X858">
        <v>2.1043209644637899E-3</v>
      </c>
      <c r="Y858" s="1">
        <v>5.3229061382344799E-5</v>
      </c>
      <c r="Z858">
        <v>0</v>
      </c>
      <c r="AA858">
        <f t="shared" si="52"/>
        <v>0</v>
      </c>
      <c r="AB858" t="str">
        <f t="shared" si="53"/>
        <v xml:space="preserve"> core06_arw</v>
      </c>
      <c r="AC858">
        <v>2.1522143696035601E-2</v>
      </c>
      <c r="AD858">
        <v>2.3315655670705201E-2</v>
      </c>
      <c r="AE858">
        <v>1.7952149803442501</v>
      </c>
      <c r="AF858">
        <f t="shared" si="54"/>
        <v>2.1522143696035601E-2</v>
      </c>
      <c r="AH858">
        <f t="shared" si="55"/>
        <v>-2.1522143696035601E-2</v>
      </c>
    </row>
    <row r="859" spans="1:34" x14ac:dyDescent="0.3">
      <c r="A859">
        <v>14</v>
      </c>
      <c r="B859">
        <v>13</v>
      </c>
      <c r="C859">
        <v>3.9655997842398301</v>
      </c>
      <c r="D859">
        <v>4.4586111582292496</v>
      </c>
      <c r="E859">
        <v>3.5772650383529498</v>
      </c>
      <c r="F859">
        <v>5.8820260098429298</v>
      </c>
      <c r="G859">
        <v>4.3434293852749297</v>
      </c>
      <c r="H859">
        <v>3.2002750278540502</v>
      </c>
      <c r="I859">
        <v>0</v>
      </c>
      <c r="J859">
        <v>0.18981574837094001</v>
      </c>
      <c r="K859">
        <v>7.29185637017253E-3</v>
      </c>
      <c r="L859">
        <v>0.106104772086032</v>
      </c>
      <c r="M859">
        <v>5.2198624481698402E-2</v>
      </c>
      <c r="N859">
        <v>7.0362984670657297E-3</v>
      </c>
      <c r="O859">
        <v>0.11299301396917601</v>
      </c>
      <c r="P859">
        <v>7.9252552618118699E-2</v>
      </c>
      <c r="Q859">
        <v>0</v>
      </c>
      <c r="R859">
        <v>0</v>
      </c>
      <c r="S859">
        <v>0</v>
      </c>
      <c r="T859">
        <v>5.0348782208416501E-4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52"/>
        <v>0</v>
      </c>
      <c r="AB859" t="str">
        <f t="shared" si="53"/>
        <v xml:space="preserve"> core01_arw</v>
      </c>
      <c r="AC859">
        <v>0</v>
      </c>
      <c r="AD859">
        <v>3.3424849817248801E-4</v>
      </c>
      <c r="AE859">
        <v>0.71505817470104205</v>
      </c>
      <c r="AF859">
        <f t="shared" si="54"/>
        <v>0</v>
      </c>
      <c r="AH859">
        <f t="shared" si="55"/>
        <v>0</v>
      </c>
    </row>
    <row r="860" spans="1:34" x14ac:dyDescent="0.3">
      <c r="A860">
        <v>14</v>
      </c>
      <c r="B860">
        <v>14</v>
      </c>
      <c r="C860">
        <v>0.48445550393148601</v>
      </c>
      <c r="D860">
        <v>0.18934754251275901</v>
      </c>
      <c r="E860">
        <v>0.16493565557079001</v>
      </c>
      <c r="F860">
        <v>4.8320853873540098E-2</v>
      </c>
      <c r="G860">
        <v>0.320818171617681</v>
      </c>
      <c r="H860">
        <v>5.59001467034934E-2</v>
      </c>
      <c r="I860">
        <v>2.96928735692645E-4</v>
      </c>
      <c r="J860">
        <v>9.8237468120758106E-3</v>
      </c>
      <c r="K860">
        <v>1.8547583776169801E-2</v>
      </c>
      <c r="L860">
        <v>7.2485169285953699E-3</v>
      </c>
      <c r="M860">
        <v>5.8714906284887004E-3</v>
      </c>
      <c r="N860">
        <v>1.9826707855957599E-2</v>
      </c>
      <c r="O860">
        <v>2.9924282478445401E-2</v>
      </c>
      <c r="P860">
        <v>3.3266745183983502E-2</v>
      </c>
      <c r="Q860" s="1">
        <v>1.29099438748114E-5</v>
      </c>
      <c r="R860">
        <v>0</v>
      </c>
      <c r="S860">
        <v>4.3893812608863199E-3</v>
      </c>
      <c r="T860">
        <v>0</v>
      </c>
      <c r="U860">
        <v>7.3586682767938104E-4</v>
      </c>
      <c r="V860">
        <v>0</v>
      </c>
      <c r="W860">
        <v>6.60989126390345E-3</v>
      </c>
      <c r="X860">
        <v>0</v>
      </c>
      <c r="Y860">
        <v>4.3790578756360297E-2</v>
      </c>
      <c r="Z860">
        <v>0</v>
      </c>
      <c r="AA860">
        <f t="shared" si="52"/>
        <v>0</v>
      </c>
      <c r="AB860" t="str">
        <f t="shared" si="53"/>
        <v xml:space="preserve"> s_phys_rad02_arw</v>
      </c>
      <c r="AC860">
        <v>2.42300003767013E-2</v>
      </c>
      <c r="AD860">
        <v>14.6880856332566</v>
      </c>
      <c r="AE860">
        <v>5.4750483644351602E-2</v>
      </c>
      <c r="AF860">
        <f t="shared" si="54"/>
        <v>2.42300003767013E-2</v>
      </c>
      <c r="AH860">
        <f t="shared" si="55"/>
        <v>-2.42300003767013E-2</v>
      </c>
    </row>
    <row r="861" spans="1:34" x14ac:dyDescent="0.3">
      <c r="A861">
        <v>14</v>
      </c>
      <c r="B861">
        <v>15</v>
      </c>
      <c r="C861">
        <v>1.00934223322637</v>
      </c>
      <c r="D861">
        <v>0.32215665574035401</v>
      </c>
      <c r="E861">
        <v>0.47679726076576601</v>
      </c>
      <c r="F861">
        <v>0.28839957712929898</v>
      </c>
      <c r="G861">
        <v>0.42186090893230199</v>
      </c>
      <c r="H861">
        <v>0.21683067081272001</v>
      </c>
      <c r="I861">
        <v>0</v>
      </c>
      <c r="J861">
        <v>7.5264444650395196E-2</v>
      </c>
      <c r="K861">
        <v>9.8228871306982907E-2</v>
      </c>
      <c r="L861">
        <v>6.8388810859192795E-2</v>
      </c>
      <c r="M861">
        <v>6.7062007898692003E-2</v>
      </c>
      <c r="N861">
        <v>2.1365680972728E-2</v>
      </c>
      <c r="O861">
        <v>6.6887027663053794E-2</v>
      </c>
      <c r="P861">
        <v>7.6897250059504499E-2</v>
      </c>
      <c r="Q861">
        <v>7.3383467894356904E-3</v>
      </c>
      <c r="R861">
        <v>0</v>
      </c>
      <c r="S861">
        <v>2.4528894599298802E-4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52"/>
        <v>0</v>
      </c>
      <c r="AB861" t="str">
        <f t="shared" si="53"/>
        <v xml:space="preserve"> core01_arw</v>
      </c>
      <c r="AC861">
        <v>0</v>
      </c>
      <c r="AD861">
        <v>2.1911918024812801E-3</v>
      </c>
      <c r="AE861">
        <v>0.14985843972288199</v>
      </c>
      <c r="AF861">
        <f t="shared" si="54"/>
        <v>0</v>
      </c>
      <c r="AH861">
        <f t="shared" si="55"/>
        <v>0</v>
      </c>
    </row>
    <row r="862" spans="1:34" x14ac:dyDescent="0.3">
      <c r="A862">
        <v>14</v>
      </c>
      <c r="B862">
        <v>16</v>
      </c>
      <c r="C862">
        <v>5.9951559221800004</v>
      </c>
      <c r="D862">
        <v>8.4332068553180406</v>
      </c>
      <c r="E862">
        <v>4.5418032191102</v>
      </c>
      <c r="F862">
        <v>2.9913544586684799</v>
      </c>
      <c r="G862">
        <v>3.1221054302678999</v>
      </c>
      <c r="H862">
        <v>3.2489716296684699</v>
      </c>
      <c r="I862">
        <v>0</v>
      </c>
      <c r="J862">
        <v>6.1235446362566098E-3</v>
      </c>
      <c r="K862">
        <v>0.36776897301431399</v>
      </c>
      <c r="L862">
        <v>1.13702680050322E-2</v>
      </c>
      <c r="M862">
        <v>0.17315641428043399</v>
      </c>
      <c r="N862">
        <v>2.7523350122395901E-2</v>
      </c>
      <c r="O862">
        <v>4.19622980244184E-2</v>
      </c>
      <c r="P862">
        <v>4.8303157358717499E-2</v>
      </c>
      <c r="Q862">
        <v>0</v>
      </c>
      <c r="R862">
        <v>0</v>
      </c>
      <c r="S862">
        <v>1.40513818773492E-2</v>
      </c>
      <c r="T862">
        <v>0</v>
      </c>
      <c r="U862">
        <v>1.16189493961092E-3</v>
      </c>
      <c r="V862">
        <v>1.0715261221404201E-2</v>
      </c>
      <c r="W862">
        <v>0</v>
      </c>
      <c r="X862">
        <v>7.3586682767938104E-4</v>
      </c>
      <c r="Y862">
        <v>0</v>
      </c>
      <c r="Z862">
        <v>0</v>
      </c>
      <c r="AA862">
        <f t="shared" si="52"/>
        <v>0</v>
      </c>
      <c r="AB862" t="str">
        <f t="shared" si="53"/>
        <v xml:space="preserve"> core01_arw</v>
      </c>
      <c r="AC862">
        <v>0</v>
      </c>
      <c r="AD862">
        <v>0.132153515588669</v>
      </c>
      <c r="AE862">
        <v>3.3418482864953498</v>
      </c>
      <c r="AF862">
        <f t="shared" si="54"/>
        <v>0</v>
      </c>
      <c r="AH862">
        <f t="shared" si="55"/>
        <v>0</v>
      </c>
    </row>
    <row r="863" spans="1:34" x14ac:dyDescent="0.3">
      <c r="A863">
        <v>14</v>
      </c>
      <c r="B863">
        <v>17</v>
      </c>
      <c r="C863">
        <v>5.1816587108225001</v>
      </c>
      <c r="D863">
        <v>0.79299079851838805</v>
      </c>
      <c r="E863">
        <v>5.0724195560545901E-2</v>
      </c>
      <c r="F863">
        <v>0.86810214176207401</v>
      </c>
      <c r="G863">
        <v>3.3314145297465E-2</v>
      </c>
      <c r="H863">
        <v>0.12566540360933201</v>
      </c>
      <c r="I863">
        <v>0.13547695236277499</v>
      </c>
      <c r="J863">
        <v>9.6267363490632096</v>
      </c>
      <c r="K863">
        <v>0.74610478524506996</v>
      </c>
      <c r="L863">
        <v>1.7672602729867499</v>
      </c>
      <c r="M863">
        <v>1.14177963551816</v>
      </c>
      <c r="N863">
        <v>2.19918613985591</v>
      </c>
      <c r="O863">
        <v>0.12666080173709299</v>
      </c>
      <c r="P863">
        <v>8.1588315578471704</v>
      </c>
      <c r="Q863">
        <v>7.42321817892667E-3</v>
      </c>
      <c r="R863">
        <v>0.46522674596997499</v>
      </c>
      <c r="S863">
        <v>1.2909944324291699E-3</v>
      </c>
      <c r="T863">
        <v>0.338046892961196</v>
      </c>
      <c r="U863">
        <v>5.4912090071981598E-2</v>
      </c>
      <c r="V863">
        <v>1.65181444376308</v>
      </c>
      <c r="W863">
        <v>0.64265705153420405</v>
      </c>
      <c r="X863" s="1">
        <v>2.5819887749622801E-5</v>
      </c>
      <c r="Y863">
        <v>0.51801588823065103</v>
      </c>
      <c r="Z863">
        <v>3.0854767204375401E-3</v>
      </c>
      <c r="AA863">
        <f t="shared" si="52"/>
        <v>2.5819887749622801E-5</v>
      </c>
      <c r="AB863" t="str">
        <f t="shared" si="53"/>
        <v xml:space="preserve"> s_phys_rad08_arw</v>
      </c>
      <c r="AC863">
        <v>7.8447756429223095E-2</v>
      </c>
      <c r="AD863">
        <v>5.8463382173252698E-2</v>
      </c>
      <c r="AE863">
        <v>2.4779141465063002</v>
      </c>
      <c r="AF863">
        <f t="shared" si="54"/>
        <v>5.8463382173252698E-2</v>
      </c>
      <c r="AH863">
        <f t="shared" si="55"/>
        <v>-5.8437562285503078E-2</v>
      </c>
    </row>
    <row r="864" spans="1:34" x14ac:dyDescent="0.3">
      <c r="A864">
        <v>14</v>
      </c>
      <c r="B864">
        <v>18</v>
      </c>
      <c r="C864">
        <v>35.6631612130547</v>
      </c>
      <c r="D864">
        <v>2.4592433818285802</v>
      </c>
      <c r="E864">
        <v>2.7015503753101702</v>
      </c>
      <c r="F864">
        <v>16.261813614454201</v>
      </c>
      <c r="G864">
        <v>3.15239425171236</v>
      </c>
      <c r="H864">
        <v>2.4095944104728</v>
      </c>
      <c r="I864">
        <v>2.5076140359878099</v>
      </c>
      <c r="J864">
        <v>41.0711558608958</v>
      </c>
      <c r="K864">
        <v>2.6099259881722601</v>
      </c>
      <c r="L864">
        <v>22.1266396814733</v>
      </c>
      <c r="M864">
        <v>8.7957353835537795</v>
      </c>
      <c r="N864">
        <v>8.8967520627263195</v>
      </c>
      <c r="O864">
        <v>11.606016786608601</v>
      </c>
      <c r="P864">
        <v>34.721349850152201</v>
      </c>
      <c r="Q864">
        <v>2.3879456109222099</v>
      </c>
      <c r="R864">
        <v>4.0090208694524998</v>
      </c>
      <c r="S864">
        <v>2.6556017514745802</v>
      </c>
      <c r="T864">
        <v>5.8820256639578101</v>
      </c>
      <c r="U864">
        <v>2.7687079134369399</v>
      </c>
      <c r="V864">
        <v>16.6252153808103</v>
      </c>
      <c r="W864">
        <v>2.3042682572423301</v>
      </c>
      <c r="X864">
        <v>3.2372548131998999</v>
      </c>
      <c r="Y864">
        <v>7.7794017634310997</v>
      </c>
      <c r="Z864">
        <v>2.47707270391914</v>
      </c>
      <c r="AA864">
        <f t="shared" si="52"/>
        <v>2.3042682572423301</v>
      </c>
      <c r="AB864" t="str">
        <f t="shared" si="53"/>
        <v xml:space="preserve"> s_phys_rad07_arw</v>
      </c>
      <c r="AC864">
        <v>3.0377651536064398</v>
      </c>
      <c r="AD864">
        <v>73.750090734885603</v>
      </c>
      <c r="AE864">
        <v>9.6416582365574204</v>
      </c>
      <c r="AF864">
        <f t="shared" si="54"/>
        <v>3.0377651536064398</v>
      </c>
      <c r="AH864">
        <f t="shared" si="55"/>
        <v>-0.73349689636410975</v>
      </c>
    </row>
    <row r="865" spans="1:34" x14ac:dyDescent="0.3">
      <c r="A865">
        <v>14</v>
      </c>
      <c r="B865">
        <v>19</v>
      </c>
      <c r="C865">
        <v>62.849653191167199</v>
      </c>
      <c r="D865">
        <v>178.07298948277699</v>
      </c>
      <c r="E865">
        <v>45.373464735275903</v>
      </c>
      <c r="F865">
        <v>189.852201286509</v>
      </c>
      <c r="G865">
        <v>109.337803198771</v>
      </c>
      <c r="H865">
        <v>54.510296236888401</v>
      </c>
      <c r="I865">
        <v>51.186322229022601</v>
      </c>
      <c r="J865">
        <v>68.691643414610397</v>
      </c>
      <c r="K865">
        <v>77.950865934895106</v>
      </c>
      <c r="L865">
        <v>60.300674574723097</v>
      </c>
      <c r="M865">
        <v>90.171607227552499</v>
      </c>
      <c r="N865">
        <v>74.564866196039901</v>
      </c>
      <c r="O865">
        <v>136.67183933300399</v>
      </c>
      <c r="P865">
        <v>165.55342163986401</v>
      </c>
      <c r="Q865">
        <v>53.678615388253</v>
      </c>
      <c r="R865">
        <v>61.919769157353898</v>
      </c>
      <c r="S865">
        <v>52.7051028324898</v>
      </c>
      <c r="T865">
        <v>53.905641904782698</v>
      </c>
      <c r="U865">
        <v>50.522318706686399</v>
      </c>
      <c r="V865">
        <v>51.933511178557197</v>
      </c>
      <c r="W865">
        <v>49.906999446470401</v>
      </c>
      <c r="X865">
        <v>16.161466557898802</v>
      </c>
      <c r="Y865">
        <v>77.160806787945504</v>
      </c>
      <c r="Z865">
        <v>53.208001336735002</v>
      </c>
      <c r="AA865">
        <f t="shared" si="52"/>
        <v>16.161466557898802</v>
      </c>
      <c r="AB865" t="str">
        <f t="shared" si="53"/>
        <v xml:space="preserve"> s_phys_rad08_arw</v>
      </c>
      <c r="AC865">
        <v>27.9327599286534</v>
      </c>
      <c r="AD865">
        <v>612.663794984226</v>
      </c>
      <c r="AE865">
        <v>103.71283219785199</v>
      </c>
      <c r="AF865">
        <f t="shared" si="54"/>
        <v>27.9327599286534</v>
      </c>
      <c r="AH865">
        <f t="shared" si="55"/>
        <v>-11.771293370754599</v>
      </c>
    </row>
    <row r="866" spans="1:34" x14ac:dyDescent="0.3">
      <c r="A866">
        <v>14</v>
      </c>
      <c r="B866">
        <v>20</v>
      </c>
      <c r="C866">
        <v>433.92906486352501</v>
      </c>
      <c r="D866">
        <v>306.54833767830701</v>
      </c>
      <c r="E866">
        <v>624.03261132732405</v>
      </c>
      <c r="F866">
        <v>471.77236742592902</v>
      </c>
      <c r="G866">
        <v>525.45473956691399</v>
      </c>
      <c r="H866">
        <v>414.87072283624201</v>
      </c>
      <c r="I866">
        <v>428.46639308118398</v>
      </c>
      <c r="J866">
        <v>414.51895010964199</v>
      </c>
      <c r="K866">
        <v>434.73235060973599</v>
      </c>
      <c r="L866">
        <v>421.28414797299598</v>
      </c>
      <c r="M866">
        <v>466.84254304850998</v>
      </c>
      <c r="N866">
        <v>381.01568209195801</v>
      </c>
      <c r="O866">
        <v>428.17295960082902</v>
      </c>
      <c r="P866">
        <v>361.43599018359998</v>
      </c>
      <c r="Q866">
        <v>434.18947476879202</v>
      </c>
      <c r="R866">
        <v>405.574386929615</v>
      </c>
      <c r="S866">
        <v>435.368483777439</v>
      </c>
      <c r="T866">
        <v>432.59994991523803</v>
      </c>
      <c r="U866">
        <v>428.26446268631702</v>
      </c>
      <c r="V866">
        <v>434.88751419188799</v>
      </c>
      <c r="W866">
        <v>430.78585167110498</v>
      </c>
      <c r="X866">
        <v>433.37526079215297</v>
      </c>
      <c r="Y866">
        <v>434.15452318270201</v>
      </c>
      <c r="Z866">
        <v>435.57555793072902</v>
      </c>
      <c r="AA866">
        <f t="shared" si="52"/>
        <v>306.54833767830701</v>
      </c>
      <c r="AB866" t="str">
        <f t="shared" si="53"/>
        <v xml:space="preserve"> caps_nmmb02</v>
      </c>
      <c r="AC866">
        <v>425.42097232670102</v>
      </c>
      <c r="AD866">
        <v>435.99926554130201</v>
      </c>
      <c r="AE866">
        <v>709.651792548054</v>
      </c>
      <c r="AF866">
        <f t="shared" si="54"/>
        <v>425.42097232670102</v>
      </c>
      <c r="AH866">
        <f t="shared" si="55"/>
        <v>-118.87263464839401</v>
      </c>
    </row>
    <row r="867" spans="1:34" x14ac:dyDescent="0.3">
      <c r="A867">
        <v>14</v>
      </c>
      <c r="B867">
        <v>21</v>
      </c>
      <c r="C867">
        <v>185.348714139951</v>
      </c>
      <c r="D867">
        <v>157.191993805876</v>
      </c>
      <c r="E867">
        <v>77.265010003450598</v>
      </c>
      <c r="F867">
        <v>194.76286863773501</v>
      </c>
      <c r="G867">
        <v>191.23903018648301</v>
      </c>
      <c r="H867">
        <v>189.26864725393199</v>
      </c>
      <c r="I867">
        <v>197.06300811330999</v>
      </c>
      <c r="J867">
        <v>173.945127842087</v>
      </c>
      <c r="K867">
        <v>119.83885012799399</v>
      </c>
      <c r="L867">
        <v>157.80083042662699</v>
      </c>
      <c r="M867">
        <v>145.99604446696401</v>
      </c>
      <c r="N867">
        <v>167.29671121493399</v>
      </c>
      <c r="O867">
        <v>165.27946661135201</v>
      </c>
      <c r="P867">
        <v>197.82814511590601</v>
      </c>
      <c r="Q867">
        <v>182.69201656522</v>
      </c>
      <c r="R867">
        <v>112.89989574102</v>
      </c>
      <c r="S867">
        <v>166.58241203680501</v>
      </c>
      <c r="T867">
        <v>162.157138294926</v>
      </c>
      <c r="U867">
        <v>150.56947455133999</v>
      </c>
      <c r="V867">
        <v>200.16884539474799</v>
      </c>
      <c r="W867">
        <v>212.02744515745999</v>
      </c>
      <c r="X867">
        <v>195.58293211150399</v>
      </c>
      <c r="Y867">
        <v>192.36890557814499</v>
      </c>
      <c r="Z867">
        <v>156.63126151357301</v>
      </c>
      <c r="AA867">
        <f t="shared" si="52"/>
        <v>77.265010003450598</v>
      </c>
      <c r="AB867" t="str">
        <f t="shared" si="53"/>
        <v xml:space="preserve"> caps_nmmb03</v>
      </c>
      <c r="AC867">
        <v>199.87047139649499</v>
      </c>
      <c r="AD867">
        <v>202.93795309784699</v>
      </c>
      <c r="AE867">
        <v>226.18820518909999</v>
      </c>
      <c r="AF867">
        <f t="shared" si="54"/>
        <v>199.87047139649499</v>
      </c>
      <c r="AH867">
        <f t="shared" si="55"/>
        <v>-122.60546139304439</v>
      </c>
    </row>
    <row r="868" spans="1:34" x14ac:dyDescent="0.3">
      <c r="A868">
        <v>14</v>
      </c>
      <c r="B868">
        <v>22</v>
      </c>
      <c r="C868">
        <v>115.827012717241</v>
      </c>
      <c r="D868">
        <v>40.057982064543999</v>
      </c>
      <c r="E868">
        <v>256.52694790216401</v>
      </c>
      <c r="F868">
        <v>82.621116903206598</v>
      </c>
      <c r="G868">
        <v>52.9069151119838</v>
      </c>
      <c r="H868">
        <v>48.298116660141801</v>
      </c>
      <c r="I868">
        <v>85.953906009752302</v>
      </c>
      <c r="J868">
        <v>35.979278975891098</v>
      </c>
      <c r="K868">
        <v>212.06499593285</v>
      </c>
      <c r="L868">
        <v>413.15941233378601</v>
      </c>
      <c r="M868">
        <v>44.484300250200597</v>
      </c>
      <c r="N868">
        <v>47.852913203725898</v>
      </c>
      <c r="O868">
        <v>31.3815387857654</v>
      </c>
      <c r="P868">
        <v>65.981164452440495</v>
      </c>
      <c r="Q868">
        <v>18.307952364796702</v>
      </c>
      <c r="R868">
        <v>25.622278818930202</v>
      </c>
      <c r="S868">
        <v>39.859904404886201</v>
      </c>
      <c r="T868">
        <v>346.33768444491602</v>
      </c>
      <c r="U868">
        <v>42.467881552317401</v>
      </c>
      <c r="V868">
        <v>30.657300143413298</v>
      </c>
      <c r="W868">
        <v>52.896267393518997</v>
      </c>
      <c r="X868">
        <v>25.983102481869501</v>
      </c>
      <c r="Y868">
        <v>52.1455020631374</v>
      </c>
      <c r="Z868">
        <v>99.578857988698203</v>
      </c>
      <c r="AA868">
        <f t="shared" si="52"/>
        <v>18.307952364796702</v>
      </c>
      <c r="AB868" t="str">
        <f t="shared" si="53"/>
        <v xml:space="preserve"> core10_arw</v>
      </c>
      <c r="AC868">
        <v>6.9065886127186102</v>
      </c>
      <c r="AD868">
        <v>28.2922969759327</v>
      </c>
      <c r="AE868">
        <v>60.141480047323398</v>
      </c>
      <c r="AF868">
        <f t="shared" si="54"/>
        <v>6.9065886127186102</v>
      </c>
      <c r="AH868">
        <f t="shared" si="55"/>
        <v>11.40136375207809</v>
      </c>
    </row>
    <row r="869" spans="1:34" x14ac:dyDescent="0.3">
      <c r="A869">
        <v>14</v>
      </c>
      <c r="B869">
        <v>23</v>
      </c>
      <c r="C869">
        <v>382.12574282993899</v>
      </c>
      <c r="D869">
        <v>256.11169438352402</v>
      </c>
      <c r="E869">
        <v>86.421399741807704</v>
      </c>
      <c r="F869">
        <v>296.29837157838</v>
      </c>
      <c r="G869">
        <v>183.79023369047599</v>
      </c>
      <c r="H869">
        <v>80.356357998812598</v>
      </c>
      <c r="I869">
        <v>103.745747904833</v>
      </c>
      <c r="J869">
        <v>268.92917283180702</v>
      </c>
      <c r="K869">
        <v>219.19260936445801</v>
      </c>
      <c r="L869">
        <v>224.711101565246</v>
      </c>
      <c r="M869">
        <v>384.72386201014302</v>
      </c>
      <c r="N869">
        <v>293.826181610829</v>
      </c>
      <c r="O869">
        <v>226.28393852267399</v>
      </c>
      <c r="P869">
        <v>418.91162552500202</v>
      </c>
      <c r="Q869">
        <v>75.043317351824598</v>
      </c>
      <c r="R869">
        <v>98.956582440650806</v>
      </c>
      <c r="S869">
        <v>155.840469979185</v>
      </c>
      <c r="T869">
        <v>350.41303010399901</v>
      </c>
      <c r="U869">
        <v>157.23369019816701</v>
      </c>
      <c r="V869">
        <v>125.316482688165</v>
      </c>
      <c r="W869">
        <v>139.43633553226499</v>
      </c>
      <c r="X869">
        <v>105.634353629236</v>
      </c>
      <c r="Y869">
        <v>189.064891858148</v>
      </c>
      <c r="Z869">
        <v>107.721854405996</v>
      </c>
      <c r="AA869">
        <f t="shared" si="52"/>
        <v>75.043317351824598</v>
      </c>
      <c r="AB869" t="str">
        <f t="shared" si="53"/>
        <v xml:space="preserve"> core10_arw</v>
      </c>
      <c r="AC869">
        <v>5.4542539239763697</v>
      </c>
      <c r="AD869">
        <v>5.5537209904255596</v>
      </c>
      <c r="AE869">
        <v>185.431490955117</v>
      </c>
      <c r="AF869">
        <f t="shared" si="54"/>
        <v>5.4542539239763697</v>
      </c>
      <c r="AH869">
        <f t="shared" si="55"/>
        <v>69.589063427848231</v>
      </c>
    </row>
    <row r="870" spans="1:34" x14ac:dyDescent="0.3">
      <c r="A870">
        <v>14</v>
      </c>
      <c r="B870">
        <v>24</v>
      </c>
      <c r="C870">
        <v>209.938215117368</v>
      </c>
      <c r="D870">
        <v>132.58087154638801</v>
      </c>
      <c r="E870">
        <v>99.298586973833594</v>
      </c>
      <c r="F870">
        <v>141.00448426675399</v>
      </c>
      <c r="G870">
        <v>188.31128927036301</v>
      </c>
      <c r="H870">
        <v>142.24443457185399</v>
      </c>
      <c r="I870">
        <v>327.95797495004302</v>
      </c>
      <c r="J870">
        <v>345.60941827444401</v>
      </c>
      <c r="K870">
        <v>350.80914801831102</v>
      </c>
      <c r="L870">
        <v>220.15029903833101</v>
      </c>
      <c r="M870">
        <v>678.14402600037704</v>
      </c>
      <c r="N870">
        <v>161.53496138607201</v>
      </c>
      <c r="O870">
        <v>570.20949366585103</v>
      </c>
      <c r="P870">
        <v>274.47812602585702</v>
      </c>
      <c r="Q870">
        <v>211.28455338713201</v>
      </c>
      <c r="R870">
        <v>195.788097612359</v>
      </c>
      <c r="S870">
        <v>361.32837096838398</v>
      </c>
      <c r="T870">
        <v>95.143958907892099</v>
      </c>
      <c r="U870">
        <v>468.84265306532501</v>
      </c>
      <c r="V870">
        <v>314.63427181411703</v>
      </c>
      <c r="W870">
        <v>138.32626738982</v>
      </c>
      <c r="X870">
        <v>478.80255151088397</v>
      </c>
      <c r="Y870">
        <v>128.97594252417699</v>
      </c>
      <c r="Z870">
        <v>198.96727117795001</v>
      </c>
      <c r="AA870">
        <f t="shared" si="52"/>
        <v>95.143958907892099</v>
      </c>
      <c r="AB870" t="str">
        <f t="shared" si="53"/>
        <v xml:space="preserve"> s_phys_rad04_arw</v>
      </c>
      <c r="AC870">
        <v>0</v>
      </c>
      <c r="AD870">
        <v>201.628286630856</v>
      </c>
      <c r="AE870">
        <v>264.11557674394697</v>
      </c>
      <c r="AF870">
        <f t="shared" si="54"/>
        <v>0</v>
      </c>
      <c r="AH870">
        <f t="shared" si="55"/>
        <v>95.143958907892099</v>
      </c>
    </row>
    <row r="871" spans="1:34" x14ac:dyDescent="0.3">
      <c r="A871">
        <v>14</v>
      </c>
      <c r="B871">
        <v>25</v>
      </c>
      <c r="C871">
        <v>71.554750308184694</v>
      </c>
      <c r="D871">
        <v>90.619591792650795</v>
      </c>
      <c r="E871">
        <v>78.180260456204607</v>
      </c>
      <c r="F871">
        <v>339.63653366503399</v>
      </c>
      <c r="G871">
        <v>109.456317390393</v>
      </c>
      <c r="H871">
        <v>109.08035073589799</v>
      </c>
      <c r="I871">
        <v>91.510729106846597</v>
      </c>
      <c r="J871">
        <v>109.706352368493</v>
      </c>
      <c r="K871">
        <v>129.56498530338601</v>
      </c>
      <c r="L871">
        <v>89.186742288302</v>
      </c>
      <c r="M871">
        <v>177.92233558493999</v>
      </c>
      <c r="N871">
        <v>67.182249794867602</v>
      </c>
      <c r="O871">
        <v>142.201683358531</v>
      </c>
      <c r="P871">
        <v>320.02394441666303</v>
      </c>
      <c r="Q871">
        <v>187.95483721717099</v>
      </c>
      <c r="R871">
        <v>58.1750210392455</v>
      </c>
      <c r="S871">
        <v>141.502171655891</v>
      </c>
      <c r="T871">
        <v>70.594562024988804</v>
      </c>
      <c r="U871">
        <v>124.898754830996</v>
      </c>
      <c r="V871">
        <v>139.85781470240801</v>
      </c>
      <c r="W871">
        <v>56.224547482245903</v>
      </c>
      <c r="X871">
        <v>125.327180145941</v>
      </c>
      <c r="Y871">
        <v>115.519947772379</v>
      </c>
      <c r="Z871">
        <v>255.38864174691301</v>
      </c>
      <c r="AA871">
        <f t="shared" si="52"/>
        <v>56.224547482245903</v>
      </c>
      <c r="AB871" t="str">
        <f t="shared" si="53"/>
        <v xml:space="preserve"> s_phys_rad07_arw</v>
      </c>
      <c r="AC871">
        <v>12.6092313078228</v>
      </c>
      <c r="AD871">
        <v>20.057459784988101</v>
      </c>
      <c r="AE871">
        <v>107.166667071669</v>
      </c>
      <c r="AF871">
        <f t="shared" si="54"/>
        <v>12.6092313078228</v>
      </c>
      <c r="AH871">
        <f t="shared" si="55"/>
        <v>43.6153161744231</v>
      </c>
    </row>
    <row r="872" spans="1:34" x14ac:dyDescent="0.3">
      <c r="A872">
        <v>14</v>
      </c>
      <c r="B872">
        <v>26</v>
      </c>
      <c r="C872">
        <v>466.97209052932999</v>
      </c>
      <c r="D872">
        <v>207.57542805769</v>
      </c>
      <c r="E872">
        <v>474.09784503482598</v>
      </c>
      <c r="F872">
        <v>1344.2569198879601</v>
      </c>
      <c r="G872">
        <v>326.47088946285299</v>
      </c>
      <c r="H872">
        <v>408.36105348086198</v>
      </c>
      <c r="I872">
        <v>283.96802930376901</v>
      </c>
      <c r="J872">
        <v>336.39814208761601</v>
      </c>
      <c r="K872">
        <v>240.77347583707501</v>
      </c>
      <c r="L872">
        <v>439.38491098352398</v>
      </c>
      <c r="M872">
        <v>280.83252126489901</v>
      </c>
      <c r="N872">
        <v>450.88082313030998</v>
      </c>
      <c r="O872">
        <v>476.65641014606399</v>
      </c>
      <c r="P872">
        <v>258.72938726270201</v>
      </c>
      <c r="Q872">
        <v>404.58233607841299</v>
      </c>
      <c r="R872">
        <v>289.81320133262801</v>
      </c>
      <c r="S872">
        <v>270.28999858177002</v>
      </c>
      <c r="T872">
        <v>170.19952751599101</v>
      </c>
      <c r="U872">
        <v>440.00259468931898</v>
      </c>
      <c r="V872">
        <v>461.902045892849</v>
      </c>
      <c r="W872">
        <v>386.99834194304498</v>
      </c>
      <c r="X872">
        <v>403.09976019177498</v>
      </c>
      <c r="Y872">
        <v>349.62466779867401</v>
      </c>
      <c r="Z872">
        <v>482.21013745738099</v>
      </c>
      <c r="AA872">
        <f t="shared" si="52"/>
        <v>170.19952751599101</v>
      </c>
      <c r="AB872" t="str">
        <f t="shared" si="53"/>
        <v xml:space="preserve"> s_phys_rad04_arw</v>
      </c>
      <c r="AC872">
        <v>514.76918928003602</v>
      </c>
      <c r="AD872">
        <v>514.588986334629</v>
      </c>
      <c r="AE872">
        <v>254.101646470719</v>
      </c>
      <c r="AF872">
        <f t="shared" si="54"/>
        <v>254.101646470719</v>
      </c>
      <c r="AH872">
        <f t="shared" si="55"/>
        <v>-83.902118954727996</v>
      </c>
    </row>
    <row r="873" spans="1:34" x14ac:dyDescent="0.3">
      <c r="A873">
        <v>14</v>
      </c>
      <c r="B873">
        <v>27</v>
      </c>
      <c r="C873">
        <v>1337.56211070738</v>
      </c>
      <c r="D873">
        <v>1056.59869392309</v>
      </c>
      <c r="E873">
        <v>1354.4087516945001</v>
      </c>
      <c r="F873">
        <v>1145.0289661547099</v>
      </c>
      <c r="G873">
        <v>751.41027408467005</v>
      </c>
      <c r="H873">
        <v>1170.76203104359</v>
      </c>
      <c r="I873">
        <v>603.52809931822196</v>
      </c>
      <c r="J873">
        <v>462.21696204271802</v>
      </c>
      <c r="K873">
        <v>541.74981925854502</v>
      </c>
      <c r="L873">
        <v>591.48026171631398</v>
      </c>
      <c r="M873">
        <v>745.972197873352</v>
      </c>
      <c r="N873">
        <v>575.40330783431</v>
      </c>
      <c r="O873">
        <v>525.26150629948097</v>
      </c>
      <c r="P873">
        <v>1123.4682609372301</v>
      </c>
      <c r="Q873">
        <v>1200.90288255684</v>
      </c>
      <c r="R873">
        <v>709.21921857772497</v>
      </c>
      <c r="S873">
        <v>608.82044424717901</v>
      </c>
      <c r="T873">
        <v>882.67740426500097</v>
      </c>
      <c r="U873">
        <v>599.02211979191497</v>
      </c>
      <c r="V873">
        <v>1137.2595716604601</v>
      </c>
      <c r="W873">
        <v>607.06704736791596</v>
      </c>
      <c r="X873">
        <v>725.61024891696002</v>
      </c>
      <c r="Y873">
        <v>657.97026275255496</v>
      </c>
      <c r="Z873">
        <v>1248.45456465183</v>
      </c>
      <c r="AA873">
        <f t="shared" si="52"/>
        <v>462.21696204271802</v>
      </c>
      <c r="AB873" t="str">
        <f t="shared" si="53"/>
        <v xml:space="preserve"> core03_arw</v>
      </c>
      <c r="AC873">
        <v>531.43330521146402</v>
      </c>
      <c r="AD873">
        <v>1280.8680249506799</v>
      </c>
      <c r="AE873">
        <v>633.37307690290595</v>
      </c>
      <c r="AF873">
        <f t="shared" si="54"/>
        <v>531.43330521146402</v>
      </c>
      <c r="AH873">
        <f t="shared" si="55"/>
        <v>-69.216343168745993</v>
      </c>
    </row>
    <row r="874" spans="1:34" x14ac:dyDescent="0.3">
      <c r="A874">
        <v>14</v>
      </c>
      <c r="B874">
        <v>28</v>
      </c>
      <c r="C874">
        <v>1455.3798587768499</v>
      </c>
      <c r="D874">
        <v>1873.8122282306299</v>
      </c>
      <c r="E874">
        <v>1850.9591027356601</v>
      </c>
      <c r="F874">
        <v>1735.8297919631</v>
      </c>
      <c r="G874">
        <v>997.07545685703496</v>
      </c>
      <c r="H874">
        <v>2871.96518084742</v>
      </c>
      <c r="I874">
        <v>1018.36365475861</v>
      </c>
      <c r="J874">
        <v>1169.2170371663201</v>
      </c>
      <c r="K874">
        <v>1979.92302880692</v>
      </c>
      <c r="L874">
        <v>1232.3409701323101</v>
      </c>
      <c r="M874">
        <v>1088.7020529051999</v>
      </c>
      <c r="N874">
        <v>1256.90190548029</v>
      </c>
      <c r="O874">
        <v>1188.7764017397601</v>
      </c>
      <c r="P874">
        <v>1080.2172003814701</v>
      </c>
      <c r="Q874">
        <v>2249.40821847287</v>
      </c>
      <c r="R874">
        <v>938.65769408590404</v>
      </c>
      <c r="S874">
        <v>2009.4931367552999</v>
      </c>
      <c r="T874">
        <v>1117.12661174401</v>
      </c>
      <c r="U874">
        <v>1139.10924263946</v>
      </c>
      <c r="V874">
        <v>1295.2449961300699</v>
      </c>
      <c r="W874">
        <v>947.52315714885401</v>
      </c>
      <c r="X874">
        <v>1374.6322659775799</v>
      </c>
      <c r="Y874">
        <v>1036.71741569243</v>
      </c>
      <c r="Z874">
        <v>2077.75430052095</v>
      </c>
      <c r="AA874">
        <f t="shared" si="52"/>
        <v>938.65769408590404</v>
      </c>
      <c r="AB874" t="str">
        <f t="shared" si="53"/>
        <v xml:space="preserve"> s_phys_rad02_arw</v>
      </c>
      <c r="AC874">
        <v>1124.8904157274401</v>
      </c>
      <c r="AD874">
        <v>1388.14444255644</v>
      </c>
      <c r="AE874">
        <v>1256.1280485756999</v>
      </c>
      <c r="AF874">
        <f t="shared" si="54"/>
        <v>1124.8904157274401</v>
      </c>
      <c r="AH874">
        <f t="shared" si="55"/>
        <v>-186.23272164153605</v>
      </c>
    </row>
    <row r="875" spans="1:34" x14ac:dyDescent="0.3">
      <c r="A875">
        <v>14</v>
      </c>
      <c r="B875">
        <v>29</v>
      </c>
      <c r="C875">
        <v>2839.0094047043899</v>
      </c>
      <c r="D875">
        <v>2163.1207086059699</v>
      </c>
      <c r="E875">
        <v>3202.91034321391</v>
      </c>
      <c r="F875">
        <v>2586.6718900290898</v>
      </c>
      <c r="G875">
        <v>2501.6911613279999</v>
      </c>
      <c r="H875">
        <v>3958.1954137375901</v>
      </c>
      <c r="I875">
        <v>1871.13740810235</v>
      </c>
      <c r="J875">
        <v>2130.2110317994302</v>
      </c>
      <c r="K875">
        <v>3398.2163164420999</v>
      </c>
      <c r="L875">
        <v>2033.3195190787501</v>
      </c>
      <c r="M875">
        <v>2029.680881321</v>
      </c>
      <c r="N875">
        <v>2850.5946046395302</v>
      </c>
      <c r="O875">
        <v>2104.2375024380299</v>
      </c>
      <c r="P875">
        <v>2310.3021447421102</v>
      </c>
      <c r="Q875">
        <v>2441.0281986627401</v>
      </c>
      <c r="R875">
        <v>2117.94201998071</v>
      </c>
      <c r="S875">
        <v>2804.5549617244601</v>
      </c>
      <c r="T875">
        <v>2095.5323269597402</v>
      </c>
      <c r="U875">
        <v>2045.6659225461599</v>
      </c>
      <c r="V875">
        <v>2372.6656738782199</v>
      </c>
      <c r="W875">
        <v>2085.47222470115</v>
      </c>
      <c r="X875">
        <v>1941.6820886368901</v>
      </c>
      <c r="Y875">
        <v>1919.0267672268999</v>
      </c>
      <c r="Z875">
        <v>2478.1668493734101</v>
      </c>
      <c r="AA875">
        <f t="shared" si="52"/>
        <v>1871.13740810235</v>
      </c>
      <c r="AB875" t="str">
        <f t="shared" si="53"/>
        <v xml:space="preserve"> core01_arw</v>
      </c>
      <c r="AC875">
        <v>2004.33872272236</v>
      </c>
      <c r="AD875">
        <v>2772.1260901301298</v>
      </c>
      <c r="AE875">
        <v>2248.1804043347502</v>
      </c>
      <c r="AF875">
        <f t="shared" si="54"/>
        <v>2004.33872272236</v>
      </c>
      <c r="AH875">
        <f t="shared" si="55"/>
        <v>-133.20131462000995</v>
      </c>
    </row>
    <row r="876" spans="1:34" x14ac:dyDescent="0.3">
      <c r="A876">
        <v>14</v>
      </c>
      <c r="B876">
        <v>30</v>
      </c>
      <c r="C876">
        <v>3098.8942544075298</v>
      </c>
      <c r="D876">
        <v>2640.8234069446298</v>
      </c>
      <c r="E876">
        <v>2623.8558903517001</v>
      </c>
      <c r="F876">
        <v>2880.92401843575</v>
      </c>
      <c r="G876">
        <v>2875.3565344144699</v>
      </c>
      <c r="H876">
        <v>2169.9601225214501</v>
      </c>
      <c r="I876">
        <v>1901.1689737281799</v>
      </c>
      <c r="J876">
        <v>2010.6008654131199</v>
      </c>
      <c r="K876">
        <v>2141.03812826083</v>
      </c>
      <c r="L876">
        <v>1929.35319040691</v>
      </c>
      <c r="M876">
        <v>1445.3698211876399</v>
      </c>
      <c r="N876">
        <v>2091.2379746615702</v>
      </c>
      <c r="O876">
        <v>2412.79025196969</v>
      </c>
      <c r="P876">
        <v>2754.73323572356</v>
      </c>
      <c r="Q876">
        <v>1865.4458627005599</v>
      </c>
      <c r="R876">
        <v>2032.5213242013799</v>
      </c>
      <c r="S876">
        <v>1977.25837124708</v>
      </c>
      <c r="T876">
        <v>2301.2614511755601</v>
      </c>
      <c r="U876">
        <v>2213.7020576400901</v>
      </c>
      <c r="V876">
        <v>2205.3640062356999</v>
      </c>
      <c r="W876">
        <v>1645.5882028421699</v>
      </c>
      <c r="X876">
        <v>2391.9131533844002</v>
      </c>
      <c r="Y876">
        <v>1906.7171088898599</v>
      </c>
      <c r="Z876">
        <v>1928.57958093515</v>
      </c>
      <c r="AA876">
        <f t="shared" si="52"/>
        <v>1445.3698211876399</v>
      </c>
      <c r="AB876" t="str">
        <f t="shared" si="53"/>
        <v xml:space="preserve"> core06_arw</v>
      </c>
      <c r="AC876">
        <v>1737.0576082641201</v>
      </c>
      <c r="AD876">
        <v>2734.5686161255999</v>
      </c>
      <c r="AE876">
        <v>1863.74685333961</v>
      </c>
      <c r="AF876">
        <f t="shared" si="54"/>
        <v>1737.0576082641201</v>
      </c>
      <c r="AH876">
        <f t="shared" si="55"/>
        <v>-291.68778707648016</v>
      </c>
    </row>
    <row r="877" spans="1:34" x14ac:dyDescent="0.3">
      <c r="A877">
        <v>14</v>
      </c>
      <c r="B877">
        <v>31</v>
      </c>
      <c r="C877">
        <v>3639.2000586209401</v>
      </c>
      <c r="D877">
        <v>4200.48784468344</v>
      </c>
      <c r="E877">
        <v>3044.7815028339801</v>
      </c>
      <c r="F877">
        <v>4331.61254038262</v>
      </c>
      <c r="G877">
        <v>2775.88049694747</v>
      </c>
      <c r="H877">
        <v>2512.36993029821</v>
      </c>
      <c r="I877">
        <v>2605.9762086404298</v>
      </c>
      <c r="J877">
        <v>1596.35534891201</v>
      </c>
      <c r="K877">
        <v>2120.2870245951699</v>
      </c>
      <c r="L877">
        <v>2084.0886737372698</v>
      </c>
      <c r="M877">
        <v>2441.8444176482599</v>
      </c>
      <c r="N877">
        <v>2766.5074010383501</v>
      </c>
      <c r="O877">
        <v>2450.21653464885</v>
      </c>
      <c r="P877">
        <v>3179.7779377392499</v>
      </c>
      <c r="Q877">
        <v>2635.3215110620999</v>
      </c>
      <c r="R877">
        <v>1728.9111023994201</v>
      </c>
      <c r="S877">
        <v>2241.78155343765</v>
      </c>
      <c r="T877">
        <v>2341.8326726447899</v>
      </c>
      <c r="U877">
        <v>2436.6600091108298</v>
      </c>
      <c r="V877">
        <v>2278.8993834744001</v>
      </c>
      <c r="W877">
        <v>2101.7658607307599</v>
      </c>
      <c r="X877">
        <v>2743.88862747743</v>
      </c>
      <c r="Y877">
        <v>2812.3547429156201</v>
      </c>
      <c r="Z877">
        <v>1844.37313650645</v>
      </c>
      <c r="AA877">
        <f t="shared" si="52"/>
        <v>1596.35534891201</v>
      </c>
      <c r="AB877" t="str">
        <f t="shared" si="53"/>
        <v xml:space="preserve"> core03_arw</v>
      </c>
      <c r="AC877">
        <v>1805.4580651682099</v>
      </c>
      <c r="AD877">
        <v>2841.8742737483299</v>
      </c>
      <c r="AE877">
        <v>2080.4387923290201</v>
      </c>
      <c r="AF877">
        <f t="shared" si="54"/>
        <v>1805.4580651682099</v>
      </c>
      <c r="AH877">
        <f t="shared" si="55"/>
        <v>-209.10271625619998</v>
      </c>
    </row>
    <row r="878" spans="1:34" x14ac:dyDescent="0.3">
      <c r="A878">
        <v>14</v>
      </c>
      <c r="B878">
        <v>32</v>
      </c>
      <c r="C878">
        <v>2517.88747431916</v>
      </c>
      <c r="D878">
        <v>2989.3335712161602</v>
      </c>
      <c r="E878">
        <v>2121.8058975002</v>
      </c>
      <c r="F878">
        <v>3107.32262030621</v>
      </c>
      <c r="G878">
        <v>1852.2568576379099</v>
      </c>
      <c r="H878">
        <v>3285.3859844265799</v>
      </c>
      <c r="I878">
        <v>2755.4521951941001</v>
      </c>
      <c r="J878">
        <v>2039.64593005746</v>
      </c>
      <c r="K878">
        <v>1807.1313547535301</v>
      </c>
      <c r="L878">
        <v>2544.6771635448499</v>
      </c>
      <c r="M878">
        <v>1975.3907562808899</v>
      </c>
      <c r="N878">
        <v>2253.6458165973299</v>
      </c>
      <c r="O878">
        <v>2813.6555581662701</v>
      </c>
      <c r="P878">
        <v>2863.0748040058802</v>
      </c>
      <c r="Q878">
        <v>2817.6030475092298</v>
      </c>
      <c r="R878">
        <v>2476.9527515342902</v>
      </c>
      <c r="S878">
        <v>2120.0633952785402</v>
      </c>
      <c r="T878">
        <v>2279.7029046201001</v>
      </c>
      <c r="U878">
        <v>2542.0402304710501</v>
      </c>
      <c r="V878">
        <v>2266.57744922456</v>
      </c>
      <c r="W878">
        <v>2230.8182056515998</v>
      </c>
      <c r="X878">
        <v>2969.2307421283299</v>
      </c>
      <c r="Y878">
        <v>2931.8724847214298</v>
      </c>
      <c r="Z878">
        <v>2767.90693485167</v>
      </c>
      <c r="AA878">
        <f t="shared" si="52"/>
        <v>1807.1313547535301</v>
      </c>
      <c r="AB878" t="str">
        <f t="shared" si="53"/>
        <v xml:space="preserve"> core04_arw</v>
      </c>
      <c r="AC878">
        <v>2301.3688382881601</v>
      </c>
      <c r="AD878">
        <v>2322.2104312379101</v>
      </c>
      <c r="AE878">
        <v>1690.96087762407</v>
      </c>
      <c r="AF878">
        <f t="shared" si="54"/>
        <v>1690.96087762407</v>
      </c>
      <c r="AH878">
        <f t="shared" si="55"/>
        <v>116.1704771294601</v>
      </c>
    </row>
    <row r="879" spans="1:34" x14ac:dyDescent="0.3">
      <c r="A879">
        <v>14</v>
      </c>
      <c r="B879">
        <v>33</v>
      </c>
      <c r="C879">
        <v>2153.20214254646</v>
      </c>
      <c r="D879">
        <v>2504.8282975086299</v>
      </c>
      <c r="E879">
        <v>2135.6956087732401</v>
      </c>
      <c r="F879">
        <v>2079.75601133081</v>
      </c>
      <c r="G879">
        <v>1811.9213375125601</v>
      </c>
      <c r="H879">
        <v>2616.62816107549</v>
      </c>
      <c r="I879">
        <v>1807.0919548637601</v>
      </c>
      <c r="J879">
        <v>693.09892511819601</v>
      </c>
      <c r="K879">
        <v>2412.7100115844801</v>
      </c>
      <c r="L879">
        <v>1434.6571251231601</v>
      </c>
      <c r="M879">
        <v>1619.67344856918</v>
      </c>
      <c r="N879">
        <v>2093.89589043963</v>
      </c>
      <c r="O879">
        <v>1750.43369863966</v>
      </c>
      <c r="P879">
        <v>1717.5730164003701</v>
      </c>
      <c r="Q879">
        <v>2015.26732718019</v>
      </c>
      <c r="R879">
        <v>1510.2511049491</v>
      </c>
      <c r="S879">
        <v>2137.7500945308502</v>
      </c>
      <c r="T879">
        <v>1278.41073212015</v>
      </c>
      <c r="U879">
        <v>2168.3571661513702</v>
      </c>
      <c r="V879">
        <v>1666.71021276445</v>
      </c>
      <c r="W879">
        <v>1993.65125669795</v>
      </c>
      <c r="X879">
        <v>1478.7240896574699</v>
      </c>
      <c r="Y879">
        <v>2225.9874812466101</v>
      </c>
      <c r="Z879">
        <v>2044.9066482360499</v>
      </c>
      <c r="AA879">
        <f t="shared" si="52"/>
        <v>693.09892511819601</v>
      </c>
      <c r="AB879" t="str">
        <f t="shared" si="53"/>
        <v xml:space="preserve"> core03_arw</v>
      </c>
      <c r="AC879">
        <v>1312.5168629872101</v>
      </c>
      <c r="AD879">
        <v>2295.5172487872901</v>
      </c>
      <c r="AE879">
        <v>1317.26686741905</v>
      </c>
      <c r="AF879">
        <f t="shared" si="54"/>
        <v>1312.5168629872101</v>
      </c>
      <c r="AH879">
        <f t="shared" si="55"/>
        <v>-619.41793786901405</v>
      </c>
    </row>
    <row r="880" spans="1:34" x14ac:dyDescent="0.3">
      <c r="A880">
        <v>14</v>
      </c>
      <c r="B880">
        <v>34</v>
      </c>
      <c r="C880">
        <v>2467.5859188013401</v>
      </c>
      <c r="D880">
        <v>2140.7450416463198</v>
      </c>
      <c r="E880">
        <v>2072.5573253028801</v>
      </c>
      <c r="F880">
        <v>2235.1455731860801</v>
      </c>
      <c r="G880">
        <v>1875.6825602075201</v>
      </c>
      <c r="H880">
        <v>1638.8856376615499</v>
      </c>
      <c r="I880">
        <v>1598.16486425316</v>
      </c>
      <c r="J880">
        <v>1840.07017257494</v>
      </c>
      <c r="K880">
        <v>1995.19569633323</v>
      </c>
      <c r="L880">
        <v>1568.27973695171</v>
      </c>
      <c r="M880">
        <v>1971.38367650744</v>
      </c>
      <c r="N880">
        <v>2222.8846123899398</v>
      </c>
      <c r="O880">
        <v>1868.2192590806801</v>
      </c>
      <c r="P880">
        <v>2783.7460612155901</v>
      </c>
      <c r="Q880">
        <v>2058.1163556352499</v>
      </c>
      <c r="R880">
        <v>1510.4050670818899</v>
      </c>
      <c r="S880">
        <v>2255.7867511506101</v>
      </c>
      <c r="T880">
        <v>1732.82997819559</v>
      </c>
      <c r="U880">
        <v>1874.88609431791</v>
      </c>
      <c r="V880">
        <v>1804.93006328038</v>
      </c>
      <c r="W880">
        <v>1916.0448150639199</v>
      </c>
      <c r="X880">
        <v>1851.0144966117</v>
      </c>
      <c r="Y880">
        <v>2270.0049926523602</v>
      </c>
      <c r="Z880">
        <v>1927.87599877862</v>
      </c>
      <c r="AA880">
        <f t="shared" si="52"/>
        <v>1510.4050670818899</v>
      </c>
      <c r="AB880" t="str">
        <f t="shared" si="53"/>
        <v xml:space="preserve"> s_phys_rad02_arw</v>
      </c>
      <c r="AC880">
        <v>1531.67597697213</v>
      </c>
      <c r="AD880">
        <v>2031.1113738299</v>
      </c>
      <c r="AE880">
        <v>1617.15515015134</v>
      </c>
      <c r="AF880">
        <f t="shared" si="54"/>
        <v>1531.67597697213</v>
      </c>
      <c r="AH880">
        <f t="shared" si="55"/>
        <v>-21.270909890240091</v>
      </c>
    </row>
    <row r="881" spans="1:34" x14ac:dyDescent="0.3">
      <c r="A881">
        <v>14</v>
      </c>
      <c r="B881">
        <v>35</v>
      </c>
      <c r="C881">
        <v>1445.6902849504099</v>
      </c>
      <c r="D881">
        <v>2042.0722807971299</v>
      </c>
      <c r="E881">
        <v>1469.5582102568501</v>
      </c>
      <c r="F881">
        <v>1370.5859087752699</v>
      </c>
      <c r="G881">
        <v>1824.4112840402299</v>
      </c>
      <c r="H881">
        <v>1123.7292675136</v>
      </c>
      <c r="I881">
        <v>830.27609865634395</v>
      </c>
      <c r="J881">
        <v>876.59326942430903</v>
      </c>
      <c r="K881">
        <v>1426.5429074046999</v>
      </c>
      <c r="L881">
        <v>754.59534409730702</v>
      </c>
      <c r="M881">
        <v>911.84046850312495</v>
      </c>
      <c r="N881">
        <v>1696.3219820148099</v>
      </c>
      <c r="O881">
        <v>657.33956217467903</v>
      </c>
      <c r="P881">
        <v>1150.7556358034201</v>
      </c>
      <c r="Q881">
        <v>750.34920759159399</v>
      </c>
      <c r="R881">
        <v>1495.3616730855799</v>
      </c>
      <c r="S881">
        <v>1294.2332092787599</v>
      </c>
      <c r="T881">
        <v>939.52544758865702</v>
      </c>
      <c r="U881">
        <v>886.73156404103804</v>
      </c>
      <c r="V881">
        <v>930.12931000658898</v>
      </c>
      <c r="W881">
        <v>1491.4604028714</v>
      </c>
      <c r="X881">
        <v>847.76954415690102</v>
      </c>
      <c r="Y881">
        <v>1087.5998038494299</v>
      </c>
      <c r="Z881">
        <v>873.18279873117001</v>
      </c>
      <c r="AA881">
        <f t="shared" si="52"/>
        <v>657.33956217467903</v>
      </c>
      <c r="AB881" t="str">
        <f t="shared" si="53"/>
        <v xml:space="preserve"> core08_arw</v>
      </c>
      <c r="AC881">
        <v>714.37662227514102</v>
      </c>
      <c r="AD881">
        <v>1165.83458098952</v>
      </c>
      <c r="AE881">
        <v>595.91903101463595</v>
      </c>
      <c r="AF881">
        <f t="shared" si="54"/>
        <v>595.91903101463595</v>
      </c>
      <c r="AH881">
        <f t="shared" si="55"/>
        <v>61.420531160043083</v>
      </c>
    </row>
    <row r="882" spans="1:34" x14ac:dyDescent="0.3">
      <c r="A882">
        <v>14</v>
      </c>
      <c r="B882">
        <v>36</v>
      </c>
      <c r="C882">
        <v>1257.53595044701</v>
      </c>
      <c r="D882">
        <v>1748.41596881291</v>
      </c>
      <c r="E882">
        <v>1657.4363336188801</v>
      </c>
      <c r="F882">
        <v>1646.99508195987</v>
      </c>
      <c r="G882">
        <v>1243.92791859764</v>
      </c>
      <c r="H882">
        <v>1091.7265835974299</v>
      </c>
      <c r="I882">
        <v>377.52918209501797</v>
      </c>
      <c r="J882">
        <v>913.59947460580304</v>
      </c>
      <c r="K882">
        <v>1503.1062060502099</v>
      </c>
      <c r="L882">
        <v>826.846700825894</v>
      </c>
      <c r="M882">
        <v>608.73518051776796</v>
      </c>
      <c r="N882">
        <v>477.48233824229902</v>
      </c>
      <c r="O882">
        <v>402.73771448259799</v>
      </c>
      <c r="P882">
        <v>927.84582052551502</v>
      </c>
      <c r="Q882">
        <v>785.93227019465996</v>
      </c>
      <c r="R882">
        <v>1666.9683460302001</v>
      </c>
      <c r="S882">
        <v>799.69948522345896</v>
      </c>
      <c r="T882">
        <v>520.72446328808701</v>
      </c>
      <c r="U882">
        <v>964.38826897330796</v>
      </c>
      <c r="V882">
        <v>765.09127995727795</v>
      </c>
      <c r="W882">
        <v>1025.9809289975401</v>
      </c>
      <c r="X882">
        <v>403.545144108231</v>
      </c>
      <c r="Y882">
        <v>796.28324106438401</v>
      </c>
      <c r="Z882">
        <v>613.89065258670701</v>
      </c>
      <c r="AA882">
        <f t="shared" si="52"/>
        <v>377.52918209501797</v>
      </c>
      <c r="AB882" t="str">
        <f t="shared" si="53"/>
        <v xml:space="preserve"> core01_arw</v>
      </c>
      <c r="AC882">
        <v>671.938801381595</v>
      </c>
      <c r="AD882">
        <v>963.740411774981</v>
      </c>
      <c r="AE882">
        <v>411.57879373004101</v>
      </c>
      <c r="AF882">
        <f t="shared" si="54"/>
        <v>411.57879373004101</v>
      </c>
      <c r="AH882">
        <f t="shared" si="55"/>
        <v>-34.049611635023041</v>
      </c>
    </row>
    <row r="883" spans="1:34" x14ac:dyDescent="0.3">
      <c r="A883">
        <v>14</v>
      </c>
      <c r="B883">
        <v>37</v>
      </c>
      <c r="C883">
        <v>1249.4650588685199</v>
      </c>
      <c r="D883">
        <v>2288.5113647667699</v>
      </c>
      <c r="E883">
        <v>1836.6600846827</v>
      </c>
      <c r="F883">
        <v>1686.0155792083599</v>
      </c>
      <c r="G883">
        <v>1554.98338683515</v>
      </c>
      <c r="H883">
        <v>646.09578753205506</v>
      </c>
      <c r="I883">
        <v>817.92379433131305</v>
      </c>
      <c r="J883">
        <v>776.821369428004</v>
      </c>
      <c r="K883">
        <v>1385.0350657414101</v>
      </c>
      <c r="L883">
        <v>762.47002126859604</v>
      </c>
      <c r="M883">
        <v>472.60177739826503</v>
      </c>
      <c r="N883">
        <v>649.23046755370297</v>
      </c>
      <c r="O883">
        <v>977.11732492401597</v>
      </c>
      <c r="P883">
        <v>1021.85100022785</v>
      </c>
      <c r="Q883">
        <v>970.04968944894699</v>
      </c>
      <c r="R883">
        <v>1165.93807725796</v>
      </c>
      <c r="S883">
        <v>405.00786000603301</v>
      </c>
      <c r="T883">
        <v>452.27171036888802</v>
      </c>
      <c r="U883">
        <v>591.01531283038605</v>
      </c>
      <c r="V883">
        <v>381.99371722581998</v>
      </c>
      <c r="W883">
        <v>976.57448939306801</v>
      </c>
      <c r="X883">
        <v>1048.6222707279601</v>
      </c>
      <c r="Y883">
        <v>735.01947819995405</v>
      </c>
      <c r="Z883">
        <v>347.17780026954398</v>
      </c>
      <c r="AA883">
        <f t="shared" si="52"/>
        <v>347.17780026954398</v>
      </c>
      <c r="AB883" t="str">
        <f t="shared" si="53"/>
        <v xml:space="preserve"> s_phys_rad10_arw</v>
      </c>
      <c r="AC883">
        <v>396.964132682279</v>
      </c>
      <c r="AD883">
        <v>673.21267075081403</v>
      </c>
      <c r="AE883">
        <v>506.20612804251601</v>
      </c>
      <c r="AF883">
        <f t="shared" si="54"/>
        <v>396.964132682279</v>
      </c>
      <c r="AH883">
        <f t="shared" si="55"/>
        <v>-49.786332412735021</v>
      </c>
    </row>
    <row r="884" spans="1:34" x14ac:dyDescent="0.3">
      <c r="A884">
        <v>14</v>
      </c>
      <c r="B884">
        <v>38</v>
      </c>
      <c r="C884">
        <v>2139.4401759962002</v>
      </c>
      <c r="D884">
        <v>1147.7049562786799</v>
      </c>
      <c r="E884">
        <v>2272.2768610654198</v>
      </c>
      <c r="F884">
        <v>797.18308227575096</v>
      </c>
      <c r="G884">
        <v>1127.53796684043</v>
      </c>
      <c r="H884">
        <v>489.577658123135</v>
      </c>
      <c r="I884">
        <v>457.48262262079402</v>
      </c>
      <c r="J884">
        <v>1013.5659820653</v>
      </c>
      <c r="K884">
        <v>1708.30840307012</v>
      </c>
      <c r="L884">
        <v>722.18116379017602</v>
      </c>
      <c r="M884">
        <v>421.66344399295502</v>
      </c>
      <c r="N884">
        <v>480.06666203767901</v>
      </c>
      <c r="O884">
        <v>1089.8618872744</v>
      </c>
      <c r="P884">
        <v>1587.89772970427</v>
      </c>
      <c r="Q884">
        <v>602.90795317361597</v>
      </c>
      <c r="R884">
        <v>608.83599324174804</v>
      </c>
      <c r="S884">
        <v>467.68878541183699</v>
      </c>
      <c r="T884">
        <v>298.45137794957401</v>
      </c>
      <c r="U884">
        <v>596.77039135667496</v>
      </c>
      <c r="V884">
        <v>492.903455726034</v>
      </c>
      <c r="W884">
        <v>433.54186649042299</v>
      </c>
      <c r="X884">
        <v>1559.88255968197</v>
      </c>
      <c r="Y884">
        <v>630.39995241116503</v>
      </c>
      <c r="Z884">
        <v>646.54479092068004</v>
      </c>
      <c r="AA884">
        <f t="shared" si="52"/>
        <v>298.45137794957401</v>
      </c>
      <c r="AB884" t="str">
        <f t="shared" si="53"/>
        <v xml:space="preserve"> s_phys_rad04_arw</v>
      </c>
      <c r="AC884">
        <v>360.472041097952</v>
      </c>
      <c r="AD884">
        <v>714.796627306186</v>
      </c>
      <c r="AE884">
        <v>579.95395179867205</v>
      </c>
      <c r="AF884">
        <f t="shared" si="54"/>
        <v>360.472041097952</v>
      </c>
      <c r="AH884">
        <f t="shared" si="55"/>
        <v>-62.020663148377992</v>
      </c>
    </row>
    <row r="885" spans="1:34" x14ac:dyDescent="0.3">
      <c r="A885">
        <v>14</v>
      </c>
      <c r="B885">
        <v>39</v>
      </c>
      <c r="C885">
        <v>1317.4902403180499</v>
      </c>
      <c r="D885">
        <v>2413.8973189981898</v>
      </c>
      <c r="E885">
        <v>2150.1383521376702</v>
      </c>
      <c r="F885">
        <v>1448.11330127629</v>
      </c>
      <c r="G885">
        <v>2661.9106922158999</v>
      </c>
      <c r="H885">
        <v>1009.5736723984</v>
      </c>
      <c r="I885">
        <v>969.46792967414103</v>
      </c>
      <c r="J885">
        <v>1679.17760823565</v>
      </c>
      <c r="K885">
        <v>1278.24812406146</v>
      </c>
      <c r="L885">
        <v>980.88344533554698</v>
      </c>
      <c r="M885">
        <v>879.34739437835299</v>
      </c>
      <c r="N885">
        <v>418.66621549869501</v>
      </c>
      <c r="O885">
        <v>1802.73251852107</v>
      </c>
      <c r="P885">
        <v>1122.35140070597</v>
      </c>
      <c r="Q885">
        <v>1162.7746700600801</v>
      </c>
      <c r="R885">
        <v>577.27287019802498</v>
      </c>
      <c r="S885">
        <v>910.89106556894706</v>
      </c>
      <c r="T885">
        <v>543.23727167171899</v>
      </c>
      <c r="U885">
        <v>752.03993688278695</v>
      </c>
      <c r="V885">
        <v>1345.55445820672</v>
      </c>
      <c r="W885">
        <v>473.59200091780798</v>
      </c>
      <c r="X885">
        <v>1103.49312035312</v>
      </c>
      <c r="Y885">
        <v>1228.69594828555</v>
      </c>
      <c r="Z885">
        <v>1479.7052859719499</v>
      </c>
      <c r="AA885">
        <f t="shared" si="52"/>
        <v>418.66621549869501</v>
      </c>
      <c r="AB885" t="str">
        <f t="shared" si="53"/>
        <v xml:space="preserve"> core07_arw</v>
      </c>
      <c r="AC885">
        <v>887.934612136792</v>
      </c>
      <c r="AD885">
        <v>1145.4899794143601</v>
      </c>
      <c r="AE885">
        <v>953.95434720521303</v>
      </c>
      <c r="AF885">
        <f t="shared" si="54"/>
        <v>887.934612136792</v>
      </c>
      <c r="AH885">
        <f t="shared" si="55"/>
        <v>-469.26839663809699</v>
      </c>
    </row>
    <row r="886" spans="1:34" x14ac:dyDescent="0.3">
      <c r="A886">
        <v>14</v>
      </c>
      <c r="B886">
        <v>40</v>
      </c>
      <c r="C886">
        <v>1415.90950746625</v>
      </c>
      <c r="D886">
        <v>1350.70929514829</v>
      </c>
      <c r="E886">
        <v>1639.76299100408</v>
      </c>
      <c r="F886">
        <v>1080.87304219012</v>
      </c>
      <c r="G886">
        <v>1545.7320164461401</v>
      </c>
      <c r="H886">
        <v>1841.2586999115499</v>
      </c>
      <c r="I886">
        <v>757.96895275026498</v>
      </c>
      <c r="J886">
        <v>1204.3519087044201</v>
      </c>
      <c r="K886">
        <v>808.23379455864495</v>
      </c>
      <c r="L886">
        <v>816.08369668802902</v>
      </c>
      <c r="M886">
        <v>875.88305155425803</v>
      </c>
      <c r="N886">
        <v>470.55392889657099</v>
      </c>
      <c r="O886">
        <v>1302.9394460219501</v>
      </c>
      <c r="P886">
        <v>1075.37844501366</v>
      </c>
      <c r="Q886">
        <v>966.20260125227696</v>
      </c>
      <c r="R886">
        <v>700.86508449677103</v>
      </c>
      <c r="S886">
        <v>1133.9215140387801</v>
      </c>
      <c r="T886">
        <v>847.982311136264</v>
      </c>
      <c r="U886">
        <v>1129.9658991904701</v>
      </c>
      <c r="V886">
        <v>1070.2707445626299</v>
      </c>
      <c r="W886">
        <v>723.82260718125303</v>
      </c>
      <c r="X886">
        <v>988.90225334290005</v>
      </c>
      <c r="Y886">
        <v>1070.48817524218</v>
      </c>
      <c r="Z886">
        <v>1310.94398558189</v>
      </c>
      <c r="AA886">
        <f t="shared" si="52"/>
        <v>470.55392889657099</v>
      </c>
      <c r="AB886" t="str">
        <f t="shared" si="53"/>
        <v xml:space="preserve"> core07_arw</v>
      </c>
      <c r="AC886">
        <v>660.98396932626895</v>
      </c>
      <c r="AD886">
        <v>1073.5576414232501</v>
      </c>
      <c r="AE886">
        <v>916.144981495092</v>
      </c>
      <c r="AF886">
        <f t="shared" si="54"/>
        <v>660.98396932626895</v>
      </c>
      <c r="AH886">
        <f t="shared" si="55"/>
        <v>-190.43004042969795</v>
      </c>
    </row>
    <row r="887" spans="1:34" x14ac:dyDescent="0.3">
      <c r="A887">
        <v>14</v>
      </c>
      <c r="B887">
        <v>41</v>
      </c>
      <c r="C887">
        <v>1510.1727053552499</v>
      </c>
      <c r="D887">
        <v>1051.8616829222301</v>
      </c>
      <c r="E887">
        <v>1300.76526193878</v>
      </c>
      <c r="F887">
        <v>1708.6869812812399</v>
      </c>
      <c r="G887">
        <v>1059.15148428667</v>
      </c>
      <c r="H887">
        <v>1880.24984155475</v>
      </c>
      <c r="I887">
        <v>1468.6237094640601</v>
      </c>
      <c r="J887">
        <v>2270.9408094444002</v>
      </c>
      <c r="K887">
        <v>610.78534145257004</v>
      </c>
      <c r="L887">
        <v>1182.4584559298401</v>
      </c>
      <c r="M887">
        <v>1365.2833259071101</v>
      </c>
      <c r="N887">
        <v>1277.05750327331</v>
      </c>
      <c r="O887">
        <v>1855.52594520619</v>
      </c>
      <c r="P887">
        <v>1585.04351149529</v>
      </c>
      <c r="Q887">
        <v>917.54687437027803</v>
      </c>
      <c r="R887">
        <v>1734.24873264092</v>
      </c>
      <c r="S887">
        <v>751.86731985548204</v>
      </c>
      <c r="T887">
        <v>822.89910276614899</v>
      </c>
      <c r="U887">
        <v>1204.2207992446099</v>
      </c>
      <c r="V887">
        <v>2791.22568059266</v>
      </c>
      <c r="W887">
        <v>1095.38565507009</v>
      </c>
      <c r="X887">
        <v>1199.6812354399201</v>
      </c>
      <c r="Y887">
        <v>1469.73222050821</v>
      </c>
      <c r="Z887">
        <v>887.54999859162797</v>
      </c>
      <c r="AA887">
        <f t="shared" si="52"/>
        <v>610.78534145257004</v>
      </c>
      <c r="AB887" t="str">
        <f t="shared" si="53"/>
        <v xml:space="preserve"> core04_arw</v>
      </c>
      <c r="AC887">
        <v>584.525265158975</v>
      </c>
      <c r="AD887">
        <v>914.03173394125599</v>
      </c>
      <c r="AE887">
        <v>1143.7022158851801</v>
      </c>
      <c r="AF887">
        <f t="shared" si="54"/>
        <v>584.525265158975</v>
      </c>
      <c r="AH887">
        <f t="shared" si="55"/>
        <v>26.260076293595034</v>
      </c>
    </row>
    <row r="888" spans="1:34" x14ac:dyDescent="0.3">
      <c r="A888">
        <v>14</v>
      </c>
      <c r="B888">
        <v>42</v>
      </c>
      <c r="C888">
        <v>1490.04174438168</v>
      </c>
      <c r="D888">
        <v>482.238322823891</v>
      </c>
      <c r="E888">
        <v>944.57496614438503</v>
      </c>
      <c r="F888">
        <v>873.36628436565297</v>
      </c>
      <c r="G888">
        <v>355.57455851996298</v>
      </c>
      <c r="H888">
        <v>591.49203995770995</v>
      </c>
      <c r="I888">
        <v>536.11901663716401</v>
      </c>
      <c r="J888">
        <v>293.65747053327198</v>
      </c>
      <c r="K888">
        <v>800.43825495786996</v>
      </c>
      <c r="L888">
        <v>566.712949090336</v>
      </c>
      <c r="M888">
        <v>681.53230297616801</v>
      </c>
      <c r="N888">
        <v>610.34132527081294</v>
      </c>
      <c r="O888">
        <v>1099.9272703229001</v>
      </c>
      <c r="P888">
        <v>996.07141644897399</v>
      </c>
      <c r="Q888">
        <v>397.16621205736999</v>
      </c>
      <c r="R888">
        <v>264.74862291111702</v>
      </c>
      <c r="S888">
        <v>882.49075538122895</v>
      </c>
      <c r="T888">
        <v>436.59519771370202</v>
      </c>
      <c r="U888">
        <v>466.09687834183097</v>
      </c>
      <c r="V888">
        <v>1259.66588162628</v>
      </c>
      <c r="W888">
        <v>573.81544652149796</v>
      </c>
      <c r="X888">
        <v>424.68972988131702</v>
      </c>
      <c r="Y888">
        <v>763.58640637455005</v>
      </c>
      <c r="Z888">
        <v>514.17129117315199</v>
      </c>
      <c r="AA888">
        <f t="shared" si="52"/>
        <v>264.74862291111702</v>
      </c>
      <c r="AB888" t="str">
        <f t="shared" si="53"/>
        <v xml:space="preserve"> s_phys_rad02_arw</v>
      </c>
      <c r="AC888">
        <v>219.06282078022099</v>
      </c>
      <c r="AD888">
        <v>330.97963050552102</v>
      </c>
      <c r="AE888">
        <v>551.68228612815301</v>
      </c>
      <c r="AF888">
        <f t="shared" si="54"/>
        <v>219.06282078022099</v>
      </c>
      <c r="AH888">
        <f t="shared" si="55"/>
        <v>45.685802130896036</v>
      </c>
    </row>
    <row r="889" spans="1:34" x14ac:dyDescent="0.3">
      <c r="A889">
        <v>14</v>
      </c>
      <c r="B889">
        <v>43</v>
      </c>
      <c r="C889">
        <v>1074.9693328958999</v>
      </c>
      <c r="D889">
        <v>1096.55539455758</v>
      </c>
      <c r="E889">
        <v>1288.13399924076</v>
      </c>
      <c r="F889">
        <v>1127.0546274840999</v>
      </c>
      <c r="G889">
        <v>1374.19494007703</v>
      </c>
      <c r="H889">
        <v>1127.2019635658301</v>
      </c>
      <c r="I889">
        <v>647.42320007858802</v>
      </c>
      <c r="J889">
        <v>831.25264510857301</v>
      </c>
      <c r="K889">
        <v>1262.04183765832</v>
      </c>
      <c r="L889">
        <v>1341.8519043967999</v>
      </c>
      <c r="M889">
        <v>778.44940747616897</v>
      </c>
      <c r="N889">
        <v>1136.0404335527201</v>
      </c>
      <c r="O889">
        <v>531.14624477005702</v>
      </c>
      <c r="P889">
        <v>1034.79360260875</v>
      </c>
      <c r="Q889">
        <v>778.433084257514</v>
      </c>
      <c r="R889">
        <v>830.47131196688497</v>
      </c>
      <c r="S889">
        <v>1191.8361184883299</v>
      </c>
      <c r="T889">
        <v>1097.10704430637</v>
      </c>
      <c r="U889">
        <v>807.67353140568696</v>
      </c>
      <c r="V889">
        <v>580.04321678072597</v>
      </c>
      <c r="W889">
        <v>725.79260122985499</v>
      </c>
      <c r="X889">
        <v>474.35138171331698</v>
      </c>
      <c r="Y889">
        <v>658.65519558162305</v>
      </c>
      <c r="Z889">
        <v>789.69213410459304</v>
      </c>
      <c r="AA889">
        <f t="shared" si="52"/>
        <v>474.35138171331698</v>
      </c>
      <c r="AB889" t="str">
        <f t="shared" si="53"/>
        <v xml:space="preserve"> s_phys_rad08_arw</v>
      </c>
      <c r="AC889">
        <v>606.02749933590803</v>
      </c>
      <c r="AD889">
        <v>1096.9054521604401</v>
      </c>
      <c r="AE889">
        <v>611.53590791274598</v>
      </c>
      <c r="AF889">
        <f t="shared" si="54"/>
        <v>606.02749933590803</v>
      </c>
      <c r="AH889">
        <f t="shared" si="55"/>
        <v>-131.67611762259105</v>
      </c>
    </row>
    <row r="890" spans="1:34" x14ac:dyDescent="0.3">
      <c r="A890">
        <v>14</v>
      </c>
      <c r="B890">
        <v>44</v>
      </c>
      <c r="C890">
        <v>1150.0401732113501</v>
      </c>
      <c r="D890">
        <v>1155.7734495421901</v>
      </c>
      <c r="E890">
        <v>1265.0183134379199</v>
      </c>
      <c r="F890">
        <v>1200.13960299069</v>
      </c>
      <c r="G890">
        <v>1369.16436802403</v>
      </c>
      <c r="H890">
        <v>1010.54552923985</v>
      </c>
      <c r="I890">
        <v>534.35958554765898</v>
      </c>
      <c r="J890">
        <v>1044.6280869285399</v>
      </c>
      <c r="K890">
        <v>922.79242880870299</v>
      </c>
      <c r="L890">
        <v>813.32711746258599</v>
      </c>
      <c r="M890">
        <v>1228.7780596999601</v>
      </c>
      <c r="N890">
        <v>705.34228097664197</v>
      </c>
      <c r="O890">
        <v>942.63909672083196</v>
      </c>
      <c r="P890">
        <v>970.93985395594905</v>
      </c>
      <c r="Q890">
        <v>807.342430446957</v>
      </c>
      <c r="R890">
        <v>799.43496712782496</v>
      </c>
      <c r="S890">
        <v>645.72150859845601</v>
      </c>
      <c r="T890">
        <v>571.81316878854705</v>
      </c>
      <c r="U890">
        <v>987.1492288403</v>
      </c>
      <c r="V890">
        <v>681.572446626182</v>
      </c>
      <c r="W890">
        <v>581.90597751412201</v>
      </c>
      <c r="X890">
        <v>795.83796508250703</v>
      </c>
      <c r="Y890">
        <v>746.07423669944899</v>
      </c>
      <c r="Z890">
        <v>807.44192773639497</v>
      </c>
      <c r="AA890">
        <f t="shared" si="52"/>
        <v>534.35958554765898</v>
      </c>
      <c r="AB890" t="str">
        <f t="shared" si="53"/>
        <v xml:space="preserve"> core01_arw</v>
      </c>
      <c r="AC890">
        <v>581.58961317508499</v>
      </c>
      <c r="AD890">
        <v>1160.4488776975099</v>
      </c>
      <c r="AE890">
        <v>710.92456233649204</v>
      </c>
      <c r="AF890">
        <f t="shared" si="54"/>
        <v>581.58961317508499</v>
      </c>
      <c r="AH890">
        <f t="shared" si="55"/>
        <v>-47.230027627426011</v>
      </c>
    </row>
    <row r="891" spans="1:34" x14ac:dyDescent="0.3">
      <c r="A891">
        <v>14</v>
      </c>
      <c r="B891">
        <v>45</v>
      </c>
      <c r="C891">
        <v>733.87385382866205</v>
      </c>
      <c r="D891">
        <v>834.87963204284699</v>
      </c>
      <c r="E891">
        <v>973.35259113368897</v>
      </c>
      <c r="F891">
        <v>918.46371730188605</v>
      </c>
      <c r="G891">
        <v>944.58269445648102</v>
      </c>
      <c r="H891">
        <v>807.79655029386299</v>
      </c>
      <c r="I891">
        <v>612.44333071177505</v>
      </c>
      <c r="J891">
        <v>902.71700992060596</v>
      </c>
      <c r="K891">
        <v>843.579397567294</v>
      </c>
      <c r="L891">
        <v>927.21507753055801</v>
      </c>
      <c r="M891">
        <v>823.03511468223496</v>
      </c>
      <c r="N891">
        <v>714.46268855226594</v>
      </c>
      <c r="O891">
        <v>726.72986728219701</v>
      </c>
      <c r="P891">
        <v>669.92298064777503</v>
      </c>
      <c r="Q891">
        <v>492.697574583029</v>
      </c>
      <c r="R891">
        <v>833.16396945619294</v>
      </c>
      <c r="S891">
        <v>821.98442807634694</v>
      </c>
      <c r="T891">
        <v>592.25518148851995</v>
      </c>
      <c r="U891">
        <v>810.07324771693698</v>
      </c>
      <c r="V891">
        <v>662.65435937598704</v>
      </c>
      <c r="W891">
        <v>683.28527473279098</v>
      </c>
      <c r="X891">
        <v>521.72824982615805</v>
      </c>
      <c r="Y891">
        <v>702.61115372112704</v>
      </c>
      <c r="Z891">
        <v>655.40539617349305</v>
      </c>
      <c r="AA891">
        <f t="shared" si="52"/>
        <v>492.697574583029</v>
      </c>
      <c r="AB891" t="str">
        <f t="shared" si="53"/>
        <v xml:space="preserve"> core10_arw</v>
      </c>
      <c r="AC891">
        <v>556.38771367042602</v>
      </c>
      <c r="AD891">
        <v>926.16462043134197</v>
      </c>
      <c r="AE891">
        <v>574.096844130568</v>
      </c>
      <c r="AF891">
        <f t="shared" si="54"/>
        <v>556.38771367042602</v>
      </c>
      <c r="AH891">
        <f t="shared" si="55"/>
        <v>-63.690139087397029</v>
      </c>
    </row>
    <row r="892" spans="1:34" x14ac:dyDescent="0.3">
      <c r="A892">
        <v>14</v>
      </c>
      <c r="B892">
        <v>46</v>
      </c>
      <c r="C892">
        <v>970.12404705102801</v>
      </c>
      <c r="D892">
        <v>995.58230866831502</v>
      </c>
      <c r="E892">
        <v>1031.6130088361599</v>
      </c>
      <c r="F892">
        <v>1194.43230588147</v>
      </c>
      <c r="G892">
        <v>1063.46872701238</v>
      </c>
      <c r="H892">
        <v>970.98221748220794</v>
      </c>
      <c r="I892">
        <v>752.53881405989</v>
      </c>
      <c r="J892">
        <v>962.71715472406504</v>
      </c>
      <c r="K892">
        <v>1137.1419729596901</v>
      </c>
      <c r="L892">
        <v>1171.6117673245401</v>
      </c>
      <c r="M892">
        <v>841.81147533162004</v>
      </c>
      <c r="N892">
        <v>733.22638614096002</v>
      </c>
      <c r="O892">
        <v>1058.5190283284101</v>
      </c>
      <c r="P892">
        <v>924.00046897535003</v>
      </c>
      <c r="Q892">
        <v>340.36326182477399</v>
      </c>
      <c r="R892">
        <v>848.79353594773897</v>
      </c>
      <c r="S892">
        <v>940.41242725377299</v>
      </c>
      <c r="T892">
        <v>1028.8695090567401</v>
      </c>
      <c r="U892">
        <v>771.07314828101698</v>
      </c>
      <c r="V892">
        <v>767.87937420751996</v>
      </c>
      <c r="W892">
        <v>780.72940254610603</v>
      </c>
      <c r="X892">
        <v>772.43208978740199</v>
      </c>
      <c r="Y892">
        <v>853.23091833336605</v>
      </c>
      <c r="Z892">
        <v>433.94901774286802</v>
      </c>
      <c r="AA892">
        <f t="shared" si="52"/>
        <v>340.36326182477399</v>
      </c>
      <c r="AB892" t="str">
        <f t="shared" si="53"/>
        <v xml:space="preserve"> core10_arw</v>
      </c>
      <c r="AC892">
        <v>698.79388977447695</v>
      </c>
      <c r="AD892">
        <v>990.55592415051296</v>
      </c>
      <c r="AE892">
        <v>779.99849690394501</v>
      </c>
      <c r="AF892">
        <f t="shared" si="54"/>
        <v>698.79388977447695</v>
      </c>
      <c r="AH892">
        <f t="shared" si="55"/>
        <v>-358.43062794970297</v>
      </c>
    </row>
    <row r="893" spans="1:34" x14ac:dyDescent="0.3">
      <c r="A893">
        <v>14</v>
      </c>
      <c r="B893">
        <v>47</v>
      </c>
      <c r="C893">
        <v>703.42509669947503</v>
      </c>
      <c r="D893">
        <v>1330.9348093226299</v>
      </c>
      <c r="E893">
        <v>1521.3623719110001</v>
      </c>
      <c r="F893">
        <v>1175.5251308812301</v>
      </c>
      <c r="G893">
        <v>1401.1204563967101</v>
      </c>
      <c r="H893">
        <v>995.98985938612805</v>
      </c>
      <c r="I893">
        <v>547.61065852787499</v>
      </c>
      <c r="J893">
        <v>784.65674023741099</v>
      </c>
      <c r="K893">
        <v>886.059742154368</v>
      </c>
      <c r="L893">
        <v>813.01492401226301</v>
      </c>
      <c r="M893">
        <v>604.045792966063</v>
      </c>
      <c r="N893">
        <v>707.40179530447904</v>
      </c>
      <c r="O893">
        <v>931.573829602356</v>
      </c>
      <c r="P893">
        <v>748.87123948869396</v>
      </c>
      <c r="Q893">
        <v>881.37600753972504</v>
      </c>
      <c r="R893">
        <v>693.78113743937001</v>
      </c>
      <c r="S893">
        <v>609.87818455819502</v>
      </c>
      <c r="T893">
        <v>702.76328399634895</v>
      </c>
      <c r="U893">
        <v>738.12295723679995</v>
      </c>
      <c r="V893">
        <v>542.88132527591404</v>
      </c>
      <c r="W893">
        <v>715.33125193856802</v>
      </c>
      <c r="X893">
        <v>805.49144419209404</v>
      </c>
      <c r="Y893">
        <v>618.436307687919</v>
      </c>
      <c r="Z893">
        <v>866.24515390659803</v>
      </c>
      <c r="AA893">
        <f t="shared" si="52"/>
        <v>542.88132527591404</v>
      </c>
      <c r="AB893" t="str">
        <f t="shared" si="53"/>
        <v xml:space="preserve"> s_phys_rad06_arw</v>
      </c>
      <c r="AC893">
        <v>463.461061227183</v>
      </c>
      <c r="AD893">
        <v>987.87336249289103</v>
      </c>
      <c r="AE893">
        <v>670.32678597830102</v>
      </c>
      <c r="AF893">
        <f t="shared" si="54"/>
        <v>463.461061227183</v>
      </c>
      <c r="AH893">
        <f t="shared" si="55"/>
        <v>79.420264048731042</v>
      </c>
    </row>
    <row r="894" spans="1:34" x14ac:dyDescent="0.3">
      <c r="A894">
        <v>14</v>
      </c>
      <c r="B894">
        <v>48</v>
      </c>
      <c r="C894">
        <v>586.916518765658</v>
      </c>
      <c r="D894">
        <v>712.40866081203603</v>
      </c>
      <c r="E894">
        <v>761.05387457130701</v>
      </c>
      <c r="F894">
        <v>1038.49442303108</v>
      </c>
      <c r="G894">
        <v>889.33758119925005</v>
      </c>
      <c r="H894">
        <v>791.79395467928805</v>
      </c>
      <c r="I894">
        <v>759.07584162146304</v>
      </c>
      <c r="J894">
        <v>575.88714172136099</v>
      </c>
      <c r="K894">
        <v>780.05555357722199</v>
      </c>
      <c r="L894">
        <v>576.87078275814895</v>
      </c>
      <c r="M894">
        <v>1347.0457156310599</v>
      </c>
      <c r="N894">
        <v>644.98472850138</v>
      </c>
      <c r="O894">
        <v>972.21163676776996</v>
      </c>
      <c r="P894">
        <v>559.51502809725002</v>
      </c>
      <c r="Q894">
        <v>686.97712237502196</v>
      </c>
      <c r="R894">
        <v>662.72819969174896</v>
      </c>
      <c r="S894">
        <v>726.51639118926005</v>
      </c>
      <c r="T894">
        <v>573.15806429524002</v>
      </c>
      <c r="U894">
        <v>724.94018144027996</v>
      </c>
      <c r="V894">
        <v>626.60670812453498</v>
      </c>
      <c r="W894">
        <v>508.79648845748397</v>
      </c>
      <c r="X894">
        <v>560.87699186185205</v>
      </c>
      <c r="Y894">
        <v>422.93657916997398</v>
      </c>
      <c r="Z894">
        <v>698.74146387153303</v>
      </c>
      <c r="AA894">
        <f t="shared" si="52"/>
        <v>422.93657916997398</v>
      </c>
      <c r="AB894" t="str">
        <f t="shared" si="53"/>
        <v xml:space="preserve"> s_phys_rad09_arw</v>
      </c>
      <c r="AC894">
        <v>405.01587915503302</v>
      </c>
      <c r="AD894">
        <v>726.14385790409904</v>
      </c>
      <c r="AE894">
        <v>527.11230868279995</v>
      </c>
      <c r="AF894">
        <f t="shared" si="54"/>
        <v>405.01587915503302</v>
      </c>
      <c r="AH894">
        <f t="shared" si="55"/>
        <v>17.920700014940962</v>
      </c>
    </row>
    <row r="895" spans="1:34" x14ac:dyDescent="0.3">
      <c r="A895">
        <v>14</v>
      </c>
      <c r="B895">
        <v>49</v>
      </c>
      <c r="C895">
        <v>633.06429373326603</v>
      </c>
      <c r="D895">
        <v>548.82085723242403</v>
      </c>
      <c r="E895">
        <v>330.93944561908398</v>
      </c>
      <c r="F895">
        <v>1335.37535297508</v>
      </c>
      <c r="G895">
        <v>430.10866843934502</v>
      </c>
      <c r="H895">
        <v>462.35345426055397</v>
      </c>
      <c r="I895">
        <v>188.37636307845699</v>
      </c>
      <c r="J895">
        <v>837.847050481172</v>
      </c>
      <c r="K895">
        <v>355.46327752197698</v>
      </c>
      <c r="L895">
        <v>488.90719978335301</v>
      </c>
      <c r="M895">
        <v>1295.16571912632</v>
      </c>
      <c r="N895">
        <v>353.14962598498198</v>
      </c>
      <c r="O895">
        <v>709.61790187865597</v>
      </c>
      <c r="P895">
        <v>246.597326965777</v>
      </c>
      <c r="Q895">
        <v>329.46752495504001</v>
      </c>
      <c r="R895">
        <v>484.08601164118198</v>
      </c>
      <c r="S895">
        <v>445.16832022655501</v>
      </c>
      <c r="T895">
        <v>588.11265927541399</v>
      </c>
      <c r="U895">
        <v>353.857739776877</v>
      </c>
      <c r="V895">
        <v>636.37711565810798</v>
      </c>
      <c r="W895">
        <v>310.80753690990099</v>
      </c>
      <c r="X895">
        <v>311.32563338086999</v>
      </c>
      <c r="Y895">
        <v>589.780439372709</v>
      </c>
      <c r="Z895">
        <v>316.46102972298701</v>
      </c>
      <c r="AA895">
        <f t="shared" si="52"/>
        <v>188.37636307845699</v>
      </c>
      <c r="AB895" t="str">
        <f t="shared" si="53"/>
        <v xml:space="preserve"> core01_arw</v>
      </c>
      <c r="AC895">
        <v>97.199644999050307</v>
      </c>
      <c r="AD895">
        <v>470.61650369379402</v>
      </c>
      <c r="AE895">
        <v>301.59637763076603</v>
      </c>
      <c r="AF895">
        <f t="shared" si="54"/>
        <v>97.199644999050307</v>
      </c>
      <c r="AH895">
        <f t="shared" si="55"/>
        <v>91.176718079406683</v>
      </c>
    </row>
    <row r="896" spans="1:34" x14ac:dyDescent="0.3">
      <c r="A896">
        <v>14</v>
      </c>
      <c r="B896">
        <v>50</v>
      </c>
      <c r="C896">
        <v>688.29099950529599</v>
      </c>
      <c r="D896">
        <v>471.91178554188798</v>
      </c>
      <c r="E896">
        <v>274.99501510633399</v>
      </c>
      <c r="F896">
        <v>337.51559223241799</v>
      </c>
      <c r="G896">
        <v>399.66846677381602</v>
      </c>
      <c r="H896">
        <v>316.23704189526302</v>
      </c>
      <c r="I896">
        <v>218.35445190484799</v>
      </c>
      <c r="J896">
        <v>282.778800478395</v>
      </c>
      <c r="K896">
        <v>252.99568507519299</v>
      </c>
      <c r="L896">
        <v>370.02685713337002</v>
      </c>
      <c r="M896">
        <v>1141.06052424926</v>
      </c>
      <c r="N896">
        <v>271.03176320620901</v>
      </c>
      <c r="O896">
        <v>283.419918142673</v>
      </c>
      <c r="P896">
        <v>464.96797380751502</v>
      </c>
      <c r="Q896">
        <v>276.21434913245599</v>
      </c>
      <c r="R896">
        <v>414.59287258707099</v>
      </c>
      <c r="S896">
        <v>254.83476672803701</v>
      </c>
      <c r="T896">
        <v>226.50627290798499</v>
      </c>
      <c r="U896">
        <v>290.113124487672</v>
      </c>
      <c r="V896">
        <v>559.55759310369399</v>
      </c>
      <c r="W896">
        <v>236.23912673390899</v>
      </c>
      <c r="X896">
        <v>240.397327356191</v>
      </c>
      <c r="Y896">
        <v>409.37417684395598</v>
      </c>
      <c r="Z896">
        <v>248.24901812494599</v>
      </c>
      <c r="AA896">
        <f t="shared" si="52"/>
        <v>218.35445190484799</v>
      </c>
      <c r="AB896" t="str">
        <f t="shared" si="53"/>
        <v xml:space="preserve"> core01_arw</v>
      </c>
      <c r="AC896">
        <v>95.429389724854204</v>
      </c>
      <c r="AD896">
        <v>289.51189363596001</v>
      </c>
      <c r="AE896">
        <v>199.295279649484</v>
      </c>
      <c r="AF896">
        <f t="shared" si="54"/>
        <v>95.429389724854204</v>
      </c>
      <c r="AH896">
        <f t="shared" si="55"/>
        <v>122.92506217999379</v>
      </c>
    </row>
    <row r="897" spans="1:34" x14ac:dyDescent="0.3">
      <c r="A897">
        <v>14</v>
      </c>
      <c r="B897">
        <v>51</v>
      </c>
      <c r="C897">
        <v>377.48781437286101</v>
      </c>
      <c r="D897">
        <v>446.803405686811</v>
      </c>
      <c r="E897">
        <v>685.98440215503399</v>
      </c>
      <c r="F897">
        <v>472.454212949078</v>
      </c>
      <c r="G897">
        <v>724.78472666026801</v>
      </c>
      <c r="H897">
        <v>489.3591217092</v>
      </c>
      <c r="I897">
        <v>341.77352394043999</v>
      </c>
      <c r="J897">
        <v>442.57704414033901</v>
      </c>
      <c r="K897">
        <v>453.552496042813</v>
      </c>
      <c r="L897">
        <v>624.15532254933601</v>
      </c>
      <c r="M897">
        <v>498.08643828154902</v>
      </c>
      <c r="N897">
        <v>356.32678119950498</v>
      </c>
      <c r="O897">
        <v>459.37660657315399</v>
      </c>
      <c r="P897">
        <v>116.074370017674</v>
      </c>
      <c r="Q897">
        <v>463.088382493018</v>
      </c>
      <c r="R897">
        <v>220.171079314851</v>
      </c>
      <c r="S897">
        <v>472.35870903371699</v>
      </c>
      <c r="T897">
        <v>480.282260759233</v>
      </c>
      <c r="U897">
        <v>396.23315947389699</v>
      </c>
      <c r="V897">
        <v>305.63319518664798</v>
      </c>
      <c r="W897">
        <v>526.63472476977097</v>
      </c>
      <c r="X897">
        <v>456.979102366836</v>
      </c>
      <c r="Y897">
        <v>117.451860706134</v>
      </c>
      <c r="Z897">
        <v>463.84512501480401</v>
      </c>
      <c r="AA897">
        <f t="shared" si="52"/>
        <v>116.074370017674</v>
      </c>
      <c r="AB897" t="str">
        <f t="shared" si="53"/>
        <v xml:space="preserve"> core09_arw</v>
      </c>
      <c r="AC897">
        <v>216.09728971432301</v>
      </c>
      <c r="AD897">
        <v>454.56782693757299</v>
      </c>
      <c r="AE897">
        <v>412.76383077978102</v>
      </c>
      <c r="AF897">
        <f t="shared" si="54"/>
        <v>216.09728971432301</v>
      </c>
      <c r="AH897">
        <f t="shared" si="55"/>
        <v>-100.02291969664901</v>
      </c>
    </row>
    <row r="898" spans="1:34" x14ac:dyDescent="0.3">
      <c r="A898">
        <v>14</v>
      </c>
      <c r="B898">
        <v>52</v>
      </c>
      <c r="C898">
        <v>432.16111964559298</v>
      </c>
      <c r="D898">
        <v>135.16120005386099</v>
      </c>
      <c r="E898">
        <v>610.73698648981997</v>
      </c>
      <c r="F898">
        <v>562.24502369222103</v>
      </c>
      <c r="G898">
        <v>548.12063757291003</v>
      </c>
      <c r="H898">
        <v>480.58646464502101</v>
      </c>
      <c r="I898">
        <v>330.66920781953598</v>
      </c>
      <c r="J898">
        <v>395.82061593605698</v>
      </c>
      <c r="K898">
        <v>534.79849787871797</v>
      </c>
      <c r="L898">
        <v>424.31927837419698</v>
      </c>
      <c r="M898">
        <v>446.03914626409102</v>
      </c>
      <c r="N898">
        <v>556.00050959209204</v>
      </c>
      <c r="O898">
        <v>592.573089725366</v>
      </c>
      <c r="P898">
        <v>259.37069675145102</v>
      </c>
      <c r="Q898">
        <v>516.90289223412105</v>
      </c>
      <c r="R898">
        <v>386.368778931907</v>
      </c>
      <c r="S898">
        <v>569.48274776326605</v>
      </c>
      <c r="T898">
        <v>451.16259079552799</v>
      </c>
      <c r="U898">
        <v>327.27198169106902</v>
      </c>
      <c r="V898">
        <v>582.09993414647704</v>
      </c>
      <c r="W898">
        <v>748.31695601975105</v>
      </c>
      <c r="X898">
        <v>535.31956188181005</v>
      </c>
      <c r="Y898">
        <v>477.949177911905</v>
      </c>
      <c r="Z898">
        <v>501.288739151399</v>
      </c>
      <c r="AA898">
        <f t="shared" si="52"/>
        <v>135.16120005386099</v>
      </c>
      <c r="AB898" t="str">
        <f t="shared" si="53"/>
        <v xml:space="preserve"> caps_nmmb02</v>
      </c>
      <c r="AC898">
        <v>387.77773313508999</v>
      </c>
      <c r="AD898">
        <v>599.76072979132903</v>
      </c>
      <c r="AE898">
        <v>356.928590222916</v>
      </c>
      <c r="AF898">
        <f t="shared" si="54"/>
        <v>356.928590222916</v>
      </c>
      <c r="AH898">
        <f t="shared" si="55"/>
        <v>-221.76739016905501</v>
      </c>
    </row>
    <row r="899" spans="1:34" x14ac:dyDescent="0.3">
      <c r="A899">
        <v>14</v>
      </c>
      <c r="B899">
        <v>53</v>
      </c>
      <c r="C899">
        <v>409.30911301851</v>
      </c>
      <c r="D899">
        <v>341.116610071492</v>
      </c>
      <c r="E899">
        <v>920.84877513447702</v>
      </c>
      <c r="F899">
        <v>911.85324111576904</v>
      </c>
      <c r="G899">
        <v>917.51824686669397</v>
      </c>
      <c r="H899">
        <v>882.33406371963201</v>
      </c>
      <c r="I899">
        <v>380.53957306260099</v>
      </c>
      <c r="J899">
        <v>903.98659282093297</v>
      </c>
      <c r="K899">
        <v>888.49745825935395</v>
      </c>
      <c r="L899">
        <v>771.36826483852701</v>
      </c>
      <c r="M899">
        <v>882.904479544644</v>
      </c>
      <c r="N899">
        <v>928.06971720878801</v>
      </c>
      <c r="O899">
        <v>906.59700712793699</v>
      </c>
      <c r="P899">
        <v>545.11564522279696</v>
      </c>
      <c r="Q899">
        <v>898.817519485091</v>
      </c>
      <c r="R899">
        <v>253.88946085517799</v>
      </c>
      <c r="S899">
        <v>905.46113481842303</v>
      </c>
      <c r="T899">
        <v>775.72013853794795</v>
      </c>
      <c r="U899">
        <v>764.46979447631895</v>
      </c>
      <c r="V899">
        <v>255.59268540655299</v>
      </c>
      <c r="W899">
        <v>1376.73061998344</v>
      </c>
      <c r="X899">
        <v>887.49907042204802</v>
      </c>
      <c r="Y899">
        <v>407.317464229888</v>
      </c>
      <c r="Z899">
        <v>921.21007376167995</v>
      </c>
      <c r="AA899">
        <f t="shared" ref="AA899:AA962" si="56">MIN(C899:Z899)</f>
        <v>253.88946085517799</v>
      </c>
      <c r="AB899" t="str">
        <f t="shared" ref="AB899:AB962" si="57">INDEX($C$1:$Z$1,0,MATCH(MIN($C899:$Z899),$C899:$Z899,0))</f>
        <v xml:space="preserve"> s_phys_rad02_arw</v>
      </c>
      <c r="AC899">
        <v>855.46554508830604</v>
      </c>
      <c r="AD899">
        <v>909.257466162475</v>
      </c>
      <c r="AE899">
        <v>708.67860027699805</v>
      </c>
      <c r="AF899">
        <f t="shared" ref="AF899:AF962" si="58">MIN(AC899:AE899)</f>
        <v>708.67860027699805</v>
      </c>
      <c r="AH899">
        <f t="shared" ref="AH899:AH962" si="59">(AA899-AF899)</f>
        <v>-454.7891394218201</v>
      </c>
    </row>
    <row r="900" spans="1:34" x14ac:dyDescent="0.3">
      <c r="A900">
        <v>14</v>
      </c>
      <c r="B900">
        <v>54</v>
      </c>
      <c r="C900">
        <v>988.73275796175903</v>
      </c>
      <c r="D900">
        <v>541.37901079865696</v>
      </c>
      <c r="E900">
        <v>908.75809028952597</v>
      </c>
      <c r="F900">
        <v>825.27369197537496</v>
      </c>
      <c r="G900">
        <v>866.14740854737499</v>
      </c>
      <c r="H900">
        <v>1234.71243615669</v>
      </c>
      <c r="I900">
        <v>594.31004815107497</v>
      </c>
      <c r="J900">
        <v>879.371821245143</v>
      </c>
      <c r="K900">
        <v>825.48886525904504</v>
      </c>
      <c r="L900">
        <v>814.12333218008098</v>
      </c>
      <c r="M900">
        <v>654.03461682085299</v>
      </c>
      <c r="N900">
        <v>712.15686474259303</v>
      </c>
      <c r="O900">
        <v>818.39379274283306</v>
      </c>
      <c r="P900">
        <v>814.32340013043904</v>
      </c>
      <c r="Q900">
        <v>778.54582395643195</v>
      </c>
      <c r="R900">
        <v>341.12679705157501</v>
      </c>
      <c r="S900">
        <v>826.92405939118703</v>
      </c>
      <c r="T900">
        <v>708.82665958140501</v>
      </c>
      <c r="U900">
        <v>700.75873166161796</v>
      </c>
      <c r="V900">
        <v>358.79750556546497</v>
      </c>
      <c r="W900">
        <v>485.60736883480899</v>
      </c>
      <c r="X900">
        <v>810.11172069042402</v>
      </c>
      <c r="Y900">
        <v>648.97272669966605</v>
      </c>
      <c r="Z900">
        <v>815.22573560946898</v>
      </c>
      <c r="AA900">
        <f t="shared" si="56"/>
        <v>341.12679705157501</v>
      </c>
      <c r="AB900" t="str">
        <f t="shared" si="57"/>
        <v xml:space="preserve"> s_phys_rad02_arw</v>
      </c>
      <c r="AC900">
        <v>775.44985770003098</v>
      </c>
      <c r="AD900">
        <v>827.19376199567898</v>
      </c>
      <c r="AE900">
        <v>795.55163251670797</v>
      </c>
      <c r="AF900">
        <f t="shared" si="58"/>
        <v>775.44985770003098</v>
      </c>
      <c r="AH900">
        <f t="shared" si="59"/>
        <v>-434.32306064845596</v>
      </c>
    </row>
    <row r="901" spans="1:34" x14ac:dyDescent="0.3">
      <c r="A901">
        <v>14</v>
      </c>
      <c r="B901">
        <v>55</v>
      </c>
      <c r="C901">
        <v>1144.0730745891999</v>
      </c>
      <c r="D901">
        <v>664.78761019341096</v>
      </c>
      <c r="E901">
        <v>1292.91195884844</v>
      </c>
      <c r="F901">
        <v>1075.7445793495699</v>
      </c>
      <c r="G901">
        <v>733.41445763406296</v>
      </c>
      <c r="H901">
        <v>904.472221795672</v>
      </c>
      <c r="I901">
        <v>633.72328346053303</v>
      </c>
      <c r="J901">
        <v>1506.8238384097799</v>
      </c>
      <c r="K901">
        <v>608.82378402949996</v>
      </c>
      <c r="L901">
        <v>1343.39639223375</v>
      </c>
      <c r="M901">
        <v>738.05151581715404</v>
      </c>
      <c r="N901">
        <v>704.82118299608396</v>
      </c>
      <c r="O901">
        <v>635.83983832408603</v>
      </c>
      <c r="P901">
        <v>697.62506644567497</v>
      </c>
      <c r="Q901">
        <v>601.37304007856301</v>
      </c>
      <c r="R901">
        <v>666.41756179340496</v>
      </c>
      <c r="S901">
        <v>721.37352783884899</v>
      </c>
      <c r="T901">
        <v>1179.54087113023</v>
      </c>
      <c r="U901">
        <v>611.80495257884195</v>
      </c>
      <c r="V901">
        <v>630.74426936226098</v>
      </c>
      <c r="W901">
        <v>455.23953401844699</v>
      </c>
      <c r="X901">
        <v>645.16961594090299</v>
      </c>
      <c r="Y901">
        <v>526.49840139041805</v>
      </c>
      <c r="Z901">
        <v>665.950723902802</v>
      </c>
      <c r="AA901">
        <f t="shared" si="56"/>
        <v>455.23953401844699</v>
      </c>
      <c r="AB901" t="str">
        <f t="shared" si="57"/>
        <v xml:space="preserve"> s_phys_rad07_arw</v>
      </c>
      <c r="AC901">
        <v>383.82756363378701</v>
      </c>
      <c r="AD901">
        <v>900.37849901577101</v>
      </c>
      <c r="AE901">
        <v>689.99109725105404</v>
      </c>
      <c r="AF901">
        <f t="shared" si="58"/>
        <v>383.82756363378701</v>
      </c>
      <c r="AH901">
        <f t="shared" si="59"/>
        <v>71.41197038465998</v>
      </c>
    </row>
    <row r="902" spans="1:34" x14ac:dyDescent="0.3">
      <c r="A902">
        <v>14</v>
      </c>
      <c r="B902">
        <v>56</v>
      </c>
      <c r="C902">
        <v>439.13667196747099</v>
      </c>
      <c r="D902">
        <v>444.16727329539498</v>
      </c>
      <c r="E902">
        <v>362.07953776299797</v>
      </c>
      <c r="F902">
        <v>564.46857013182398</v>
      </c>
      <c r="G902">
        <v>447.94819268898999</v>
      </c>
      <c r="H902">
        <v>433.062331926171</v>
      </c>
      <c r="I902">
        <v>711.021354578515</v>
      </c>
      <c r="J902">
        <v>474.31291359186002</v>
      </c>
      <c r="K902">
        <v>224.92490413469099</v>
      </c>
      <c r="L902">
        <v>492.50619285446498</v>
      </c>
      <c r="M902">
        <v>422.06705628371401</v>
      </c>
      <c r="N902">
        <v>777.45387858916297</v>
      </c>
      <c r="O902">
        <v>350.87775649077503</v>
      </c>
      <c r="P902">
        <v>287.70559315615202</v>
      </c>
      <c r="Q902">
        <v>1082.43768103911</v>
      </c>
      <c r="R902">
        <v>415.70895267402301</v>
      </c>
      <c r="S902">
        <v>441.62008559394098</v>
      </c>
      <c r="T902">
        <v>668.84347944791898</v>
      </c>
      <c r="U902">
        <v>615.16772780546</v>
      </c>
      <c r="V902">
        <v>293.4876771973</v>
      </c>
      <c r="W902">
        <v>478.86301103064199</v>
      </c>
      <c r="X902">
        <v>306.647694159492</v>
      </c>
      <c r="Y902">
        <v>257.550941563023</v>
      </c>
      <c r="Z902">
        <v>497.32899908745799</v>
      </c>
      <c r="AA902">
        <f t="shared" si="56"/>
        <v>224.92490413469099</v>
      </c>
      <c r="AB902" t="str">
        <f t="shared" si="57"/>
        <v xml:space="preserve"> core04_arw</v>
      </c>
      <c r="AC902">
        <v>256.67007653965499</v>
      </c>
      <c r="AD902">
        <v>435.88820314827598</v>
      </c>
      <c r="AE902">
        <v>260.38203065264003</v>
      </c>
      <c r="AF902">
        <f t="shared" si="58"/>
        <v>256.67007653965499</v>
      </c>
      <c r="AH902">
        <f t="shared" si="59"/>
        <v>-31.745172404963995</v>
      </c>
    </row>
    <row r="903" spans="1:34" x14ac:dyDescent="0.3">
      <c r="A903">
        <v>14</v>
      </c>
      <c r="B903">
        <v>57</v>
      </c>
      <c r="C903">
        <v>85.730297177641106</v>
      </c>
      <c r="D903">
        <v>89.770903438512093</v>
      </c>
      <c r="E903">
        <v>119.507439621975</v>
      </c>
      <c r="F903">
        <v>86.894104613987807</v>
      </c>
      <c r="G903">
        <v>89.992809319226495</v>
      </c>
      <c r="H903">
        <v>99.990509966362893</v>
      </c>
      <c r="I903">
        <v>626.487243817994</v>
      </c>
      <c r="J903">
        <v>93.336943382564201</v>
      </c>
      <c r="K903">
        <v>26.131860891368401</v>
      </c>
      <c r="L903">
        <v>498.89691654021402</v>
      </c>
      <c r="M903">
        <v>93.334616434632593</v>
      </c>
      <c r="N903">
        <v>15.2954507551128</v>
      </c>
      <c r="O903">
        <v>243.72414392778799</v>
      </c>
      <c r="P903">
        <v>84.338106131412104</v>
      </c>
      <c r="Q903">
        <v>403.02894850535603</v>
      </c>
      <c r="R903">
        <v>84.97887605164</v>
      </c>
      <c r="S903">
        <v>477.26922870290502</v>
      </c>
      <c r="T903">
        <v>337.44579811677397</v>
      </c>
      <c r="U903">
        <v>45.9296010782625</v>
      </c>
      <c r="V903">
        <v>53.7904958883692</v>
      </c>
      <c r="W903">
        <v>73.504085062214898</v>
      </c>
      <c r="X903">
        <v>273.49600850225698</v>
      </c>
      <c r="Y903">
        <v>64.2207010044269</v>
      </c>
      <c r="Z903">
        <v>116.070300177665</v>
      </c>
      <c r="AA903">
        <f t="shared" si="56"/>
        <v>15.2954507551128</v>
      </c>
      <c r="AB903" t="str">
        <f t="shared" si="57"/>
        <v xml:space="preserve"> core07_arw</v>
      </c>
      <c r="AC903">
        <v>51.651713989541598</v>
      </c>
      <c r="AD903">
        <v>336.08713679937898</v>
      </c>
      <c r="AE903">
        <v>64.658429914143895</v>
      </c>
      <c r="AF903">
        <f t="shared" si="58"/>
        <v>51.651713989541598</v>
      </c>
      <c r="AH903">
        <f t="shared" si="59"/>
        <v>-36.356263234428795</v>
      </c>
    </row>
    <row r="904" spans="1:34" x14ac:dyDescent="0.3">
      <c r="A904">
        <v>14</v>
      </c>
      <c r="B904">
        <v>58</v>
      </c>
      <c r="C904">
        <v>54.029884188443901</v>
      </c>
      <c r="D904">
        <v>32.301104131670101</v>
      </c>
      <c r="E904">
        <v>57.244482084884503</v>
      </c>
      <c r="F904">
        <v>39.600610264657902</v>
      </c>
      <c r="G904">
        <v>41.2352546246332</v>
      </c>
      <c r="H904">
        <v>57.4813126336145</v>
      </c>
      <c r="I904">
        <v>51.477374176266302</v>
      </c>
      <c r="J904">
        <v>2.9362739504198201</v>
      </c>
      <c r="K904">
        <v>10.602208244580799</v>
      </c>
      <c r="L904">
        <v>39.624664825080799</v>
      </c>
      <c r="M904">
        <v>2.8806520317333799</v>
      </c>
      <c r="N904">
        <v>5.3227379138690996</v>
      </c>
      <c r="O904">
        <v>4.04736639350915</v>
      </c>
      <c r="P904">
        <v>20.540740132924402</v>
      </c>
      <c r="Q904">
        <v>5.4840129272694398</v>
      </c>
      <c r="R904">
        <v>2.7965600090315501</v>
      </c>
      <c r="S904">
        <v>4.9647078028528799</v>
      </c>
      <c r="T904">
        <v>13.439434817101599</v>
      </c>
      <c r="U904">
        <v>2.6192951518080498</v>
      </c>
      <c r="V904">
        <v>3.2318926980615901</v>
      </c>
      <c r="W904">
        <v>11.6988414223375</v>
      </c>
      <c r="X904">
        <v>9.2826887563289002</v>
      </c>
      <c r="Y904">
        <v>51.910221476603198</v>
      </c>
      <c r="Z904">
        <v>3.9624308904002201</v>
      </c>
      <c r="AA904">
        <f t="shared" si="56"/>
        <v>2.6192951518080498</v>
      </c>
      <c r="AB904" t="str">
        <f t="shared" si="57"/>
        <v xml:space="preserve"> s_phys_rad05_arw</v>
      </c>
      <c r="AC904">
        <v>2.6005586703706398</v>
      </c>
      <c r="AD904">
        <v>2.6218735226251102</v>
      </c>
      <c r="AE904">
        <v>18.688823810413101</v>
      </c>
      <c r="AF904">
        <f t="shared" si="58"/>
        <v>2.6005586703706398</v>
      </c>
      <c r="AH904">
        <f t="shared" si="59"/>
        <v>1.8736481437410024E-2</v>
      </c>
    </row>
    <row r="905" spans="1:34" x14ac:dyDescent="0.3">
      <c r="A905">
        <v>14</v>
      </c>
      <c r="B905">
        <v>59</v>
      </c>
      <c r="C905">
        <v>73.808377319244698</v>
      </c>
      <c r="D905">
        <v>106.204333323394</v>
      </c>
      <c r="E905">
        <v>60.257085942235797</v>
      </c>
      <c r="F905">
        <v>38.150677828185401</v>
      </c>
      <c r="G905">
        <v>43.213167722157699</v>
      </c>
      <c r="H905">
        <v>80.398101268002506</v>
      </c>
      <c r="I905">
        <v>3.0541518005869701</v>
      </c>
      <c r="J905">
        <v>0.953773793014983</v>
      </c>
      <c r="K905">
        <v>32.1184088569156</v>
      </c>
      <c r="L905">
        <v>6.4199298174261203</v>
      </c>
      <c r="M905">
        <v>0.61070499142208701</v>
      </c>
      <c r="N905">
        <v>11.519679295349601</v>
      </c>
      <c r="O905">
        <v>3.55017141008932</v>
      </c>
      <c r="P905">
        <v>1.9247758346761401</v>
      </c>
      <c r="Q905">
        <v>0.88436646653945705</v>
      </c>
      <c r="R905">
        <v>1.0184178222303399</v>
      </c>
      <c r="S905">
        <v>26.655385390432802</v>
      </c>
      <c r="T905">
        <v>1.9933576909408901</v>
      </c>
      <c r="U905">
        <v>0.63469355560424001</v>
      </c>
      <c r="V905">
        <v>1.10824914674663</v>
      </c>
      <c r="W905">
        <v>6.3222059509270503</v>
      </c>
      <c r="X905">
        <v>4.35637053911723</v>
      </c>
      <c r="Y905">
        <v>4.3065773509618603</v>
      </c>
      <c r="Z905">
        <v>1.4027603366552299</v>
      </c>
      <c r="AA905">
        <f t="shared" si="56"/>
        <v>0.61070499142208701</v>
      </c>
      <c r="AB905" t="str">
        <f t="shared" si="57"/>
        <v xml:space="preserve"> core06_arw</v>
      </c>
      <c r="AC905">
        <v>0.51702643194809705</v>
      </c>
      <c r="AD905">
        <v>0.58353608691177505</v>
      </c>
      <c r="AE905">
        <v>20.306104762484601</v>
      </c>
      <c r="AF905">
        <f t="shared" si="58"/>
        <v>0.51702643194809705</v>
      </c>
      <c r="AH905">
        <f t="shared" si="59"/>
        <v>9.3678559473989953E-2</v>
      </c>
    </row>
    <row r="906" spans="1:34" x14ac:dyDescent="0.3">
      <c r="A906">
        <v>14</v>
      </c>
      <c r="B906">
        <v>60</v>
      </c>
      <c r="C906">
        <v>90.222234302304798</v>
      </c>
      <c r="D906">
        <v>86.058567750883</v>
      </c>
      <c r="E906">
        <v>68.713501675434898</v>
      </c>
      <c r="F906">
        <v>48.336372928847901</v>
      </c>
      <c r="G906">
        <v>93.987238717108099</v>
      </c>
      <c r="H906">
        <v>76.684119390305696</v>
      </c>
      <c r="I906">
        <v>5.0479445702944901</v>
      </c>
      <c r="J906">
        <v>0.58520569535128497</v>
      </c>
      <c r="K906">
        <v>3.6978421629085001</v>
      </c>
      <c r="L906">
        <v>0.66802452404819501</v>
      </c>
      <c r="M906">
        <v>0.25854642959457602</v>
      </c>
      <c r="N906">
        <v>5.08516179120274</v>
      </c>
      <c r="O906">
        <v>16.792135474741801</v>
      </c>
      <c r="P906">
        <v>2.1544250136604099</v>
      </c>
      <c r="Q906">
        <v>2.0328864601905399</v>
      </c>
      <c r="R906">
        <v>1.2897108139273601</v>
      </c>
      <c r="S906">
        <v>2.88118602491339</v>
      </c>
      <c r="T906">
        <v>0.78516944886812301</v>
      </c>
      <c r="U906">
        <v>3.8394459515461001</v>
      </c>
      <c r="V906">
        <v>0.59006917321692698</v>
      </c>
      <c r="W906">
        <v>5.0218538927553702</v>
      </c>
      <c r="X906">
        <v>3.9374175855296998</v>
      </c>
      <c r="Y906">
        <v>1.68423839951756</v>
      </c>
      <c r="Z906">
        <v>1.9734144711352599</v>
      </c>
      <c r="AA906">
        <f t="shared" si="56"/>
        <v>0.25854642959457602</v>
      </c>
      <c r="AB906" t="str">
        <f t="shared" si="57"/>
        <v xml:space="preserve"> core06_arw</v>
      </c>
      <c r="AC906">
        <v>0</v>
      </c>
      <c r="AD906">
        <v>0</v>
      </c>
      <c r="AE906">
        <v>20.181362747439699</v>
      </c>
      <c r="AF906">
        <f t="shared" si="58"/>
        <v>0</v>
      </c>
      <c r="AH906">
        <f t="shared" si="59"/>
        <v>0.25854642959457602</v>
      </c>
    </row>
    <row r="907" spans="1:34" x14ac:dyDescent="0.3">
      <c r="A907">
        <v>14</v>
      </c>
      <c r="B907">
        <v>61</v>
      </c>
      <c r="C907">
        <v>120.667013408801</v>
      </c>
      <c r="D907">
        <v>112.662854348716</v>
      </c>
      <c r="E907">
        <v>93.1827896752757</v>
      </c>
      <c r="F907">
        <v>54.5795410578298</v>
      </c>
      <c r="G907">
        <v>149.82553047906501</v>
      </c>
      <c r="H907">
        <v>97.935592142659402</v>
      </c>
      <c r="I907">
        <v>5.2221323713504404</v>
      </c>
      <c r="J907">
        <v>0.163641077754001</v>
      </c>
      <c r="K907">
        <v>7.2534704561922698</v>
      </c>
      <c r="L907">
        <v>6.6592774194125504</v>
      </c>
      <c r="M907">
        <v>1.1984545610747701</v>
      </c>
      <c r="N907">
        <v>2.6763360510599399</v>
      </c>
      <c r="O907">
        <v>10.750263820042701</v>
      </c>
      <c r="P907">
        <v>21.771656932188598</v>
      </c>
      <c r="Q907">
        <v>2.41066626660729</v>
      </c>
      <c r="R907">
        <v>4.2852885927983504</v>
      </c>
      <c r="S907">
        <v>0.83592628162497695</v>
      </c>
      <c r="T907">
        <v>1.7206661016873901</v>
      </c>
      <c r="U907">
        <v>4.2974573469014699</v>
      </c>
      <c r="V907">
        <v>3.6773124356892</v>
      </c>
      <c r="W907">
        <v>1.8664447152927199</v>
      </c>
      <c r="X907">
        <v>2.0701136156436299</v>
      </c>
      <c r="Y907">
        <v>4.1722148933013203</v>
      </c>
      <c r="Z907">
        <v>8.3946408569507902</v>
      </c>
      <c r="AA907">
        <f t="shared" si="56"/>
        <v>0.163641077754001</v>
      </c>
      <c r="AB907" t="str">
        <f t="shared" si="57"/>
        <v xml:space="preserve"> core03_arw</v>
      </c>
      <c r="AC907">
        <v>0</v>
      </c>
      <c r="AD907">
        <v>0</v>
      </c>
      <c r="AE907">
        <v>39.926108508405797</v>
      </c>
      <c r="AF907">
        <f t="shared" si="58"/>
        <v>0</v>
      </c>
      <c r="AH907">
        <f t="shared" si="59"/>
        <v>0.163641077754001</v>
      </c>
    </row>
    <row r="908" spans="1:34" x14ac:dyDescent="0.3">
      <c r="A908">
        <v>14</v>
      </c>
      <c r="B908">
        <v>62</v>
      </c>
      <c r="C908">
        <v>46.068924811995899</v>
      </c>
      <c r="D908">
        <v>141.60347365089601</v>
      </c>
      <c r="E908">
        <v>70.579107508289297</v>
      </c>
      <c r="F908">
        <v>93.733620791403695</v>
      </c>
      <c r="G908">
        <v>131.22304485112301</v>
      </c>
      <c r="H908">
        <v>67.171267418939294</v>
      </c>
      <c r="I908">
        <v>7.5006588794786602</v>
      </c>
      <c r="J908">
        <v>0.30045033668756899</v>
      </c>
      <c r="K908">
        <v>1.31354343173185</v>
      </c>
      <c r="L908">
        <v>19.577655704005601</v>
      </c>
      <c r="M908">
        <v>0.96346494187067699</v>
      </c>
      <c r="N908">
        <v>17.398709842016</v>
      </c>
      <c r="O908">
        <v>0.20268787397094601</v>
      </c>
      <c r="P908">
        <v>5.1235555954926602</v>
      </c>
      <c r="Q908">
        <v>2.6348922107131401</v>
      </c>
      <c r="R908">
        <v>0.71266366071694498</v>
      </c>
      <c r="S908">
        <v>2.01495176599922</v>
      </c>
      <c r="T908">
        <v>11.4827943214919</v>
      </c>
      <c r="U908">
        <v>1.82100518271867</v>
      </c>
      <c r="V908">
        <v>1.2012186114722001</v>
      </c>
      <c r="W908">
        <v>2.5323375484861099</v>
      </c>
      <c r="X908">
        <v>0.16741596310576701</v>
      </c>
      <c r="Y908">
        <v>3.1561749037064502</v>
      </c>
      <c r="Z908">
        <v>2.3263550450028299</v>
      </c>
      <c r="AA908">
        <f t="shared" si="56"/>
        <v>0.16741596310576701</v>
      </c>
      <c r="AB908" t="str">
        <f t="shared" si="57"/>
        <v xml:space="preserve"> s_phys_rad08_arw</v>
      </c>
      <c r="AC908">
        <v>0</v>
      </c>
      <c r="AD908">
        <v>0</v>
      </c>
      <c r="AE908">
        <v>35.180148066522598</v>
      </c>
      <c r="AF908">
        <f t="shared" si="58"/>
        <v>0</v>
      </c>
      <c r="AH908">
        <f t="shared" si="59"/>
        <v>0.16741596310576701</v>
      </c>
    </row>
    <row r="909" spans="1:34" x14ac:dyDescent="0.3">
      <c r="A909">
        <v>14</v>
      </c>
      <c r="B909">
        <v>63</v>
      </c>
      <c r="C909">
        <v>45.258840354215103</v>
      </c>
      <c r="D909">
        <v>68.9359870640872</v>
      </c>
      <c r="E909">
        <v>66.936420392787596</v>
      </c>
      <c r="F909">
        <v>54.998790232907197</v>
      </c>
      <c r="G909">
        <v>71.985386248413803</v>
      </c>
      <c r="H909">
        <v>55.817331351173202</v>
      </c>
      <c r="I909">
        <v>4.3634214810724297</v>
      </c>
      <c r="J909">
        <v>0.95101922222169399</v>
      </c>
      <c r="K909">
        <v>0.31404411300051099</v>
      </c>
      <c r="L909">
        <v>17.748958302766201</v>
      </c>
      <c r="M909">
        <v>0.108496703550477</v>
      </c>
      <c r="N909">
        <v>14.774292539816599</v>
      </c>
      <c r="O909">
        <v>0.95515088179332097</v>
      </c>
      <c r="P909">
        <v>12.470341768697599</v>
      </c>
      <c r="Q909">
        <v>2.2092365457118501</v>
      </c>
      <c r="R909">
        <v>4.14489876414708E-2</v>
      </c>
      <c r="S909">
        <v>0.53215849741563204</v>
      </c>
      <c r="T909">
        <v>10.4554132242635</v>
      </c>
      <c r="U909">
        <v>0.55402881753017996</v>
      </c>
      <c r="V909">
        <v>1.6160362089274001</v>
      </c>
      <c r="W909">
        <v>2.27890616072448</v>
      </c>
      <c r="X909">
        <v>0.329589711130374</v>
      </c>
      <c r="Y909">
        <v>4.9145454270519497</v>
      </c>
      <c r="Z909">
        <v>0.65630243485492301</v>
      </c>
      <c r="AA909">
        <f t="shared" si="56"/>
        <v>4.14489876414708E-2</v>
      </c>
      <c r="AB909" t="str">
        <f t="shared" si="57"/>
        <v xml:space="preserve"> s_phys_rad02_arw</v>
      </c>
      <c r="AC909">
        <v>0</v>
      </c>
      <c r="AD909">
        <v>0</v>
      </c>
      <c r="AE909">
        <v>28.933320032478999</v>
      </c>
      <c r="AF909">
        <f t="shared" si="58"/>
        <v>0</v>
      </c>
      <c r="AH909">
        <f t="shared" si="59"/>
        <v>4.14489876414708E-2</v>
      </c>
    </row>
    <row r="910" spans="1:34" x14ac:dyDescent="0.3">
      <c r="A910">
        <v>14</v>
      </c>
      <c r="B910">
        <v>64</v>
      </c>
      <c r="C910">
        <v>43.717316661040201</v>
      </c>
      <c r="D910">
        <v>49.295156962930903</v>
      </c>
      <c r="E910">
        <v>73.6003389654785</v>
      </c>
      <c r="F910">
        <v>59.288061350916102</v>
      </c>
      <c r="G910">
        <v>60.502980728913897</v>
      </c>
      <c r="H910">
        <v>46.139297411479902</v>
      </c>
      <c r="I910">
        <v>1.1709956553243099</v>
      </c>
      <c r="J910">
        <v>0.82770239069281004</v>
      </c>
      <c r="K910">
        <v>2.1180227586329701</v>
      </c>
      <c r="L910">
        <v>6.0188370753479701</v>
      </c>
      <c r="M910">
        <v>2.7111794065339998</v>
      </c>
      <c r="N910">
        <v>3.3058347040982401</v>
      </c>
      <c r="O910">
        <v>0.58015341735690695</v>
      </c>
      <c r="P910">
        <v>5.7202799211491397</v>
      </c>
      <c r="Q910">
        <v>2.5717922538835398</v>
      </c>
      <c r="R910">
        <v>7.0759953094166397E-2</v>
      </c>
      <c r="S910">
        <v>0.64125511380561495</v>
      </c>
      <c r="T910">
        <v>5.8352775312908198</v>
      </c>
      <c r="U910">
        <v>3.2758645661258501</v>
      </c>
      <c r="V910">
        <v>0.66165658778178005</v>
      </c>
      <c r="W910">
        <v>9.0379791287527702</v>
      </c>
      <c r="X910">
        <v>0.58914200763095803</v>
      </c>
      <c r="Y910">
        <v>2.7190919624500398</v>
      </c>
      <c r="Z910">
        <v>0.77466462785164703</v>
      </c>
      <c r="AA910">
        <f t="shared" si="56"/>
        <v>7.0759953094166397E-2</v>
      </c>
      <c r="AB910" t="str">
        <f t="shared" si="57"/>
        <v xml:space="preserve"> s_phys_rad02_arw</v>
      </c>
      <c r="AC910">
        <v>0</v>
      </c>
      <c r="AD910">
        <v>0</v>
      </c>
      <c r="AE910">
        <v>22.093094066348598</v>
      </c>
      <c r="AF910">
        <f t="shared" si="58"/>
        <v>0</v>
      </c>
      <c r="AH910">
        <f t="shared" si="59"/>
        <v>7.0759953094166397E-2</v>
      </c>
    </row>
    <row r="911" spans="1:34" x14ac:dyDescent="0.3">
      <c r="A911">
        <v>14</v>
      </c>
      <c r="B911">
        <v>65</v>
      </c>
      <c r="C911">
        <v>45.864066873842802</v>
      </c>
      <c r="D911">
        <v>51.871096740702598</v>
      </c>
      <c r="E911">
        <v>59.246105708870502</v>
      </c>
      <c r="F911">
        <v>60.394253745010097</v>
      </c>
      <c r="G911">
        <v>62.132697796061102</v>
      </c>
      <c r="H911">
        <v>96.139471169060698</v>
      </c>
      <c r="I911">
        <v>7.8865163085913297</v>
      </c>
      <c r="J911">
        <v>4.4449176010887701</v>
      </c>
      <c r="K911">
        <v>15.5353872968633</v>
      </c>
      <c r="L911">
        <v>28.103067837426501</v>
      </c>
      <c r="M911">
        <v>7.6020533949921996</v>
      </c>
      <c r="N911">
        <v>0.52729082006745398</v>
      </c>
      <c r="O911">
        <v>3.8389002528546099</v>
      </c>
      <c r="P911">
        <v>5.8081780666941496</v>
      </c>
      <c r="Q911">
        <v>1.75207897401948</v>
      </c>
      <c r="R911">
        <v>2.7576710377434099</v>
      </c>
      <c r="S911">
        <v>4.5751761425136399</v>
      </c>
      <c r="T911">
        <v>19.424891241383602</v>
      </c>
      <c r="U911">
        <v>15.836881626805701</v>
      </c>
      <c r="V911">
        <v>1.8339679428843101</v>
      </c>
      <c r="W911">
        <v>6.0405008528585897</v>
      </c>
      <c r="X911">
        <v>1.9575370738942699</v>
      </c>
      <c r="Y911">
        <v>2.2642362841631201</v>
      </c>
      <c r="Z911">
        <v>2.5808778311326099</v>
      </c>
      <c r="AA911">
        <f t="shared" si="56"/>
        <v>0.52729082006745398</v>
      </c>
      <c r="AB911" t="str">
        <f t="shared" si="57"/>
        <v xml:space="preserve"> core07_arw</v>
      </c>
      <c r="AC911">
        <v>0</v>
      </c>
      <c r="AD911">
        <v>0</v>
      </c>
      <c r="AE911">
        <v>19.9781412249209</v>
      </c>
      <c r="AF911">
        <f t="shared" si="58"/>
        <v>0</v>
      </c>
      <c r="AH911">
        <f t="shared" si="59"/>
        <v>0.52729082006745398</v>
      </c>
    </row>
    <row r="912" spans="1:34" x14ac:dyDescent="0.3">
      <c r="A912">
        <v>15</v>
      </c>
      <c r="B912">
        <v>1</v>
      </c>
      <c r="C912">
        <v>66.159442825646593</v>
      </c>
      <c r="D912">
        <v>63.503411981824499</v>
      </c>
      <c r="E912">
        <v>74.668084993969501</v>
      </c>
      <c r="F912">
        <v>60.552002874251201</v>
      </c>
      <c r="G912">
        <v>80.473368394974798</v>
      </c>
      <c r="H912">
        <v>73.799489045204993</v>
      </c>
      <c r="I912">
        <v>10.9288984034302</v>
      </c>
      <c r="J912">
        <v>19.5223479712994</v>
      </c>
      <c r="K912">
        <v>23.606139131325499</v>
      </c>
      <c r="L912">
        <v>17.217479535707302</v>
      </c>
      <c r="M912">
        <v>21.406908748987998</v>
      </c>
      <c r="N912">
        <v>19.424109468540198</v>
      </c>
      <c r="O912">
        <v>13.0660730759092</v>
      </c>
      <c r="P912">
        <v>10.999624534903599</v>
      </c>
      <c r="Q912">
        <v>31.031244754950801</v>
      </c>
      <c r="R912">
        <v>7.2734218358227301</v>
      </c>
      <c r="S912">
        <v>11.7788908170594</v>
      </c>
      <c r="T912">
        <v>13.8127215291435</v>
      </c>
      <c r="U912">
        <v>9.8873447693777496</v>
      </c>
      <c r="V912">
        <v>8.9510464246564005</v>
      </c>
      <c r="W912">
        <v>7.4599707597938396</v>
      </c>
      <c r="X912">
        <v>9.7722973039277807</v>
      </c>
      <c r="Y912">
        <v>8.7599603837277193</v>
      </c>
      <c r="Z912">
        <v>17.252130378714501</v>
      </c>
      <c r="AA912">
        <f t="shared" si="56"/>
        <v>7.2734218358227301</v>
      </c>
      <c r="AB912" t="str">
        <f t="shared" si="57"/>
        <v xml:space="preserve"> s_phys_rad02_arw</v>
      </c>
      <c r="AC912">
        <v>0</v>
      </c>
      <c r="AD912">
        <v>0</v>
      </c>
      <c r="AE912">
        <v>14.7615220153421</v>
      </c>
      <c r="AF912">
        <f t="shared" si="58"/>
        <v>0</v>
      </c>
      <c r="AH912">
        <f t="shared" si="59"/>
        <v>7.2734218358227301</v>
      </c>
    </row>
    <row r="913" spans="1:34" x14ac:dyDescent="0.3">
      <c r="A913">
        <v>15</v>
      </c>
      <c r="B913">
        <v>2</v>
      </c>
      <c r="C913">
        <v>70.778903106787396</v>
      </c>
      <c r="D913">
        <v>67.760020015492898</v>
      </c>
      <c r="E913">
        <v>71.320462234434004</v>
      </c>
      <c r="F913">
        <v>64.334505872302501</v>
      </c>
      <c r="G913">
        <v>70.932949560365302</v>
      </c>
      <c r="H913">
        <v>72.656246863799197</v>
      </c>
      <c r="I913">
        <v>11.630865245852799</v>
      </c>
      <c r="J913">
        <v>15.079839604584601</v>
      </c>
      <c r="K913">
        <v>23.7170220604667</v>
      </c>
      <c r="L913">
        <v>9.7569244575220306</v>
      </c>
      <c r="M913">
        <v>21.356096355900299</v>
      </c>
      <c r="N913">
        <v>27.553976384241398</v>
      </c>
      <c r="O913">
        <v>15.1950153944818</v>
      </c>
      <c r="P913">
        <v>18.964259318792699</v>
      </c>
      <c r="Q913">
        <v>27.647416197464601</v>
      </c>
      <c r="R913">
        <v>8.9014689286960706</v>
      </c>
      <c r="S913">
        <v>14.0063653916487</v>
      </c>
      <c r="T913">
        <v>7.7857254741516604</v>
      </c>
      <c r="U913">
        <v>11.9578823593825</v>
      </c>
      <c r="V913">
        <v>9.3145616950188508</v>
      </c>
      <c r="W913">
        <v>15.9348445500209</v>
      </c>
      <c r="X913">
        <v>11.4057038253938</v>
      </c>
      <c r="Y913">
        <v>12.6082551908792</v>
      </c>
      <c r="Z913">
        <v>13.152015846756401</v>
      </c>
      <c r="AA913">
        <f t="shared" si="56"/>
        <v>7.7857254741516604</v>
      </c>
      <c r="AB913" t="str">
        <f t="shared" si="57"/>
        <v xml:space="preserve"> s_phys_rad04_arw</v>
      </c>
      <c r="AC913">
        <v>0</v>
      </c>
      <c r="AD913">
        <v>0</v>
      </c>
      <c r="AE913">
        <v>15.585917679328199</v>
      </c>
      <c r="AF913">
        <f t="shared" si="58"/>
        <v>0</v>
      </c>
      <c r="AH913">
        <f t="shared" si="59"/>
        <v>7.7857254741516604</v>
      </c>
    </row>
    <row r="914" spans="1:34" x14ac:dyDescent="0.3">
      <c r="A914">
        <v>15</v>
      </c>
      <c r="B914">
        <v>3</v>
      </c>
      <c r="C914">
        <v>72.566126452590296</v>
      </c>
      <c r="D914">
        <v>63.163505170443599</v>
      </c>
      <c r="E914">
        <v>83.3386914944073</v>
      </c>
      <c r="F914">
        <v>65.807177689190297</v>
      </c>
      <c r="G914">
        <v>81.187668398593601</v>
      </c>
      <c r="H914">
        <v>80.166028886929396</v>
      </c>
      <c r="I914">
        <v>10.2196594269125</v>
      </c>
      <c r="J914">
        <v>17.3342107775707</v>
      </c>
      <c r="K914">
        <v>22.641815804318</v>
      </c>
      <c r="L914">
        <v>17.129555735263502</v>
      </c>
      <c r="M914">
        <v>22.0541760147029</v>
      </c>
      <c r="N914">
        <v>23.747575259995799</v>
      </c>
      <c r="O914">
        <v>15.1005435668927</v>
      </c>
      <c r="P914">
        <v>9.9365455025092793</v>
      </c>
      <c r="Q914">
        <v>25.764268397174899</v>
      </c>
      <c r="R914">
        <v>10.514866552638299</v>
      </c>
      <c r="S914">
        <v>11.6951435845628</v>
      </c>
      <c r="T914">
        <v>12.5442361795417</v>
      </c>
      <c r="U914">
        <v>12.4183439687859</v>
      </c>
      <c r="V914">
        <v>10.877805103981601</v>
      </c>
      <c r="W914">
        <v>13.1939896897144</v>
      </c>
      <c r="X914">
        <v>12.170012159547801</v>
      </c>
      <c r="Y914">
        <v>5.0967347307236404</v>
      </c>
      <c r="Z914">
        <v>10.0104640889442</v>
      </c>
      <c r="AA914">
        <f t="shared" si="56"/>
        <v>5.0967347307236404</v>
      </c>
      <c r="AB914" t="str">
        <f t="shared" si="57"/>
        <v xml:space="preserve"> s_phys_rad09_arw</v>
      </c>
      <c r="AC914">
        <v>0</v>
      </c>
      <c r="AD914">
        <v>0</v>
      </c>
      <c r="AE914">
        <v>14.925085179443199</v>
      </c>
      <c r="AF914">
        <f t="shared" si="58"/>
        <v>0</v>
      </c>
      <c r="AH914">
        <f t="shared" si="59"/>
        <v>5.0967347307236404</v>
      </c>
    </row>
    <row r="915" spans="1:34" x14ac:dyDescent="0.3">
      <c r="A915">
        <v>15</v>
      </c>
      <c r="B915">
        <v>4</v>
      </c>
      <c r="C915">
        <v>68.932258413604799</v>
      </c>
      <c r="D915">
        <v>67.651816155714997</v>
      </c>
      <c r="E915">
        <v>75.267363722045303</v>
      </c>
      <c r="F915">
        <v>87.829783293216195</v>
      </c>
      <c r="G915">
        <v>71.137341489309705</v>
      </c>
      <c r="H915">
        <v>85.984182775089494</v>
      </c>
      <c r="I915">
        <v>11.3704707815582</v>
      </c>
      <c r="J915">
        <v>20.3679349330632</v>
      </c>
      <c r="K915">
        <v>21.912857122969299</v>
      </c>
      <c r="L915">
        <v>10.4848973727293</v>
      </c>
      <c r="M915">
        <v>19.652458895135702</v>
      </c>
      <c r="N915">
        <v>20.3339390065189</v>
      </c>
      <c r="O915">
        <v>12.925036140947199</v>
      </c>
      <c r="P915">
        <v>23.9970389340886</v>
      </c>
      <c r="Q915">
        <v>29.4616574179474</v>
      </c>
      <c r="R915">
        <v>10.2834775480754</v>
      </c>
      <c r="S915">
        <v>11.9195272644653</v>
      </c>
      <c r="T915">
        <v>7.7687488477137698</v>
      </c>
      <c r="U915">
        <v>12.354110235607401</v>
      </c>
      <c r="V915">
        <v>8.2547719390438008</v>
      </c>
      <c r="W915">
        <v>8.64784395546803</v>
      </c>
      <c r="X915">
        <v>12.104943409529699</v>
      </c>
      <c r="Y915">
        <v>12.8489864122784</v>
      </c>
      <c r="Z915">
        <v>8.30456574267909</v>
      </c>
      <c r="AA915">
        <f t="shared" si="56"/>
        <v>7.7687488477137698</v>
      </c>
      <c r="AB915" t="str">
        <f t="shared" si="57"/>
        <v xml:space="preserve"> s_phys_rad04_arw</v>
      </c>
      <c r="AC915">
        <v>0</v>
      </c>
      <c r="AD915">
        <v>0</v>
      </c>
      <c r="AE915">
        <v>16.107668848676902</v>
      </c>
      <c r="AF915">
        <f t="shared" si="58"/>
        <v>0</v>
      </c>
      <c r="AH915">
        <f t="shared" si="59"/>
        <v>7.7687488477137698</v>
      </c>
    </row>
    <row r="916" spans="1:34" x14ac:dyDescent="0.3">
      <c r="A916">
        <v>15</v>
      </c>
      <c r="B916">
        <v>5</v>
      </c>
      <c r="C916">
        <v>63.543243149842397</v>
      </c>
      <c r="D916">
        <v>70.581907945072302</v>
      </c>
      <c r="E916">
        <v>71.088731965762307</v>
      </c>
      <c r="F916">
        <v>70.872472030165994</v>
      </c>
      <c r="G916">
        <v>69.110309620441797</v>
      </c>
      <c r="H916">
        <v>72.822411700199297</v>
      </c>
      <c r="I916">
        <v>6.8715930241905401</v>
      </c>
      <c r="J916">
        <v>13.3252799571903</v>
      </c>
      <c r="K916">
        <v>21.252944036258398</v>
      </c>
      <c r="L916">
        <v>7.8263829773281897</v>
      </c>
      <c r="M916">
        <v>14.465245255871</v>
      </c>
      <c r="N916">
        <v>20.998945906084501</v>
      </c>
      <c r="O916">
        <v>9.7624253091466198</v>
      </c>
      <c r="P916">
        <v>16.307675591669199</v>
      </c>
      <c r="Q916">
        <v>26.678673647768999</v>
      </c>
      <c r="R916">
        <v>8.3167424363511504</v>
      </c>
      <c r="S916">
        <v>8.3439436034030603</v>
      </c>
      <c r="T916">
        <v>6.8216502482445502</v>
      </c>
      <c r="U916">
        <v>8.0316064184044897</v>
      </c>
      <c r="V916">
        <v>7.4671644499016496</v>
      </c>
      <c r="W916">
        <v>5.7071578920183201</v>
      </c>
      <c r="X916">
        <v>7.5609733953305103</v>
      </c>
      <c r="Y916">
        <v>7.9929463125438502</v>
      </c>
      <c r="Z916">
        <v>6.82552093269108</v>
      </c>
      <c r="AA916">
        <f t="shared" si="56"/>
        <v>5.7071578920183201</v>
      </c>
      <c r="AB916" t="str">
        <f t="shared" si="57"/>
        <v xml:space="preserve"> s_phys_rad07_arw</v>
      </c>
      <c r="AC916">
        <v>0</v>
      </c>
      <c r="AD916">
        <v>0</v>
      </c>
      <c r="AE916">
        <v>14.7345005449827</v>
      </c>
      <c r="AF916">
        <f t="shared" si="58"/>
        <v>0</v>
      </c>
      <c r="AH916">
        <f t="shared" si="59"/>
        <v>5.7071578920183201</v>
      </c>
    </row>
    <row r="917" spans="1:34" x14ac:dyDescent="0.3">
      <c r="A917">
        <v>15</v>
      </c>
      <c r="B917">
        <v>6</v>
      </c>
      <c r="C917">
        <v>63.039494482295197</v>
      </c>
      <c r="D917">
        <v>65.639940759545595</v>
      </c>
      <c r="E917">
        <v>73.582160711683301</v>
      </c>
      <c r="F917">
        <v>63.453091269588001</v>
      </c>
      <c r="G917">
        <v>68.2572264184044</v>
      </c>
      <c r="H917">
        <v>74.518475058202796</v>
      </c>
      <c r="I917">
        <v>8.7050430823232592</v>
      </c>
      <c r="J917">
        <v>15.470376177148999</v>
      </c>
      <c r="K917">
        <v>23.380001693042399</v>
      </c>
      <c r="L917">
        <v>9.6631199435933102</v>
      </c>
      <c r="M917">
        <v>18.842777752696101</v>
      </c>
      <c r="N917">
        <v>25.301976979329101</v>
      </c>
      <c r="O917">
        <v>13.9570776409691</v>
      </c>
      <c r="P917">
        <v>12.828540518036901</v>
      </c>
      <c r="Q917">
        <v>29.340970981291601</v>
      </c>
      <c r="R917">
        <v>7.0366885795354399</v>
      </c>
      <c r="S917">
        <v>11.019265060518199</v>
      </c>
      <c r="T917">
        <v>9.51446053698767</v>
      </c>
      <c r="U917">
        <v>9.67205758443707</v>
      </c>
      <c r="V917">
        <v>6.4735847723411704</v>
      </c>
      <c r="W917">
        <v>7.2405686342396702</v>
      </c>
      <c r="X917">
        <v>11.0929558841363</v>
      </c>
      <c r="Y917">
        <v>6.6137839904153903</v>
      </c>
      <c r="Z917">
        <v>10.132706686353099</v>
      </c>
      <c r="AA917">
        <f t="shared" si="56"/>
        <v>6.4735847723411704</v>
      </c>
      <c r="AB917" t="str">
        <f t="shared" si="57"/>
        <v xml:space="preserve"> s_phys_rad06_arw</v>
      </c>
      <c r="AC917">
        <v>0</v>
      </c>
      <c r="AD917">
        <v>2.81317479581713E-3</v>
      </c>
      <c r="AE917">
        <v>16.611103214416499</v>
      </c>
      <c r="AF917">
        <f t="shared" si="58"/>
        <v>0</v>
      </c>
      <c r="AH917">
        <f t="shared" si="59"/>
        <v>6.4735847723411704</v>
      </c>
    </row>
    <row r="918" spans="1:34" x14ac:dyDescent="0.3">
      <c r="A918">
        <v>15</v>
      </c>
      <c r="B918">
        <v>7</v>
      </c>
      <c r="C918">
        <v>62.771746729719098</v>
      </c>
      <c r="D918">
        <v>63.375912222231499</v>
      </c>
      <c r="E918">
        <v>67.538792865039099</v>
      </c>
      <c r="F918">
        <v>55.749399753868801</v>
      </c>
      <c r="G918">
        <v>58.674972038766199</v>
      </c>
      <c r="H918">
        <v>73.737085733706607</v>
      </c>
      <c r="I918">
        <v>7.8576966088093299</v>
      </c>
      <c r="J918">
        <v>15.078207577494</v>
      </c>
      <c r="K918">
        <v>22.269926119657399</v>
      </c>
      <c r="L918">
        <v>9.1006658624863803</v>
      </c>
      <c r="M918">
        <v>16.654967117574799</v>
      </c>
      <c r="N918">
        <v>22.907899838265401</v>
      </c>
      <c r="O918">
        <v>13.95323231575</v>
      </c>
      <c r="P918">
        <v>9.4862196174349798</v>
      </c>
      <c r="Q918">
        <v>25.346433016633</v>
      </c>
      <c r="R918">
        <v>6.4350296762014798</v>
      </c>
      <c r="S918">
        <v>11.854725016141501</v>
      </c>
      <c r="T918">
        <v>8.1080534909903204</v>
      </c>
      <c r="U918">
        <v>8.2004298647965896</v>
      </c>
      <c r="V918">
        <v>6.2458918790340299</v>
      </c>
      <c r="W918">
        <v>6.6468533904013203</v>
      </c>
      <c r="X918">
        <v>12.2108756862905</v>
      </c>
      <c r="Y918">
        <v>4.2947028126925098</v>
      </c>
      <c r="Z918">
        <v>12.500641910601299</v>
      </c>
      <c r="AA918">
        <f t="shared" si="56"/>
        <v>4.2947028126925098</v>
      </c>
      <c r="AB918" t="str">
        <f t="shared" si="57"/>
        <v xml:space="preserve"> s_phys_rad09_arw</v>
      </c>
      <c r="AC918">
        <v>0</v>
      </c>
      <c r="AD918">
        <v>0.374223549303283</v>
      </c>
      <c r="AE918">
        <v>17.353952241337002</v>
      </c>
      <c r="AF918">
        <f t="shared" si="58"/>
        <v>0</v>
      </c>
      <c r="AH918">
        <f t="shared" si="59"/>
        <v>4.2947028126925098</v>
      </c>
    </row>
    <row r="919" spans="1:34" x14ac:dyDescent="0.3">
      <c r="A919">
        <v>15</v>
      </c>
      <c r="B919">
        <v>8</v>
      </c>
      <c r="C919">
        <v>63.057781868431299</v>
      </c>
      <c r="D919">
        <v>65.354131468484795</v>
      </c>
      <c r="E919">
        <v>62.566346035628399</v>
      </c>
      <c r="F919">
        <v>65.273211867503505</v>
      </c>
      <c r="G919">
        <v>55.662311924227502</v>
      </c>
      <c r="H919">
        <v>70.595945350990206</v>
      </c>
      <c r="I919">
        <v>6.8999479282644103</v>
      </c>
      <c r="J919">
        <v>15.2120750248774</v>
      </c>
      <c r="K919">
        <v>24.920255629206501</v>
      </c>
      <c r="L919">
        <v>11.888585978260799</v>
      </c>
      <c r="M919">
        <v>14.9013343571976</v>
      </c>
      <c r="N919">
        <v>21.992670121258499</v>
      </c>
      <c r="O919">
        <v>9.4305804689727708</v>
      </c>
      <c r="P919">
        <v>10.460031350783501</v>
      </c>
      <c r="Q919">
        <v>23.223292652304501</v>
      </c>
      <c r="R919">
        <v>7.4404611030352896</v>
      </c>
      <c r="S919">
        <v>7.73486872371969</v>
      </c>
      <c r="T919">
        <v>8.2768015764507403</v>
      </c>
      <c r="U919">
        <v>6.37022805724426</v>
      </c>
      <c r="V919">
        <v>5.9322701748220501</v>
      </c>
      <c r="W919">
        <v>6.04463513640746</v>
      </c>
      <c r="X919">
        <v>8.3600622770432498</v>
      </c>
      <c r="Y919">
        <v>6.4299241805364904</v>
      </c>
      <c r="Z919">
        <v>10.6796278726084</v>
      </c>
      <c r="AA919">
        <f t="shared" si="56"/>
        <v>5.9322701748220501</v>
      </c>
      <c r="AB919" t="str">
        <f t="shared" si="57"/>
        <v xml:space="preserve"> s_phys_rad06_arw</v>
      </c>
      <c r="AC919">
        <v>0</v>
      </c>
      <c r="AD919">
        <v>0.12953673650356201</v>
      </c>
      <c r="AE919">
        <v>13.732517294727799</v>
      </c>
      <c r="AF919">
        <f t="shared" si="58"/>
        <v>0</v>
      </c>
      <c r="AH919">
        <f t="shared" si="59"/>
        <v>5.9322701748220501</v>
      </c>
    </row>
    <row r="920" spans="1:34" x14ac:dyDescent="0.3">
      <c r="A920">
        <v>15</v>
      </c>
      <c r="B920">
        <v>9</v>
      </c>
      <c r="C920">
        <v>33.142740925301602</v>
      </c>
      <c r="D920">
        <v>42.721530481323597</v>
      </c>
      <c r="E920">
        <v>47.806873307262698</v>
      </c>
      <c r="F920">
        <v>45.928435897146898</v>
      </c>
      <c r="G920">
        <v>41.030327325244002</v>
      </c>
      <c r="H920">
        <v>52.927067547396398</v>
      </c>
      <c r="I920">
        <v>3.8908082809072</v>
      </c>
      <c r="J920">
        <v>6.01637150400627</v>
      </c>
      <c r="K920">
        <v>10.712268752365899</v>
      </c>
      <c r="L920">
        <v>18.950487158425901</v>
      </c>
      <c r="M920">
        <v>3.4808330512204599</v>
      </c>
      <c r="N920">
        <v>6.1651532489738896</v>
      </c>
      <c r="O920">
        <v>3.4855574763908201</v>
      </c>
      <c r="P920">
        <v>7.4586506639312704</v>
      </c>
      <c r="Q920">
        <v>10.022955829229501</v>
      </c>
      <c r="R920">
        <v>2.7831661638627598</v>
      </c>
      <c r="S920">
        <v>4.18241246841934</v>
      </c>
      <c r="T920">
        <v>8.3835243076947208</v>
      </c>
      <c r="U920">
        <v>1.6908298370691099</v>
      </c>
      <c r="V920">
        <v>2.18572868202329</v>
      </c>
      <c r="W920">
        <v>6.5185838355699701</v>
      </c>
      <c r="X920">
        <v>2.87834985153621</v>
      </c>
      <c r="Y920">
        <v>5.1253586558319402</v>
      </c>
      <c r="Z920">
        <v>3.04131119275204</v>
      </c>
      <c r="AA920">
        <f t="shared" si="56"/>
        <v>1.6908298370691099</v>
      </c>
      <c r="AB920" t="str">
        <f t="shared" si="57"/>
        <v xml:space="preserve"> s_phys_rad05_arw</v>
      </c>
      <c r="AC920">
        <v>0</v>
      </c>
      <c r="AD920">
        <v>0.58052850830328195</v>
      </c>
      <c r="AE920">
        <v>9.3710129812193195</v>
      </c>
      <c r="AF920">
        <f t="shared" si="58"/>
        <v>0</v>
      </c>
      <c r="AH920">
        <f t="shared" si="59"/>
        <v>1.6908298370691099</v>
      </c>
    </row>
    <row r="921" spans="1:34" x14ac:dyDescent="0.3">
      <c r="A921">
        <v>15</v>
      </c>
      <c r="B921">
        <v>10</v>
      </c>
      <c r="C921">
        <v>42.828844203799498</v>
      </c>
      <c r="D921">
        <v>57.842625034081301</v>
      </c>
      <c r="E921">
        <v>46.663493660730097</v>
      </c>
      <c r="F921">
        <v>58.245124527723299</v>
      </c>
      <c r="G921">
        <v>45.504491250406602</v>
      </c>
      <c r="H921">
        <v>37.138239432221297</v>
      </c>
      <c r="I921">
        <v>0.37575920394552098</v>
      </c>
      <c r="J921">
        <v>0.902165287749921</v>
      </c>
      <c r="K921">
        <v>2.2829897582617602</v>
      </c>
      <c r="L921">
        <v>1.91715019871686</v>
      </c>
      <c r="M921">
        <v>0.143169075122213</v>
      </c>
      <c r="N921">
        <v>2.8076401153955102</v>
      </c>
      <c r="O921">
        <v>0.94506345048117402</v>
      </c>
      <c r="P921">
        <v>0.34427434060546003</v>
      </c>
      <c r="Q921">
        <v>0.75409673152266299</v>
      </c>
      <c r="R921">
        <v>0.53456006033890802</v>
      </c>
      <c r="S921">
        <v>0.16223592453000099</v>
      </c>
      <c r="T921">
        <v>0.61458135917044698</v>
      </c>
      <c r="U921">
        <v>0.17691183948924</v>
      </c>
      <c r="V921">
        <v>0.13101683295915101</v>
      </c>
      <c r="W921">
        <v>0.75193621463669402</v>
      </c>
      <c r="X921">
        <v>0.21282114184100701</v>
      </c>
      <c r="Y921">
        <v>0.28010596257139198</v>
      </c>
      <c r="Z921">
        <v>0.53536280894258303</v>
      </c>
      <c r="AA921">
        <f t="shared" si="56"/>
        <v>0.13101683295915101</v>
      </c>
      <c r="AB921" t="str">
        <f t="shared" si="57"/>
        <v xml:space="preserve"> s_phys_rad06_arw</v>
      </c>
      <c r="AC921">
        <v>0</v>
      </c>
      <c r="AD921">
        <v>2.75183590341345E-2</v>
      </c>
      <c r="AE921">
        <v>15.126600347927999</v>
      </c>
      <c r="AF921">
        <f t="shared" si="58"/>
        <v>0</v>
      </c>
      <c r="AH921">
        <f t="shared" si="59"/>
        <v>0.13101683295915101</v>
      </c>
    </row>
    <row r="922" spans="1:34" x14ac:dyDescent="0.3">
      <c r="A922">
        <v>15</v>
      </c>
      <c r="B922">
        <v>11</v>
      </c>
      <c r="C922">
        <v>3.3369969897357099</v>
      </c>
      <c r="D922">
        <v>4.6154169000001799</v>
      </c>
      <c r="E922">
        <v>6.4249435085875701</v>
      </c>
      <c r="F922">
        <v>7.2434170005426299</v>
      </c>
      <c r="G922">
        <v>6.7978271004608803</v>
      </c>
      <c r="H922">
        <v>2.9118213916261699</v>
      </c>
      <c r="I922">
        <v>8.4028665744091298E-3</v>
      </c>
      <c r="J922">
        <v>0.221155445131371</v>
      </c>
      <c r="K922">
        <v>8.7826277171338202E-2</v>
      </c>
      <c r="L922">
        <v>2.7982382648584499E-2</v>
      </c>
      <c r="M922">
        <v>0.74985378111615797</v>
      </c>
      <c r="N922">
        <v>2.02217464978014E-2</v>
      </c>
      <c r="O922">
        <v>0.275494278683941</v>
      </c>
      <c r="P922">
        <v>0.65079864442071</v>
      </c>
      <c r="Q922">
        <v>8.4854778563275401E-3</v>
      </c>
      <c r="R922">
        <v>7.0551281915816498E-3</v>
      </c>
      <c r="S922">
        <v>1.56584585103249E-2</v>
      </c>
      <c r="T922">
        <v>6.8745058687683103E-3</v>
      </c>
      <c r="U922">
        <v>2.1180684003718399E-2</v>
      </c>
      <c r="V922">
        <v>1.8062207876854901E-2</v>
      </c>
      <c r="W922">
        <v>6.9060358908635397E-3</v>
      </c>
      <c r="X922">
        <v>1.16949913462422E-2</v>
      </c>
      <c r="Y922">
        <v>2.89319699364235E-2</v>
      </c>
      <c r="Z922">
        <v>7.0671187655415102E-3</v>
      </c>
      <c r="AA922">
        <f t="shared" si="56"/>
        <v>6.8745058687683103E-3</v>
      </c>
      <c r="AB922" t="str">
        <f t="shared" si="57"/>
        <v xml:space="preserve"> s_phys_rad04_arw</v>
      </c>
      <c r="AC922">
        <v>6.8680903426166697E-3</v>
      </c>
      <c r="AD922">
        <v>1.4452631428704601</v>
      </c>
      <c r="AE922">
        <v>3.0013881180884399</v>
      </c>
      <c r="AF922">
        <f t="shared" si="58"/>
        <v>6.8680903426166697E-3</v>
      </c>
      <c r="AH922">
        <f t="shared" si="59"/>
        <v>6.4155261516405521E-6</v>
      </c>
    </row>
    <row r="923" spans="1:34" x14ac:dyDescent="0.3">
      <c r="A923">
        <v>15</v>
      </c>
      <c r="B923">
        <v>12</v>
      </c>
      <c r="C923">
        <v>5.6223313620473698</v>
      </c>
      <c r="D923">
        <v>5.9338283603771904</v>
      </c>
      <c r="E923">
        <v>4.0894953936726397</v>
      </c>
      <c r="F923">
        <v>9.1682541830833308</v>
      </c>
      <c r="G923">
        <v>5.5339645822317802</v>
      </c>
      <c r="H923">
        <v>4.4750590570910997</v>
      </c>
      <c r="I923">
        <v>1.2877764692806999E-2</v>
      </c>
      <c r="J923">
        <v>0.44213972608671198</v>
      </c>
      <c r="K923">
        <v>2.31444663303071E-2</v>
      </c>
      <c r="L923">
        <v>8.5646964734200304E-2</v>
      </c>
      <c r="M923">
        <v>0.466223783599724</v>
      </c>
      <c r="N923">
        <v>2.0325291255767899E-2</v>
      </c>
      <c r="O923">
        <v>6.86041093214598E-2</v>
      </c>
      <c r="P923">
        <v>1.61680831026498</v>
      </c>
      <c r="Q923">
        <v>2.6405177225686002E-3</v>
      </c>
      <c r="R923">
        <v>6.8989557436623702E-2</v>
      </c>
      <c r="S923">
        <v>3.0795021926707002E-3</v>
      </c>
      <c r="T923">
        <v>7.6831200087088096E-3</v>
      </c>
      <c r="U923">
        <v>9.25001796447345E-3</v>
      </c>
      <c r="V923">
        <v>1.15375833379016E-2</v>
      </c>
      <c r="W923">
        <v>4.7896591072122798E-3</v>
      </c>
      <c r="X923">
        <v>3.3761169932948502E-3</v>
      </c>
      <c r="Y923">
        <v>8.7980405375270895E-2</v>
      </c>
      <c r="Z923">
        <v>2.6083200024994801E-3</v>
      </c>
      <c r="AA923">
        <f t="shared" si="56"/>
        <v>2.6083200024994801E-3</v>
      </c>
      <c r="AB923" t="str">
        <f t="shared" si="57"/>
        <v xml:space="preserve"> s_phys_rad10_arw</v>
      </c>
      <c r="AC923">
        <v>0</v>
      </c>
      <c r="AD923">
        <v>4.46872411023684</v>
      </c>
      <c r="AE923">
        <v>3.9360421421478602</v>
      </c>
      <c r="AF923">
        <f t="shared" si="58"/>
        <v>0</v>
      </c>
      <c r="AH923">
        <f t="shared" si="59"/>
        <v>2.6083200024994801E-3</v>
      </c>
    </row>
    <row r="924" spans="1:34" x14ac:dyDescent="0.3">
      <c r="A924">
        <v>15</v>
      </c>
      <c r="B924">
        <v>13</v>
      </c>
      <c r="C924">
        <v>5.7152429051479299</v>
      </c>
      <c r="D924">
        <v>5.9571495036076803</v>
      </c>
      <c r="E924">
        <v>7.3806605108772496</v>
      </c>
      <c r="F924">
        <v>5.0764764952445898</v>
      </c>
      <c r="G924">
        <v>4.5227501996561301</v>
      </c>
      <c r="H924">
        <v>7.1527906827182601</v>
      </c>
      <c r="I924">
        <v>8.5887434854539604E-2</v>
      </c>
      <c r="J924">
        <v>0.176948422670515</v>
      </c>
      <c r="K924">
        <v>8.6136587324055602E-2</v>
      </c>
      <c r="L924">
        <v>9.8616711400778101E-2</v>
      </c>
      <c r="M924">
        <v>0.42861024408313803</v>
      </c>
      <c r="N924">
        <v>8.7285651194683594E-2</v>
      </c>
      <c r="O924">
        <v>8.8051339605778101E-2</v>
      </c>
      <c r="P924">
        <v>0.48964951521038802</v>
      </c>
      <c r="Q924">
        <v>8.5826301880816802E-2</v>
      </c>
      <c r="R924">
        <v>8.6090454620045401E-2</v>
      </c>
      <c r="S924">
        <v>8.5788580437078599E-2</v>
      </c>
      <c r="T924">
        <v>0.109454566534017</v>
      </c>
      <c r="U924">
        <v>8.7318897726527206E-2</v>
      </c>
      <c r="V924">
        <v>8.5803618325933695E-2</v>
      </c>
      <c r="W924">
        <v>8.9723780600934E-2</v>
      </c>
      <c r="X924">
        <v>8.5789127578759297E-2</v>
      </c>
      <c r="Y924">
        <v>8.81328889007683E-2</v>
      </c>
      <c r="Z924">
        <v>8.5787399293934002E-2</v>
      </c>
      <c r="AA924">
        <f t="shared" si="56"/>
        <v>8.5787399293934002E-2</v>
      </c>
      <c r="AB924" t="str">
        <f t="shared" si="57"/>
        <v xml:space="preserve"> s_phys_rad10_arw</v>
      </c>
      <c r="AC924">
        <v>8.5787377805748799E-2</v>
      </c>
      <c r="AD924">
        <v>0.40189397018745499</v>
      </c>
      <c r="AE924">
        <v>2.3498815628399199</v>
      </c>
      <c r="AF924">
        <f t="shared" si="58"/>
        <v>8.5787377805748799E-2</v>
      </c>
      <c r="AH924">
        <f t="shared" si="59"/>
        <v>2.1488185203422105E-8</v>
      </c>
    </row>
    <row r="925" spans="1:34" x14ac:dyDescent="0.3">
      <c r="A925">
        <v>15</v>
      </c>
      <c r="B925">
        <v>14</v>
      </c>
      <c r="C925">
        <v>1.5826244708260799</v>
      </c>
      <c r="D925">
        <v>0.99140481991335305</v>
      </c>
      <c r="E925">
        <v>1.7269097118591299</v>
      </c>
      <c r="F925">
        <v>0.236362860362684</v>
      </c>
      <c r="G925">
        <v>0.71791459336943597</v>
      </c>
      <c r="H925">
        <v>0.312922484593121</v>
      </c>
      <c r="I925">
        <v>1.75575249054096E-3</v>
      </c>
      <c r="J925">
        <v>1.89080826210049E-2</v>
      </c>
      <c r="K925">
        <v>2.1966325059682199E-2</v>
      </c>
      <c r="L925">
        <v>5.7302159013289597E-2</v>
      </c>
      <c r="M925">
        <v>1.15060424440448E-2</v>
      </c>
      <c r="N925">
        <v>2.15990977177393E-2</v>
      </c>
      <c r="O925">
        <v>5.4578584113757697E-2</v>
      </c>
      <c r="P925">
        <v>6.5592446654566594E-2</v>
      </c>
      <c r="Q925">
        <v>4.09245231427211E-3</v>
      </c>
      <c r="R925">
        <v>1.97522148758716E-3</v>
      </c>
      <c r="S925">
        <v>1.17480501353356E-3</v>
      </c>
      <c r="T925">
        <v>8.1332649798430696E-4</v>
      </c>
      <c r="U925">
        <v>1.97522148758716E-3</v>
      </c>
      <c r="V925">
        <v>4.9057789198597604E-4</v>
      </c>
      <c r="W925">
        <v>5.1897975160445902E-3</v>
      </c>
      <c r="X925">
        <v>7.4877678878560198E-4</v>
      </c>
      <c r="Y925">
        <v>2.06559101996982E-4</v>
      </c>
      <c r="Z925">
        <v>4.2344617388258904E-3</v>
      </c>
      <c r="AA925">
        <f t="shared" si="56"/>
        <v>2.06559101996982E-4</v>
      </c>
      <c r="AB925" t="str">
        <f t="shared" si="57"/>
        <v xml:space="preserve"> s_phys_rad09_arw</v>
      </c>
      <c r="AC925">
        <v>0</v>
      </c>
      <c r="AD925">
        <v>0.110356142545704</v>
      </c>
      <c r="AE925">
        <v>0.107737300364578</v>
      </c>
      <c r="AF925">
        <f t="shared" si="58"/>
        <v>0</v>
      </c>
      <c r="AH925">
        <f t="shared" si="59"/>
        <v>2.06559101996982E-4</v>
      </c>
    </row>
    <row r="926" spans="1:34" x14ac:dyDescent="0.3">
      <c r="A926">
        <v>15</v>
      </c>
      <c r="B926">
        <v>15</v>
      </c>
      <c r="C926">
        <v>0.36950338526075299</v>
      </c>
      <c r="D926">
        <v>0.106842559665008</v>
      </c>
      <c r="E926">
        <v>6.3395075212354698E-2</v>
      </c>
      <c r="F926">
        <v>0.103775461243937</v>
      </c>
      <c r="G926">
        <v>0.28307203042956902</v>
      </c>
      <c r="H926">
        <v>0.21778591787388299</v>
      </c>
      <c r="I926">
        <v>0.20093027563639501</v>
      </c>
      <c r="J926">
        <v>7.9063685261281796E-2</v>
      </c>
      <c r="K926">
        <v>0.14756015025272401</v>
      </c>
      <c r="L926">
        <v>0.25383757616213698</v>
      </c>
      <c r="M926">
        <v>0.100023034542255</v>
      </c>
      <c r="N926">
        <v>0.107104481057313</v>
      </c>
      <c r="O926">
        <v>3.2249147034548099E-2</v>
      </c>
      <c r="P926">
        <v>0.15010907790095401</v>
      </c>
      <c r="Q926">
        <v>7.02591693806109E-2</v>
      </c>
      <c r="R926">
        <v>5.0505289327954998E-2</v>
      </c>
      <c r="S926">
        <v>0.298379252609761</v>
      </c>
      <c r="T926">
        <v>0.83799950426522496</v>
      </c>
      <c r="U926">
        <v>5.13617494554751E-2</v>
      </c>
      <c r="V926">
        <v>8.3885365165474499E-2</v>
      </c>
      <c r="W926">
        <v>5.4399131977557497E-2</v>
      </c>
      <c r="X926">
        <v>6.29383944315587E-2</v>
      </c>
      <c r="Y926">
        <v>0.24999423020380401</v>
      </c>
      <c r="Z926">
        <v>7.6990756726853196E-2</v>
      </c>
      <c r="AA926">
        <f t="shared" si="56"/>
        <v>3.2249147034548099E-2</v>
      </c>
      <c r="AB926" t="str">
        <f t="shared" si="57"/>
        <v xml:space="preserve"> core08_arw</v>
      </c>
      <c r="AC926">
        <v>0</v>
      </c>
      <c r="AD926">
        <v>8.7132502027920306E-2</v>
      </c>
      <c r="AE926">
        <v>0.26302161389729201</v>
      </c>
      <c r="AF926">
        <f t="shared" si="58"/>
        <v>0</v>
      </c>
      <c r="AH926">
        <f t="shared" si="59"/>
        <v>3.2249147034548099E-2</v>
      </c>
    </row>
    <row r="927" spans="1:34" x14ac:dyDescent="0.3">
      <c r="A927">
        <v>15</v>
      </c>
      <c r="B927">
        <v>16</v>
      </c>
      <c r="C927">
        <v>6.7780174226901799</v>
      </c>
      <c r="D927">
        <v>2.79995729323015</v>
      </c>
      <c r="E927">
        <v>1.88289354078702</v>
      </c>
      <c r="F927">
        <v>3.0960979555653099</v>
      </c>
      <c r="G927">
        <v>1.45035188285686</v>
      </c>
      <c r="H927">
        <v>0.91171423816408903</v>
      </c>
      <c r="I927">
        <v>1.2577593152429701E-2</v>
      </c>
      <c r="J927">
        <v>8.2158583859289494E-2</v>
      </c>
      <c r="K927">
        <v>0.10449384646420801</v>
      </c>
      <c r="L927">
        <v>9.0601103471165095E-2</v>
      </c>
      <c r="M927">
        <v>1.2433356893754</v>
      </c>
      <c r="N927">
        <v>8.1481660801958303E-2</v>
      </c>
      <c r="O927">
        <v>0.34616670435202801</v>
      </c>
      <c r="P927">
        <v>0.131411648162022</v>
      </c>
      <c r="Q927">
        <v>9.4960200522526197E-2</v>
      </c>
      <c r="R927">
        <v>5.60635040158347E-3</v>
      </c>
      <c r="S927">
        <v>3.9790331491901601E-2</v>
      </c>
      <c r="T927">
        <v>1.0785236940239799E-2</v>
      </c>
      <c r="U927">
        <v>3.6556864043250703E-2</v>
      </c>
      <c r="V927">
        <v>0.244554840672463</v>
      </c>
      <c r="W927">
        <v>6.0658468701717096E-3</v>
      </c>
      <c r="X927">
        <v>0.104155881641284</v>
      </c>
      <c r="Y927">
        <v>6.0119189988549499E-3</v>
      </c>
      <c r="Z927">
        <v>4.3613794018831198E-2</v>
      </c>
      <c r="AA927">
        <f t="shared" si="56"/>
        <v>5.60635040158347E-3</v>
      </c>
      <c r="AB927" t="str">
        <f t="shared" si="57"/>
        <v xml:space="preserve"> s_phys_rad02_arw</v>
      </c>
      <c r="AC927">
        <v>0</v>
      </c>
      <c r="AD927">
        <v>11.0259284580087</v>
      </c>
      <c r="AE927">
        <v>1.48913928618161</v>
      </c>
      <c r="AF927">
        <f t="shared" si="58"/>
        <v>0</v>
      </c>
      <c r="AH927">
        <f t="shared" si="59"/>
        <v>5.60635040158347E-3</v>
      </c>
    </row>
    <row r="928" spans="1:34" x14ac:dyDescent="0.3">
      <c r="A928">
        <v>15</v>
      </c>
      <c r="B928">
        <v>17</v>
      </c>
      <c r="C928">
        <v>5.5817776614604702</v>
      </c>
      <c r="D928">
        <v>4.7187290890127098</v>
      </c>
      <c r="E928">
        <v>5.0098123525679696</v>
      </c>
      <c r="F928">
        <v>4.1977013973702704</v>
      </c>
      <c r="G928">
        <v>4.7125692482202099</v>
      </c>
      <c r="H928">
        <v>4.7086882240881698</v>
      </c>
      <c r="I928">
        <v>4.7282508176143496</v>
      </c>
      <c r="J928">
        <v>5.2222017963271403</v>
      </c>
      <c r="K928">
        <v>4.7308937627335101</v>
      </c>
      <c r="L928">
        <v>4.7291586361899496</v>
      </c>
      <c r="M928">
        <v>5.1867010397536104</v>
      </c>
      <c r="N928">
        <v>4.7301264972183796</v>
      </c>
      <c r="O928">
        <v>4.7777660833013504</v>
      </c>
      <c r="P928">
        <v>4.7321007498267003</v>
      </c>
      <c r="Q928">
        <v>4.7282508176143496</v>
      </c>
      <c r="R928">
        <v>4.7282630807800503</v>
      </c>
      <c r="S928">
        <v>4.7282508176143496</v>
      </c>
      <c r="T928">
        <v>4.7282512479014098</v>
      </c>
      <c r="U928">
        <v>4.7282508176143496</v>
      </c>
      <c r="V928">
        <v>4.7315493234934198</v>
      </c>
      <c r="W928">
        <v>4.7282508176143496</v>
      </c>
      <c r="X928">
        <v>4.7319932643555402</v>
      </c>
      <c r="Y928">
        <v>4.7282508176143496</v>
      </c>
      <c r="Z928">
        <v>4.7282508176143496</v>
      </c>
      <c r="AA928">
        <f t="shared" si="56"/>
        <v>4.1977013973702704</v>
      </c>
      <c r="AB928" t="str">
        <f t="shared" si="57"/>
        <v xml:space="preserve"> caps_nmmb04</v>
      </c>
      <c r="AC928">
        <v>4.7116784301895898</v>
      </c>
      <c r="AD928">
        <v>7.0307379224301201</v>
      </c>
      <c r="AE928">
        <v>8.5549812069063496</v>
      </c>
      <c r="AF928">
        <f t="shared" si="58"/>
        <v>4.7116784301895898</v>
      </c>
      <c r="AH928">
        <f t="shared" si="59"/>
        <v>-0.51397703281931939</v>
      </c>
    </row>
    <row r="929" spans="1:34" x14ac:dyDescent="0.3">
      <c r="A929">
        <v>15</v>
      </c>
      <c r="B929">
        <v>18</v>
      </c>
      <c r="C929">
        <v>70.295681321827999</v>
      </c>
      <c r="D929">
        <v>25.911861073084498</v>
      </c>
      <c r="E929">
        <v>50.298898264938799</v>
      </c>
      <c r="F929">
        <v>85.921493963966896</v>
      </c>
      <c r="G929">
        <v>51.243149948716699</v>
      </c>
      <c r="H929">
        <v>3.5836718968570298</v>
      </c>
      <c r="I929">
        <v>3.9318506150971801</v>
      </c>
      <c r="J929">
        <v>9.0210939868039208</v>
      </c>
      <c r="K929">
        <v>5.0751359392071702</v>
      </c>
      <c r="L929">
        <v>8.4724670886175897</v>
      </c>
      <c r="M929">
        <v>9.18607875911969</v>
      </c>
      <c r="N929">
        <v>3.7604102193648501</v>
      </c>
      <c r="O929">
        <v>4.6122563381327604</v>
      </c>
      <c r="P929">
        <v>16.565185513411802</v>
      </c>
      <c r="Q929">
        <v>3.64057316777301</v>
      </c>
      <c r="R929">
        <v>3.8019548173199902</v>
      </c>
      <c r="S929">
        <v>3.7793956907301101</v>
      </c>
      <c r="T929">
        <v>3.81043959009871</v>
      </c>
      <c r="U929">
        <v>6.2183505289410297</v>
      </c>
      <c r="V929">
        <v>6.3061243070559296</v>
      </c>
      <c r="W929">
        <v>3.8214136535054499</v>
      </c>
      <c r="X929">
        <v>3.6539763507992902</v>
      </c>
      <c r="Y929">
        <v>12.301197752488701</v>
      </c>
      <c r="Z929">
        <v>3.6075497899063902</v>
      </c>
      <c r="AA929">
        <f t="shared" si="56"/>
        <v>3.5836718968570298</v>
      </c>
      <c r="AB929" t="str">
        <f t="shared" si="57"/>
        <v xml:space="preserve"> caps_nmmb_rad</v>
      </c>
      <c r="AC929">
        <v>3.5726773876586102</v>
      </c>
      <c r="AD929">
        <v>176.96979385314199</v>
      </c>
      <c r="AE929">
        <v>37.746520431524502</v>
      </c>
      <c r="AF929">
        <f t="shared" si="58"/>
        <v>3.5726773876586102</v>
      </c>
      <c r="AH929">
        <f t="shared" si="59"/>
        <v>1.09945091984196E-2</v>
      </c>
    </row>
    <row r="930" spans="1:34" x14ac:dyDescent="0.3">
      <c r="A930">
        <v>15</v>
      </c>
      <c r="B930">
        <v>19</v>
      </c>
      <c r="C930">
        <v>44.262577661609299</v>
      </c>
      <c r="D930">
        <v>109.948880167103</v>
      </c>
      <c r="E930">
        <v>75.517682118163506</v>
      </c>
      <c r="F930">
        <v>201.832366499198</v>
      </c>
      <c r="G930">
        <v>167.258706798779</v>
      </c>
      <c r="H930">
        <v>47.725252640329998</v>
      </c>
      <c r="I930">
        <v>40.497193189775501</v>
      </c>
      <c r="J930">
        <v>81.048295787141598</v>
      </c>
      <c r="K930">
        <v>50.609323704563899</v>
      </c>
      <c r="L930">
        <v>64.093762697057002</v>
      </c>
      <c r="M930">
        <v>110.168234986315</v>
      </c>
      <c r="N930">
        <v>45.608707136539898</v>
      </c>
      <c r="O930">
        <v>99.552854471046302</v>
      </c>
      <c r="P930">
        <v>279.57905858629601</v>
      </c>
      <c r="Q930">
        <v>53.6139387387583</v>
      </c>
      <c r="R930">
        <v>40.415437051742103</v>
      </c>
      <c r="S930">
        <v>43.445501361379897</v>
      </c>
      <c r="T930">
        <v>55.7569432335561</v>
      </c>
      <c r="U930">
        <v>32.896502592410897</v>
      </c>
      <c r="V930">
        <v>46.855507058046697</v>
      </c>
      <c r="W930">
        <v>44.479936078435003</v>
      </c>
      <c r="X930">
        <v>115.91107852573801</v>
      </c>
      <c r="Y930">
        <v>135.384090953602</v>
      </c>
      <c r="Z930">
        <v>49.003090357479799</v>
      </c>
      <c r="AA930">
        <f t="shared" si="56"/>
        <v>32.896502592410897</v>
      </c>
      <c r="AB930" t="str">
        <f t="shared" si="57"/>
        <v xml:space="preserve"> s_phys_rad05_arw</v>
      </c>
      <c r="AC930">
        <v>23.762325636311001</v>
      </c>
      <c r="AD930">
        <v>111.877330690837</v>
      </c>
      <c r="AE930">
        <v>98.089373397994095</v>
      </c>
      <c r="AF930">
        <f t="shared" si="58"/>
        <v>23.762325636311001</v>
      </c>
      <c r="AH930">
        <f t="shared" si="59"/>
        <v>9.1341769560998962</v>
      </c>
    </row>
    <row r="931" spans="1:34" x14ac:dyDescent="0.3">
      <c r="A931">
        <v>15</v>
      </c>
      <c r="B931">
        <v>20</v>
      </c>
      <c r="C931">
        <v>170.176195456356</v>
      </c>
      <c r="D931">
        <v>424.77580361095499</v>
      </c>
      <c r="E931">
        <v>652.05073933449899</v>
      </c>
      <c r="F931">
        <v>218.44517809586301</v>
      </c>
      <c r="G931">
        <v>238.99124809638201</v>
      </c>
      <c r="H931">
        <v>240.61082858702201</v>
      </c>
      <c r="I931">
        <v>166.303725654799</v>
      </c>
      <c r="J931">
        <v>196.95027291171701</v>
      </c>
      <c r="K931">
        <v>181.180285443348</v>
      </c>
      <c r="L931">
        <v>177.881128378851</v>
      </c>
      <c r="M931">
        <v>461.95861286483199</v>
      </c>
      <c r="N931">
        <v>119.888190098107</v>
      </c>
      <c r="O931">
        <v>360.29371120425202</v>
      </c>
      <c r="P931">
        <v>237.49253497039999</v>
      </c>
      <c r="Q931">
        <v>198.88779290511101</v>
      </c>
      <c r="R931">
        <v>132.881510502151</v>
      </c>
      <c r="S931">
        <v>186.544241848057</v>
      </c>
      <c r="T931">
        <v>189.13165608467901</v>
      </c>
      <c r="U931">
        <v>173.77822912167801</v>
      </c>
      <c r="V931">
        <v>162.98167713989599</v>
      </c>
      <c r="W931">
        <v>170.776010707983</v>
      </c>
      <c r="X931">
        <v>389.30123298032299</v>
      </c>
      <c r="Y931">
        <v>311.28886638190698</v>
      </c>
      <c r="Z931">
        <v>207.27101823458099</v>
      </c>
      <c r="AA931">
        <f t="shared" si="56"/>
        <v>119.888190098107</v>
      </c>
      <c r="AB931" t="str">
        <f t="shared" si="57"/>
        <v xml:space="preserve"> core07_arw</v>
      </c>
      <c r="AC931">
        <v>70.737940939755902</v>
      </c>
      <c r="AD931">
        <v>205.82602347724799</v>
      </c>
      <c r="AE931">
        <v>257.410939290984</v>
      </c>
      <c r="AF931">
        <f t="shared" si="58"/>
        <v>70.737940939755902</v>
      </c>
      <c r="AH931">
        <f t="shared" si="59"/>
        <v>49.150249158351102</v>
      </c>
    </row>
    <row r="932" spans="1:34" x14ac:dyDescent="0.3">
      <c r="A932">
        <v>15</v>
      </c>
      <c r="B932">
        <v>21</v>
      </c>
      <c r="C932">
        <v>227.720268824128</v>
      </c>
      <c r="D932">
        <v>194.99815170064201</v>
      </c>
      <c r="E932">
        <v>225.71207691806501</v>
      </c>
      <c r="F932">
        <v>235.28441122749001</v>
      </c>
      <c r="G932">
        <v>243.890105033667</v>
      </c>
      <c r="H932">
        <v>228.03426277645201</v>
      </c>
      <c r="I932">
        <v>306.11317351593999</v>
      </c>
      <c r="J932">
        <v>163.266653055668</v>
      </c>
      <c r="K932">
        <v>211.732388090879</v>
      </c>
      <c r="L932">
        <v>105.505287189789</v>
      </c>
      <c r="M932">
        <v>254.45349280369399</v>
      </c>
      <c r="N932">
        <v>229.49510706476201</v>
      </c>
      <c r="O932">
        <v>200.85124055711799</v>
      </c>
      <c r="P932">
        <v>97.608081120366194</v>
      </c>
      <c r="Q932">
        <v>643.65850158812202</v>
      </c>
      <c r="R932">
        <v>190.83762731704601</v>
      </c>
      <c r="S932">
        <v>344.86548102122299</v>
      </c>
      <c r="T932">
        <v>214.918569850691</v>
      </c>
      <c r="U932">
        <v>260.06962208865002</v>
      </c>
      <c r="V932">
        <v>242.71985738020399</v>
      </c>
      <c r="W932">
        <v>352.51057903747102</v>
      </c>
      <c r="X932">
        <v>241.89041079243501</v>
      </c>
      <c r="Y932">
        <v>347.253989657906</v>
      </c>
      <c r="Z932">
        <v>252.45580471308901</v>
      </c>
      <c r="AA932">
        <f t="shared" si="56"/>
        <v>97.608081120366194</v>
      </c>
      <c r="AB932" t="str">
        <f t="shared" si="57"/>
        <v xml:space="preserve"> core09_arw</v>
      </c>
      <c r="AC932">
        <v>195.41370483545199</v>
      </c>
      <c r="AD932">
        <v>233.295511569198</v>
      </c>
      <c r="AE932">
        <v>306.34655558894701</v>
      </c>
      <c r="AF932">
        <f t="shared" si="58"/>
        <v>195.41370483545199</v>
      </c>
      <c r="AH932">
        <f t="shared" si="59"/>
        <v>-97.805623715085801</v>
      </c>
    </row>
    <row r="933" spans="1:34" x14ac:dyDescent="0.3">
      <c r="A933">
        <v>15</v>
      </c>
      <c r="B933">
        <v>22</v>
      </c>
      <c r="C933">
        <v>48.593150451821202</v>
      </c>
      <c r="D933">
        <v>32.830165879365602</v>
      </c>
      <c r="E933">
        <v>132.275643386578</v>
      </c>
      <c r="F933">
        <v>41.741216640949297</v>
      </c>
      <c r="G933">
        <v>60.203491731515598</v>
      </c>
      <c r="H933">
        <v>52.869931790196198</v>
      </c>
      <c r="I933">
        <v>77.271578701356901</v>
      </c>
      <c r="J933">
        <v>49.108305051182498</v>
      </c>
      <c r="K933">
        <v>98.453230224643505</v>
      </c>
      <c r="L933">
        <v>221.89050415313699</v>
      </c>
      <c r="M933">
        <v>39.968081014729698</v>
      </c>
      <c r="N933">
        <v>46.728592190702599</v>
      </c>
      <c r="O933">
        <v>29.540484667232501</v>
      </c>
      <c r="P933">
        <v>86.281615582347499</v>
      </c>
      <c r="Q933">
        <v>207.31375175483799</v>
      </c>
      <c r="R933">
        <v>70.266442322538694</v>
      </c>
      <c r="S933">
        <v>359.11959474990101</v>
      </c>
      <c r="T933">
        <v>138.19899601661299</v>
      </c>
      <c r="U933">
        <v>28.3323088816019</v>
      </c>
      <c r="V933">
        <v>90.621195322433607</v>
      </c>
      <c r="W933">
        <v>36.621976197701201</v>
      </c>
      <c r="X933">
        <v>28.555079725418299</v>
      </c>
      <c r="Y933">
        <v>45.880199523686997</v>
      </c>
      <c r="Z933">
        <v>265.70509968760399</v>
      </c>
      <c r="AA933">
        <f t="shared" si="56"/>
        <v>28.3323088816019</v>
      </c>
      <c r="AB933" t="str">
        <f t="shared" si="57"/>
        <v xml:space="preserve"> s_phys_rad05_arw</v>
      </c>
      <c r="AC933">
        <v>28.367047971543201</v>
      </c>
      <c r="AD933">
        <v>28.899997408351599</v>
      </c>
      <c r="AE933">
        <v>62.5696094919629</v>
      </c>
      <c r="AF933">
        <f t="shared" si="58"/>
        <v>28.367047971543201</v>
      </c>
      <c r="AH933">
        <f t="shared" si="59"/>
        <v>-3.4739089941300705E-2</v>
      </c>
    </row>
    <row r="934" spans="1:34" x14ac:dyDescent="0.3">
      <c r="A934">
        <v>15</v>
      </c>
      <c r="B934">
        <v>23</v>
      </c>
      <c r="C934">
        <v>101.119684656351</v>
      </c>
      <c r="D934">
        <v>135.47985705139499</v>
      </c>
      <c r="E934">
        <v>115.26234116859899</v>
      </c>
      <c r="F934">
        <v>447.55643964383597</v>
      </c>
      <c r="G934">
        <v>345.09480581428602</v>
      </c>
      <c r="H934">
        <v>135.04248559866801</v>
      </c>
      <c r="I934">
        <v>144.32031792740199</v>
      </c>
      <c r="J934">
        <v>355.01177445262198</v>
      </c>
      <c r="K934">
        <v>145.49428682941399</v>
      </c>
      <c r="L934">
        <v>306.97096768261298</v>
      </c>
      <c r="M934">
        <v>361.41614518446698</v>
      </c>
      <c r="N934">
        <v>199.19823668898201</v>
      </c>
      <c r="O934">
        <v>249.90588228371001</v>
      </c>
      <c r="P934">
        <v>467.83300083113699</v>
      </c>
      <c r="Q934">
        <v>110.065070715766</v>
      </c>
      <c r="R934">
        <v>153.28895644066</v>
      </c>
      <c r="S934">
        <v>119.294986273522</v>
      </c>
      <c r="T934">
        <v>186.2800423198</v>
      </c>
      <c r="U934">
        <v>183.64129437574701</v>
      </c>
      <c r="V934">
        <v>134.27512179601001</v>
      </c>
      <c r="W934">
        <v>175.67095780653801</v>
      </c>
      <c r="X934">
        <v>150.31751810750399</v>
      </c>
      <c r="Y934">
        <v>235.787413079381</v>
      </c>
      <c r="Z934">
        <v>131.68290907200699</v>
      </c>
      <c r="AA934">
        <f t="shared" si="56"/>
        <v>101.119684656351</v>
      </c>
      <c r="AB934" t="str">
        <f t="shared" si="57"/>
        <v xml:space="preserve"> caps_nmmb01</v>
      </c>
      <c r="AC934">
        <v>23.594448611907001</v>
      </c>
      <c r="AD934">
        <v>32.612042747811699</v>
      </c>
      <c r="AE934">
        <v>168.12235936183799</v>
      </c>
      <c r="AF934">
        <f t="shared" si="58"/>
        <v>23.594448611907001</v>
      </c>
      <c r="AH934">
        <f t="shared" si="59"/>
        <v>77.525236044444</v>
      </c>
    </row>
    <row r="935" spans="1:34" x14ac:dyDescent="0.3">
      <c r="A935">
        <v>15</v>
      </c>
      <c r="B935">
        <v>24</v>
      </c>
      <c r="C935">
        <v>86.093856246153393</v>
      </c>
      <c r="D935">
        <v>126.472300162262</v>
      </c>
      <c r="E935">
        <v>64.699069013780999</v>
      </c>
      <c r="F935">
        <v>99.626714748940003</v>
      </c>
      <c r="G935">
        <v>237.57765397163601</v>
      </c>
      <c r="H935">
        <v>70.506578446033402</v>
      </c>
      <c r="I935">
        <v>92.337932346354805</v>
      </c>
      <c r="J935">
        <v>197.91237328676499</v>
      </c>
      <c r="K935">
        <v>128.902078467856</v>
      </c>
      <c r="L935">
        <v>109.52963354727299</v>
      </c>
      <c r="M935">
        <v>355.415250094871</v>
      </c>
      <c r="N935">
        <v>126.28439712938901</v>
      </c>
      <c r="O935">
        <v>183.88891007888401</v>
      </c>
      <c r="P935">
        <v>204.56152293788401</v>
      </c>
      <c r="Q935">
        <v>163.984933250995</v>
      </c>
      <c r="R935">
        <v>99.494152885148594</v>
      </c>
      <c r="S935">
        <v>134.66533363614101</v>
      </c>
      <c r="T935">
        <v>85.349071831508496</v>
      </c>
      <c r="U935">
        <v>204.34651942227899</v>
      </c>
      <c r="V935">
        <v>128.189337505113</v>
      </c>
      <c r="W935">
        <v>98.378483631669496</v>
      </c>
      <c r="X935">
        <v>141.60722527470099</v>
      </c>
      <c r="Y935">
        <v>46.437010708503401</v>
      </c>
      <c r="Z935">
        <v>155.15555366577499</v>
      </c>
      <c r="AA935">
        <f t="shared" si="56"/>
        <v>46.437010708503401</v>
      </c>
      <c r="AB935" t="str">
        <f t="shared" si="57"/>
        <v xml:space="preserve"> s_phys_rad09_arw</v>
      </c>
      <c r="AC935">
        <v>0.28139316151403698</v>
      </c>
      <c r="AD935">
        <v>3.0145384178814099</v>
      </c>
      <c r="AE935">
        <v>98.875241093420598</v>
      </c>
      <c r="AF935">
        <f t="shared" si="58"/>
        <v>0.28139316151403698</v>
      </c>
      <c r="AH935">
        <f t="shared" si="59"/>
        <v>46.155617546989362</v>
      </c>
    </row>
    <row r="936" spans="1:34" x14ac:dyDescent="0.3">
      <c r="A936">
        <v>15</v>
      </c>
      <c r="B936">
        <v>25</v>
      </c>
      <c r="C936">
        <v>64.820678124345406</v>
      </c>
      <c r="D936">
        <v>65.873300104569395</v>
      </c>
      <c r="E936">
        <v>82.186557345671403</v>
      </c>
      <c r="F936">
        <v>51.021977494997103</v>
      </c>
      <c r="G936">
        <v>74.113194675442202</v>
      </c>
      <c r="H936">
        <v>82.716090106459902</v>
      </c>
      <c r="I936">
        <v>52.359579074256601</v>
      </c>
      <c r="J936">
        <v>43.933760509430499</v>
      </c>
      <c r="K936">
        <v>179.16213560162001</v>
      </c>
      <c r="L936">
        <v>62.998005507449697</v>
      </c>
      <c r="M936">
        <v>145.16027349106199</v>
      </c>
      <c r="N936">
        <v>112.859167401973</v>
      </c>
      <c r="O936">
        <v>52.461935605732201</v>
      </c>
      <c r="P936">
        <v>195.883160327783</v>
      </c>
      <c r="Q936">
        <v>60.672090817497498</v>
      </c>
      <c r="R936">
        <v>25.704676688218299</v>
      </c>
      <c r="S936">
        <v>73.462355722732795</v>
      </c>
      <c r="T936">
        <v>40.617137059579498</v>
      </c>
      <c r="U936">
        <v>62.515516823825401</v>
      </c>
      <c r="V936">
        <v>81.672826085750998</v>
      </c>
      <c r="W936">
        <v>62.208200072418101</v>
      </c>
      <c r="X936">
        <v>38.874207856345201</v>
      </c>
      <c r="Y936">
        <v>63.917936482388598</v>
      </c>
      <c r="Z936">
        <v>147.441591542775</v>
      </c>
      <c r="AA936">
        <f t="shared" si="56"/>
        <v>25.704676688218299</v>
      </c>
      <c r="AB936" t="str">
        <f t="shared" si="57"/>
        <v xml:space="preserve"> s_phys_rad02_arw</v>
      </c>
      <c r="AC936">
        <v>0.45416844894467701</v>
      </c>
      <c r="AD936">
        <v>7.2025331724208899</v>
      </c>
      <c r="AE936">
        <v>61.765639666573897</v>
      </c>
      <c r="AF936">
        <f t="shared" si="58"/>
        <v>0.45416844894467701</v>
      </c>
      <c r="AH936">
        <f t="shared" si="59"/>
        <v>25.250508239273621</v>
      </c>
    </row>
    <row r="937" spans="1:34" x14ac:dyDescent="0.3">
      <c r="A937">
        <v>15</v>
      </c>
      <c r="B937">
        <v>26</v>
      </c>
      <c r="C937">
        <v>141.43517360732201</v>
      </c>
      <c r="D937">
        <v>332.54473383290798</v>
      </c>
      <c r="E937">
        <v>291.79429112532898</v>
      </c>
      <c r="F937">
        <v>220.40751083693399</v>
      </c>
      <c r="G937">
        <v>299.69776442275901</v>
      </c>
      <c r="H937">
        <v>311.01164233299397</v>
      </c>
      <c r="I937">
        <v>68.1214869124762</v>
      </c>
      <c r="J937">
        <v>67.887745120161398</v>
      </c>
      <c r="K937">
        <v>113.12437384725401</v>
      </c>
      <c r="L937">
        <v>121.55164368832401</v>
      </c>
      <c r="M937">
        <v>137.907468978297</v>
      </c>
      <c r="N937">
        <v>81.80375398884</v>
      </c>
      <c r="O937">
        <v>92.662587964794795</v>
      </c>
      <c r="P937">
        <v>166.88229384808901</v>
      </c>
      <c r="Q937">
        <v>62.362260723132799</v>
      </c>
      <c r="R937">
        <v>59.279972201129297</v>
      </c>
      <c r="S937">
        <v>94.765923244240696</v>
      </c>
      <c r="T937">
        <v>87.319835351616007</v>
      </c>
      <c r="U937">
        <v>92.187608756997903</v>
      </c>
      <c r="V937">
        <v>71.407424771517896</v>
      </c>
      <c r="W937">
        <v>78.478642928081598</v>
      </c>
      <c r="X937">
        <v>72.661203684176101</v>
      </c>
      <c r="Y937">
        <v>162.203421665512</v>
      </c>
      <c r="Z937">
        <v>88.790313613967299</v>
      </c>
      <c r="AA937">
        <f t="shared" si="56"/>
        <v>59.279972201129297</v>
      </c>
      <c r="AB937" t="str">
        <f t="shared" si="57"/>
        <v xml:space="preserve"> s_phys_rad02_arw</v>
      </c>
      <c r="AC937">
        <v>54.925617284464501</v>
      </c>
      <c r="AD937">
        <v>56.981696716752502</v>
      </c>
      <c r="AE937">
        <v>114.84445355307599</v>
      </c>
      <c r="AF937">
        <f t="shared" si="58"/>
        <v>54.925617284464501</v>
      </c>
      <c r="AH937">
        <f t="shared" si="59"/>
        <v>4.3543549166647963</v>
      </c>
    </row>
    <row r="938" spans="1:34" x14ac:dyDescent="0.3">
      <c r="A938">
        <v>15</v>
      </c>
      <c r="B938">
        <v>27</v>
      </c>
      <c r="C938">
        <v>536.83967190710905</v>
      </c>
      <c r="D938">
        <v>648.65486457231805</v>
      </c>
      <c r="E938">
        <v>1804.8098699493701</v>
      </c>
      <c r="F938">
        <v>1295.1422058342901</v>
      </c>
      <c r="G938">
        <v>729.85646990806799</v>
      </c>
      <c r="H938">
        <v>877.297061053628</v>
      </c>
      <c r="I938">
        <v>288.04716049054599</v>
      </c>
      <c r="J938">
        <v>215.80231694771001</v>
      </c>
      <c r="K938">
        <v>403.72977761534099</v>
      </c>
      <c r="L938">
        <v>435.01932907247499</v>
      </c>
      <c r="M938">
        <v>207.91042542402701</v>
      </c>
      <c r="N938">
        <v>199.05512218143599</v>
      </c>
      <c r="O938">
        <v>269.640099639006</v>
      </c>
      <c r="P938">
        <v>322.080735220223</v>
      </c>
      <c r="Q938">
        <v>290.58238934938902</v>
      </c>
      <c r="R938">
        <v>200.02587332642699</v>
      </c>
      <c r="S938">
        <v>471.222099085629</v>
      </c>
      <c r="T938">
        <v>546.943080524229</v>
      </c>
      <c r="U938">
        <v>193.344554272073</v>
      </c>
      <c r="V938">
        <v>251.51068565768699</v>
      </c>
      <c r="W938">
        <v>214.15655293888699</v>
      </c>
      <c r="X938">
        <v>873.07277283549797</v>
      </c>
      <c r="Y938">
        <v>307.19049464460898</v>
      </c>
      <c r="Z938">
        <v>326.294690425694</v>
      </c>
      <c r="AA938">
        <f t="shared" si="56"/>
        <v>193.344554272073</v>
      </c>
      <c r="AB938" t="str">
        <f t="shared" si="57"/>
        <v xml:space="preserve"> s_phys_rad05_arw</v>
      </c>
      <c r="AC938">
        <v>229.19436289812199</v>
      </c>
      <c r="AD938">
        <v>240.289756544841</v>
      </c>
      <c r="AE938">
        <v>448.94002940259099</v>
      </c>
      <c r="AF938">
        <f t="shared" si="58"/>
        <v>229.19436289812199</v>
      </c>
      <c r="AH938">
        <f t="shared" si="59"/>
        <v>-35.849808626048997</v>
      </c>
    </row>
    <row r="939" spans="1:34" x14ac:dyDescent="0.3">
      <c r="A939">
        <v>15</v>
      </c>
      <c r="B939">
        <v>28</v>
      </c>
      <c r="C939">
        <v>1655.4219603069901</v>
      </c>
      <c r="D939">
        <v>1302.5123415922001</v>
      </c>
      <c r="E939">
        <v>2553.5847743906902</v>
      </c>
      <c r="F939">
        <v>1707.0657085576199</v>
      </c>
      <c r="G939">
        <v>1407.9376406645199</v>
      </c>
      <c r="H939">
        <v>2065.55496981642</v>
      </c>
      <c r="I939">
        <v>1128.4695831080201</v>
      </c>
      <c r="J939">
        <v>597.71163615910905</v>
      </c>
      <c r="K939">
        <v>737.86656426935804</v>
      </c>
      <c r="L939">
        <v>862.21656212346102</v>
      </c>
      <c r="M939">
        <v>705.66125017603099</v>
      </c>
      <c r="N939">
        <v>562.25498367437001</v>
      </c>
      <c r="O939">
        <v>830.29151507166398</v>
      </c>
      <c r="P939">
        <v>937.06424539622606</v>
      </c>
      <c r="Q939">
        <v>841.62628285955998</v>
      </c>
      <c r="R939">
        <v>832.158798948053</v>
      </c>
      <c r="S939">
        <v>938.95118793967799</v>
      </c>
      <c r="T939">
        <v>966.99382969420503</v>
      </c>
      <c r="U939">
        <v>780.417067983523</v>
      </c>
      <c r="V939">
        <v>1065.1718484200801</v>
      </c>
      <c r="W939">
        <v>729.01950133952698</v>
      </c>
      <c r="X939">
        <v>1490.4438712455201</v>
      </c>
      <c r="Y939">
        <v>808.78484984162003</v>
      </c>
      <c r="Z939">
        <v>1180.64552964328</v>
      </c>
      <c r="AA939">
        <f t="shared" si="56"/>
        <v>562.25498367437001</v>
      </c>
      <c r="AB939" t="str">
        <f t="shared" si="57"/>
        <v xml:space="preserve"> core07_arw</v>
      </c>
      <c r="AC939">
        <v>794.51305709942801</v>
      </c>
      <c r="AD939">
        <v>1264.53203269597</v>
      </c>
      <c r="AE939">
        <v>1029.8615583020301</v>
      </c>
      <c r="AF939">
        <f t="shared" si="58"/>
        <v>794.51305709942801</v>
      </c>
      <c r="AH939">
        <f t="shared" si="59"/>
        <v>-232.258073425058</v>
      </c>
    </row>
    <row r="940" spans="1:34" x14ac:dyDescent="0.3">
      <c r="A940">
        <v>15</v>
      </c>
      <c r="B940">
        <v>29</v>
      </c>
      <c r="C940">
        <v>2184.7993653117501</v>
      </c>
      <c r="D940">
        <v>3422.10134274249</v>
      </c>
      <c r="E940">
        <v>3511.86970145533</v>
      </c>
      <c r="F940">
        <v>4302.3397045483598</v>
      </c>
      <c r="G940">
        <v>2677.8053700745299</v>
      </c>
      <c r="H940">
        <v>2822.2124654249501</v>
      </c>
      <c r="I940">
        <v>2147.7411389643698</v>
      </c>
      <c r="J940">
        <v>1946.1722020417401</v>
      </c>
      <c r="K940">
        <v>1640.7770516841499</v>
      </c>
      <c r="L940">
        <v>2279.4357196464198</v>
      </c>
      <c r="M940">
        <v>1548.08857627721</v>
      </c>
      <c r="N940">
        <v>2406.3646717264801</v>
      </c>
      <c r="O940">
        <v>1505.3235311165899</v>
      </c>
      <c r="P940">
        <v>2251.74385754685</v>
      </c>
      <c r="Q940">
        <v>1443.50979675696</v>
      </c>
      <c r="R940">
        <v>1708.01740818607</v>
      </c>
      <c r="S940">
        <v>1592.5180899024799</v>
      </c>
      <c r="T940">
        <v>2728.1532703766202</v>
      </c>
      <c r="U940">
        <v>1263.3699906730899</v>
      </c>
      <c r="V940">
        <v>1988.5329936077601</v>
      </c>
      <c r="W940">
        <v>2088.1850492712501</v>
      </c>
      <c r="X940">
        <v>1892.5069792914001</v>
      </c>
      <c r="Y940">
        <v>1521.2810391245901</v>
      </c>
      <c r="Z940">
        <v>1430.8970612870701</v>
      </c>
      <c r="AA940">
        <f t="shared" si="56"/>
        <v>1263.3699906730899</v>
      </c>
      <c r="AB940" t="str">
        <f t="shared" si="57"/>
        <v xml:space="preserve"> s_phys_rad05_arw</v>
      </c>
      <c r="AC940">
        <v>1092.2711516654199</v>
      </c>
      <c r="AD940">
        <v>1543.3727974620699</v>
      </c>
      <c r="AE940">
        <v>2200.5841930491201</v>
      </c>
      <c r="AF940">
        <f t="shared" si="58"/>
        <v>1092.2711516654199</v>
      </c>
      <c r="AH940">
        <f t="shared" si="59"/>
        <v>171.09883900766999</v>
      </c>
    </row>
    <row r="941" spans="1:34" x14ac:dyDescent="0.3">
      <c r="A941">
        <v>15</v>
      </c>
      <c r="B941">
        <v>30</v>
      </c>
      <c r="C941">
        <v>2869.8206215720102</v>
      </c>
      <c r="D941">
        <v>3803.82936876336</v>
      </c>
      <c r="E941">
        <v>3485.65915335009</v>
      </c>
      <c r="F941">
        <v>3784.4356338385001</v>
      </c>
      <c r="G941">
        <v>4254.9259296334003</v>
      </c>
      <c r="H941">
        <v>3111.71344010552</v>
      </c>
      <c r="I941">
        <v>3486.2062666074899</v>
      </c>
      <c r="J941">
        <v>1967.0413112082799</v>
      </c>
      <c r="K941">
        <v>2468.0739048902001</v>
      </c>
      <c r="L941">
        <v>3072.2413099668202</v>
      </c>
      <c r="M941">
        <v>1764.38707771282</v>
      </c>
      <c r="N941">
        <v>2840.5343159342401</v>
      </c>
      <c r="O941">
        <v>2082.8300618789399</v>
      </c>
      <c r="P941">
        <v>3508.7591728890902</v>
      </c>
      <c r="Q941">
        <v>2580.3406493458701</v>
      </c>
      <c r="R941">
        <v>2332.5956929280801</v>
      </c>
      <c r="S941">
        <v>2426.3456197884602</v>
      </c>
      <c r="T941">
        <v>2861.5828720016698</v>
      </c>
      <c r="U941">
        <v>1971.9847869595701</v>
      </c>
      <c r="V941">
        <v>3079.4820343687602</v>
      </c>
      <c r="W941">
        <v>2409.48403882103</v>
      </c>
      <c r="X941">
        <v>3332.3092293483201</v>
      </c>
      <c r="Y941">
        <v>2778.0678177467098</v>
      </c>
      <c r="Z941">
        <v>2419.6860402401999</v>
      </c>
      <c r="AA941">
        <f t="shared" si="56"/>
        <v>1764.38707771282</v>
      </c>
      <c r="AB941" t="str">
        <f t="shared" si="57"/>
        <v xml:space="preserve"> core06_arw</v>
      </c>
      <c r="AC941">
        <v>1434.60438070539</v>
      </c>
      <c r="AD941">
        <v>1622.6969950622799</v>
      </c>
      <c r="AE941">
        <v>2750.8142035783999</v>
      </c>
      <c r="AF941">
        <f t="shared" si="58"/>
        <v>1434.60438070539</v>
      </c>
      <c r="AH941">
        <f t="shared" si="59"/>
        <v>329.78269700742999</v>
      </c>
    </row>
    <row r="942" spans="1:34" x14ac:dyDescent="0.3">
      <c r="A942">
        <v>15</v>
      </c>
      <c r="B942">
        <v>31</v>
      </c>
      <c r="C942">
        <v>2575.0190678905601</v>
      </c>
      <c r="D942">
        <v>2434.25969581445</v>
      </c>
      <c r="E942">
        <v>2339.4495078970999</v>
      </c>
      <c r="F942">
        <v>3341.9499298064402</v>
      </c>
      <c r="G942">
        <v>3221.8931080965399</v>
      </c>
      <c r="H942">
        <v>2377.1204989790999</v>
      </c>
      <c r="I942">
        <v>3038.7795795900201</v>
      </c>
      <c r="J942">
        <v>2379.9054771145802</v>
      </c>
      <c r="K942">
        <v>2612.8539696406001</v>
      </c>
      <c r="L942">
        <v>2700.6517731836502</v>
      </c>
      <c r="M942">
        <v>2464.7879259684701</v>
      </c>
      <c r="N942">
        <v>2706.04744969484</v>
      </c>
      <c r="O942">
        <v>2583.88720084036</v>
      </c>
      <c r="P942">
        <v>3299.9684846979899</v>
      </c>
      <c r="Q942">
        <v>1947.39977063433</v>
      </c>
      <c r="R942">
        <v>3807.76301783606</v>
      </c>
      <c r="S942">
        <v>3114.1409944530901</v>
      </c>
      <c r="T942">
        <v>2741.4569362536599</v>
      </c>
      <c r="U942">
        <v>2752.1213151555098</v>
      </c>
      <c r="V942">
        <v>2294.2471822655298</v>
      </c>
      <c r="W942">
        <v>2910.7550452302398</v>
      </c>
      <c r="X942">
        <v>2517.1748184555299</v>
      </c>
      <c r="Y942">
        <v>4261.9792585135801</v>
      </c>
      <c r="Z942">
        <v>2094.0866585061199</v>
      </c>
      <c r="AA942">
        <f t="shared" si="56"/>
        <v>1947.39977063433</v>
      </c>
      <c r="AB942" t="str">
        <f t="shared" si="57"/>
        <v xml:space="preserve"> core10_arw</v>
      </c>
      <c r="AC942">
        <v>2263.0460461083098</v>
      </c>
      <c r="AD942">
        <v>2631.68059665907</v>
      </c>
      <c r="AE942">
        <v>2588.9981407001801</v>
      </c>
      <c r="AF942">
        <f t="shared" si="58"/>
        <v>2263.0460461083098</v>
      </c>
      <c r="AH942">
        <f t="shared" si="59"/>
        <v>-315.64627547397981</v>
      </c>
    </row>
    <row r="943" spans="1:34" x14ac:dyDescent="0.3">
      <c r="A943">
        <v>15</v>
      </c>
      <c r="B943">
        <v>32</v>
      </c>
      <c r="C943">
        <v>2703.8576885627599</v>
      </c>
      <c r="D943">
        <v>2548.4249776414099</v>
      </c>
      <c r="E943">
        <v>3202.94597727363</v>
      </c>
      <c r="F943">
        <v>2899.8007287857999</v>
      </c>
      <c r="G943">
        <v>2667.31145537974</v>
      </c>
      <c r="H943">
        <v>2262.4892485932301</v>
      </c>
      <c r="I943">
        <v>2181.9800182403101</v>
      </c>
      <c r="J943">
        <v>2055.3602895842801</v>
      </c>
      <c r="K943">
        <v>1875.8386568856699</v>
      </c>
      <c r="L943">
        <v>1756.47882613673</v>
      </c>
      <c r="M943">
        <v>2850.6632491404498</v>
      </c>
      <c r="N943">
        <v>2089.5618679522199</v>
      </c>
      <c r="O943">
        <v>2326.0145026776299</v>
      </c>
      <c r="P943">
        <v>2705.78442107521</v>
      </c>
      <c r="Q943">
        <v>2020.5406537195199</v>
      </c>
      <c r="R943">
        <v>3225.3681133580099</v>
      </c>
      <c r="S943">
        <v>1988.2932044008601</v>
      </c>
      <c r="T943">
        <v>2806.7226914439998</v>
      </c>
      <c r="U943">
        <v>2954.4100369899002</v>
      </c>
      <c r="V943">
        <v>1966.1274967136101</v>
      </c>
      <c r="W943">
        <v>3124.22090554856</v>
      </c>
      <c r="X943">
        <v>2692.25417324095</v>
      </c>
      <c r="Y943">
        <v>3084.8681873515002</v>
      </c>
      <c r="Z943">
        <v>2232.3628140007399</v>
      </c>
      <c r="AA943">
        <f t="shared" si="56"/>
        <v>1756.47882613673</v>
      </c>
      <c r="AB943" t="str">
        <f t="shared" si="57"/>
        <v xml:space="preserve"> core05_arw</v>
      </c>
      <c r="AC943">
        <v>1858.69338705216</v>
      </c>
      <c r="AD943">
        <v>2777.7059209161498</v>
      </c>
      <c r="AE943">
        <v>2196.68646087861</v>
      </c>
      <c r="AF943">
        <f t="shared" si="58"/>
        <v>1858.69338705216</v>
      </c>
      <c r="AH943">
        <f t="shared" si="59"/>
        <v>-102.21456091542996</v>
      </c>
    </row>
    <row r="944" spans="1:34" x14ac:dyDescent="0.3">
      <c r="A944">
        <v>15</v>
      </c>
      <c r="B944">
        <v>33</v>
      </c>
      <c r="C944">
        <v>2060.4660961377899</v>
      </c>
      <c r="D944">
        <v>2557.7079322445402</v>
      </c>
      <c r="E944">
        <v>2618.52294242383</v>
      </c>
      <c r="F944">
        <v>3051.8881587196602</v>
      </c>
      <c r="G944">
        <v>2089.16838319301</v>
      </c>
      <c r="H944">
        <v>2227.7472028935399</v>
      </c>
      <c r="I944">
        <v>2208.4635986736698</v>
      </c>
      <c r="J944">
        <v>2931.3090591065202</v>
      </c>
      <c r="K944">
        <v>2929.3181914340798</v>
      </c>
      <c r="L944">
        <v>1958.34991766027</v>
      </c>
      <c r="M944">
        <v>4505.5690339844896</v>
      </c>
      <c r="N944">
        <v>1722.1332507484201</v>
      </c>
      <c r="O944">
        <v>3584.6152745680602</v>
      </c>
      <c r="P944">
        <v>2845.8299785241302</v>
      </c>
      <c r="Q944">
        <v>2435.3682815267698</v>
      </c>
      <c r="R944">
        <v>3263.6458958246799</v>
      </c>
      <c r="S944">
        <v>1848.06983995013</v>
      </c>
      <c r="T944">
        <v>2612.6298372840001</v>
      </c>
      <c r="U944">
        <v>3303.4361100728602</v>
      </c>
      <c r="V944">
        <v>2125.5883577651298</v>
      </c>
      <c r="W944">
        <v>2208.0803125490402</v>
      </c>
      <c r="X944">
        <v>3241.8064100127799</v>
      </c>
      <c r="Y944">
        <v>2673.1522465683302</v>
      </c>
      <c r="Z944">
        <v>3104.5319131875499</v>
      </c>
      <c r="AA944">
        <f t="shared" si="56"/>
        <v>1722.1332507484201</v>
      </c>
      <c r="AB944" t="str">
        <f t="shared" si="57"/>
        <v xml:space="preserve"> core07_arw</v>
      </c>
      <c r="AC944">
        <v>1168.89061929794</v>
      </c>
      <c r="AD944">
        <v>2176.5631477237698</v>
      </c>
      <c r="AE944">
        <v>1827.6496225636699</v>
      </c>
      <c r="AF944">
        <f t="shared" si="58"/>
        <v>1168.89061929794</v>
      </c>
      <c r="AH944">
        <f t="shared" si="59"/>
        <v>553.24263145048008</v>
      </c>
    </row>
    <row r="945" spans="1:34" x14ac:dyDescent="0.3">
      <c r="A945">
        <v>15</v>
      </c>
      <c r="B945">
        <v>34</v>
      </c>
      <c r="C945">
        <v>2722.2512252423198</v>
      </c>
      <c r="D945">
        <v>2507.0341574590998</v>
      </c>
      <c r="E945">
        <v>2779.4038689378399</v>
      </c>
      <c r="F945">
        <v>3287.7735526239198</v>
      </c>
      <c r="G945">
        <v>2859.21779513208</v>
      </c>
      <c r="H945">
        <v>2382.8622564750399</v>
      </c>
      <c r="I945">
        <v>2488.1951691939198</v>
      </c>
      <c r="J945">
        <v>2099.5332052625399</v>
      </c>
      <c r="K945">
        <v>2154.0821401856201</v>
      </c>
      <c r="L945">
        <v>2544.1735789839499</v>
      </c>
      <c r="M945">
        <v>2047.18898004068</v>
      </c>
      <c r="N945">
        <v>2729.2268990808798</v>
      </c>
      <c r="O945">
        <v>2014.5768786521801</v>
      </c>
      <c r="P945">
        <v>2668.8559346656298</v>
      </c>
      <c r="Q945">
        <v>2762.58198068401</v>
      </c>
      <c r="R945">
        <v>2162.2976668349802</v>
      </c>
      <c r="S945">
        <v>2527.1252706055802</v>
      </c>
      <c r="T945">
        <v>2596.64973892642</v>
      </c>
      <c r="U945">
        <v>3765.7078661698201</v>
      </c>
      <c r="V945">
        <v>2240.1160684214501</v>
      </c>
      <c r="W945">
        <v>2969.4615449045</v>
      </c>
      <c r="X945">
        <v>2575.2544469754098</v>
      </c>
      <c r="Y945">
        <v>3219.1427430295698</v>
      </c>
      <c r="Z945">
        <v>2845.0048857603001</v>
      </c>
      <c r="AA945">
        <f t="shared" si="56"/>
        <v>2014.5768786521801</v>
      </c>
      <c r="AB945" t="str">
        <f t="shared" si="57"/>
        <v xml:space="preserve"> core08_arw</v>
      </c>
      <c r="AC945">
        <v>1393.1376041933199</v>
      </c>
      <c r="AD945">
        <v>2604.99720092897</v>
      </c>
      <c r="AE945">
        <v>1984.6591646930201</v>
      </c>
      <c r="AF945">
        <f t="shared" si="58"/>
        <v>1393.1376041933199</v>
      </c>
      <c r="AH945">
        <f t="shared" si="59"/>
        <v>621.43927445886015</v>
      </c>
    </row>
    <row r="946" spans="1:34" x14ac:dyDescent="0.3">
      <c r="A946">
        <v>15</v>
      </c>
      <c r="B946">
        <v>35</v>
      </c>
      <c r="C946">
        <v>2280.3569311257602</v>
      </c>
      <c r="D946">
        <v>2824.46964933241</v>
      </c>
      <c r="E946">
        <v>2311.8911162365098</v>
      </c>
      <c r="F946">
        <v>2414.1319488931499</v>
      </c>
      <c r="G946">
        <v>2123.1900527272601</v>
      </c>
      <c r="H946">
        <v>2453.0353442215201</v>
      </c>
      <c r="I946">
        <v>2060.0889948414001</v>
      </c>
      <c r="J946">
        <v>2462.4666657642201</v>
      </c>
      <c r="K946">
        <v>2366.0442373999099</v>
      </c>
      <c r="L946">
        <v>2186.4295399882699</v>
      </c>
      <c r="M946">
        <v>2513.7413072947602</v>
      </c>
      <c r="N946">
        <v>2949.63138939992</v>
      </c>
      <c r="O946">
        <v>2167.47201442909</v>
      </c>
      <c r="P946">
        <v>2284.4032335236502</v>
      </c>
      <c r="Q946">
        <v>2453.7517396835401</v>
      </c>
      <c r="R946">
        <v>2039.6854659481201</v>
      </c>
      <c r="S946">
        <v>2067.7926395071599</v>
      </c>
      <c r="T946">
        <v>1974.4494591319999</v>
      </c>
      <c r="U946">
        <v>2708.1266341636701</v>
      </c>
      <c r="V946">
        <v>2006.7204422473301</v>
      </c>
      <c r="W946">
        <v>2171.7505074631999</v>
      </c>
      <c r="X946">
        <v>2297.31901717342</v>
      </c>
      <c r="Y946">
        <v>2507.7291719801001</v>
      </c>
      <c r="Z946">
        <v>2552.6551928008798</v>
      </c>
      <c r="AA946">
        <f t="shared" si="56"/>
        <v>1974.4494591319999</v>
      </c>
      <c r="AB946" t="str">
        <f t="shared" si="57"/>
        <v xml:space="preserve"> s_phys_rad04_arw</v>
      </c>
      <c r="AC946">
        <v>1457.80905355594</v>
      </c>
      <c r="AD946">
        <v>2181.1753996457801</v>
      </c>
      <c r="AE946">
        <v>1940.5981404858501</v>
      </c>
      <c r="AF946">
        <f t="shared" si="58"/>
        <v>1457.80905355594</v>
      </c>
      <c r="AH946">
        <f t="shared" si="59"/>
        <v>516.64040557605995</v>
      </c>
    </row>
    <row r="947" spans="1:34" x14ac:dyDescent="0.3">
      <c r="A947">
        <v>15</v>
      </c>
      <c r="B947">
        <v>36</v>
      </c>
      <c r="C947">
        <v>1079.94845556011</v>
      </c>
      <c r="D947">
        <v>1652.8449816402399</v>
      </c>
      <c r="E947">
        <v>1489.64837014198</v>
      </c>
      <c r="F947">
        <v>1276.2222899374999</v>
      </c>
      <c r="G947">
        <v>1159.0566278947099</v>
      </c>
      <c r="H947">
        <v>1239.2722595674099</v>
      </c>
      <c r="I947">
        <v>847.38991418748105</v>
      </c>
      <c r="J947">
        <v>786.91394701072602</v>
      </c>
      <c r="K947">
        <v>1559.31865462665</v>
      </c>
      <c r="L947">
        <v>762.90191593240399</v>
      </c>
      <c r="M947">
        <v>1064.93425149161</v>
      </c>
      <c r="N947">
        <v>755.49484886838604</v>
      </c>
      <c r="O947">
        <v>815.56969863607196</v>
      </c>
      <c r="P947">
        <v>1028.3899066015699</v>
      </c>
      <c r="Q947">
        <v>671.98697904051596</v>
      </c>
      <c r="R947">
        <v>930.34567052610396</v>
      </c>
      <c r="S947">
        <v>1592.53207189054</v>
      </c>
      <c r="T947">
        <v>838.52239087575902</v>
      </c>
      <c r="U947">
        <v>2382.4906855361801</v>
      </c>
      <c r="V947">
        <v>1096.98678205345</v>
      </c>
      <c r="W947">
        <v>1042.73147709913</v>
      </c>
      <c r="X947">
        <v>868.470494605314</v>
      </c>
      <c r="Y947">
        <v>772.86074640476602</v>
      </c>
      <c r="Z947">
        <v>592.08009030310495</v>
      </c>
      <c r="AA947">
        <f t="shared" si="56"/>
        <v>592.08009030310495</v>
      </c>
      <c r="AB947" t="str">
        <f t="shared" si="57"/>
        <v xml:space="preserve"> s_phys_rad10_arw</v>
      </c>
      <c r="AC947">
        <v>875.68691730196497</v>
      </c>
      <c r="AD947">
        <v>1191.5624425077201</v>
      </c>
      <c r="AE947">
        <v>636.83576894688395</v>
      </c>
      <c r="AF947">
        <f t="shared" si="58"/>
        <v>636.83576894688395</v>
      </c>
      <c r="AH947">
        <f t="shared" si="59"/>
        <v>-44.755678643778992</v>
      </c>
    </row>
    <row r="948" spans="1:34" x14ac:dyDescent="0.3">
      <c r="A948">
        <v>15</v>
      </c>
      <c r="B948">
        <v>37</v>
      </c>
      <c r="C948">
        <v>749.479775132947</v>
      </c>
      <c r="D948">
        <v>1759.46772254186</v>
      </c>
      <c r="E948">
        <v>1766.5288751296</v>
      </c>
      <c r="F948">
        <v>1754.6128917798301</v>
      </c>
      <c r="G948">
        <v>966.03347077969602</v>
      </c>
      <c r="H948">
        <v>1087.45580753119</v>
      </c>
      <c r="I948">
        <v>926.26126623827497</v>
      </c>
      <c r="J948">
        <v>985.64630573040699</v>
      </c>
      <c r="K948">
        <v>1592.0850061057199</v>
      </c>
      <c r="L948">
        <v>1161.85374868497</v>
      </c>
      <c r="M948">
        <v>1112.7153095019401</v>
      </c>
      <c r="N948">
        <v>1379.2428357617</v>
      </c>
      <c r="O948">
        <v>914.43560006523501</v>
      </c>
      <c r="P948">
        <v>1310.52310166589</v>
      </c>
      <c r="Q948">
        <v>838.33859507957698</v>
      </c>
      <c r="R948">
        <v>1159.66656127239</v>
      </c>
      <c r="S948">
        <v>1046.78425029547</v>
      </c>
      <c r="T948">
        <v>940.76323624314</v>
      </c>
      <c r="U948">
        <v>1459.55554878874</v>
      </c>
      <c r="V948">
        <v>1303.3423188096001</v>
      </c>
      <c r="W948">
        <v>1219.8036454009</v>
      </c>
      <c r="X948">
        <v>976.087598527919</v>
      </c>
      <c r="Y948">
        <v>1111.73677939819</v>
      </c>
      <c r="Z948">
        <v>1418.73850068761</v>
      </c>
      <c r="AA948">
        <f t="shared" si="56"/>
        <v>749.479775132947</v>
      </c>
      <c r="AB948" t="str">
        <f t="shared" si="57"/>
        <v xml:space="preserve"> caps_nmmb01</v>
      </c>
      <c r="AC948">
        <v>698.80677703522997</v>
      </c>
      <c r="AD948">
        <v>905.30050189186602</v>
      </c>
      <c r="AE948">
        <v>868.649721684783</v>
      </c>
      <c r="AF948">
        <f t="shared" si="58"/>
        <v>698.80677703522997</v>
      </c>
      <c r="AH948">
        <f t="shared" si="59"/>
        <v>50.672998097717027</v>
      </c>
    </row>
    <row r="949" spans="1:34" x14ac:dyDescent="0.3">
      <c r="A949">
        <v>15</v>
      </c>
      <c r="B949">
        <v>38</v>
      </c>
      <c r="C949">
        <v>914.42105545895299</v>
      </c>
      <c r="D949">
        <v>2375.9868686505802</v>
      </c>
      <c r="E949">
        <v>1447.27444989999</v>
      </c>
      <c r="F949">
        <v>795.04947435154395</v>
      </c>
      <c r="G949">
        <v>1339.60705681429</v>
      </c>
      <c r="H949">
        <v>855.42196215279205</v>
      </c>
      <c r="I949">
        <v>581.450857768736</v>
      </c>
      <c r="J949">
        <v>1801.0019433637401</v>
      </c>
      <c r="K949">
        <v>1872.898502322</v>
      </c>
      <c r="L949">
        <v>582.09818759381096</v>
      </c>
      <c r="M949">
        <v>569.55287726426195</v>
      </c>
      <c r="N949">
        <v>661.90213274572</v>
      </c>
      <c r="O949">
        <v>1426.26958648543</v>
      </c>
      <c r="P949">
        <v>1516.32547077905</v>
      </c>
      <c r="Q949">
        <v>772.15102149773702</v>
      </c>
      <c r="R949">
        <v>742.62826052698301</v>
      </c>
      <c r="S949">
        <v>454.53989557206802</v>
      </c>
      <c r="T949">
        <v>421.90451131347999</v>
      </c>
      <c r="U949">
        <v>760.89131944056203</v>
      </c>
      <c r="V949">
        <v>970.85477801780405</v>
      </c>
      <c r="W949">
        <v>458.257533125934</v>
      </c>
      <c r="X949">
        <v>1097.6934605495801</v>
      </c>
      <c r="Y949">
        <v>668.18522881009505</v>
      </c>
      <c r="Z949">
        <v>698.79028804546601</v>
      </c>
      <c r="AA949">
        <f t="shared" si="56"/>
        <v>421.90451131347999</v>
      </c>
      <c r="AB949" t="str">
        <f t="shared" si="57"/>
        <v xml:space="preserve"> s_phys_rad04_arw</v>
      </c>
      <c r="AC949">
        <v>349.94363721781599</v>
      </c>
      <c r="AD949">
        <v>500.89167564698499</v>
      </c>
      <c r="AE949">
        <v>632.73546795939296</v>
      </c>
      <c r="AF949">
        <f t="shared" si="58"/>
        <v>349.94363721781599</v>
      </c>
      <c r="AH949">
        <f t="shared" si="59"/>
        <v>71.960874095663996</v>
      </c>
    </row>
    <row r="950" spans="1:34" x14ac:dyDescent="0.3">
      <c r="A950">
        <v>15</v>
      </c>
      <c r="B950">
        <v>39</v>
      </c>
      <c r="C950">
        <v>1041.6872211305399</v>
      </c>
      <c r="D950">
        <v>2502.3513209246398</v>
      </c>
      <c r="E950">
        <v>2229.2110413028699</v>
      </c>
      <c r="F950">
        <v>3590.623492747</v>
      </c>
      <c r="G950">
        <v>2487.6402741018101</v>
      </c>
      <c r="H950">
        <v>951.05397673668597</v>
      </c>
      <c r="I950">
        <v>1110.9103174124</v>
      </c>
      <c r="J950">
        <v>3767.7178662951901</v>
      </c>
      <c r="K950">
        <v>2357.66551204081</v>
      </c>
      <c r="L950">
        <v>796.71977507778695</v>
      </c>
      <c r="M950">
        <v>773.83729556024798</v>
      </c>
      <c r="N950">
        <v>664.54929588907601</v>
      </c>
      <c r="O950">
        <v>1864.8369365711301</v>
      </c>
      <c r="P950">
        <v>2068.3707598010501</v>
      </c>
      <c r="Q950">
        <v>847.38232221353303</v>
      </c>
      <c r="R950">
        <v>550.38550126252403</v>
      </c>
      <c r="S950">
        <v>1122.22825960972</v>
      </c>
      <c r="T950">
        <v>777.17252481886703</v>
      </c>
      <c r="U950">
        <v>863.48387361895698</v>
      </c>
      <c r="V950">
        <v>1361.4922205678099</v>
      </c>
      <c r="W950">
        <v>532.30908940827396</v>
      </c>
      <c r="X950">
        <v>2224.1865629183699</v>
      </c>
      <c r="Y950">
        <v>1310.19632116717</v>
      </c>
      <c r="Z950">
        <v>1085.82269884789</v>
      </c>
      <c r="AA950">
        <f t="shared" si="56"/>
        <v>532.30908940827396</v>
      </c>
      <c r="AB950" t="str">
        <f t="shared" si="57"/>
        <v xml:space="preserve"> s_phys_rad07_arw</v>
      </c>
      <c r="AC950">
        <v>530.48825522835295</v>
      </c>
      <c r="AD950">
        <v>603.50187693326598</v>
      </c>
      <c r="AE950">
        <v>1132.1968270457201</v>
      </c>
      <c r="AF950">
        <f t="shared" si="58"/>
        <v>530.48825522835295</v>
      </c>
      <c r="AH950">
        <f t="shared" si="59"/>
        <v>1.8208341799210075</v>
      </c>
    </row>
    <row r="951" spans="1:34" x14ac:dyDescent="0.3">
      <c r="A951">
        <v>15</v>
      </c>
      <c r="B951">
        <v>40</v>
      </c>
      <c r="C951">
        <v>3017.41646667034</v>
      </c>
      <c r="D951">
        <v>2076.9474395532102</v>
      </c>
      <c r="E951">
        <v>1420.6943372872199</v>
      </c>
      <c r="F951">
        <v>2695.9176050712899</v>
      </c>
      <c r="G951">
        <v>1207.4679291807299</v>
      </c>
      <c r="H951">
        <v>649.67166066149605</v>
      </c>
      <c r="I951">
        <v>880.98104406394498</v>
      </c>
      <c r="J951">
        <v>1717.7696236690099</v>
      </c>
      <c r="K951">
        <v>890.18810746193697</v>
      </c>
      <c r="L951">
        <v>1246.2642844383599</v>
      </c>
      <c r="M951">
        <v>654.20935487044198</v>
      </c>
      <c r="N951">
        <v>815.205454675895</v>
      </c>
      <c r="O951">
        <v>1788.5783553798601</v>
      </c>
      <c r="P951">
        <v>1256.4302341687401</v>
      </c>
      <c r="Q951">
        <v>451.61047005872899</v>
      </c>
      <c r="R951">
        <v>638.16118653518799</v>
      </c>
      <c r="S951">
        <v>903.72510569678502</v>
      </c>
      <c r="T951">
        <v>802.63254357146502</v>
      </c>
      <c r="U951">
        <v>569.29825223690898</v>
      </c>
      <c r="V951">
        <v>902.27479184558797</v>
      </c>
      <c r="W951">
        <v>975.04902440851595</v>
      </c>
      <c r="X951">
        <v>1736.8910155792701</v>
      </c>
      <c r="Y951">
        <v>923.53548930184502</v>
      </c>
      <c r="Z951">
        <v>822.27610934527297</v>
      </c>
      <c r="AA951">
        <f t="shared" si="56"/>
        <v>451.61047005872899</v>
      </c>
      <c r="AB951" t="str">
        <f t="shared" si="57"/>
        <v xml:space="preserve"> core10_arw</v>
      </c>
      <c r="AC951">
        <v>443.89306441330098</v>
      </c>
      <c r="AD951">
        <v>553.07429174781601</v>
      </c>
      <c r="AE951">
        <v>826.17737358970203</v>
      </c>
      <c r="AF951">
        <f t="shared" si="58"/>
        <v>443.89306441330098</v>
      </c>
      <c r="AH951">
        <f t="shared" si="59"/>
        <v>7.7174056454280162</v>
      </c>
    </row>
    <row r="952" spans="1:34" x14ac:dyDescent="0.3">
      <c r="A952">
        <v>15</v>
      </c>
      <c r="B952">
        <v>41</v>
      </c>
      <c r="C952">
        <v>2041.4275397378101</v>
      </c>
      <c r="D952">
        <v>972.07647161458704</v>
      </c>
      <c r="E952">
        <v>847.03049925410903</v>
      </c>
      <c r="F952">
        <v>815.96082422299298</v>
      </c>
      <c r="G952">
        <v>1844.39026961938</v>
      </c>
      <c r="H952">
        <v>808.56988978483901</v>
      </c>
      <c r="I952">
        <v>829.991606383261</v>
      </c>
      <c r="J952">
        <v>871.26868416120601</v>
      </c>
      <c r="K952">
        <v>873.87722249753097</v>
      </c>
      <c r="L952">
        <v>1095.3090279307701</v>
      </c>
      <c r="M952">
        <v>814.94505336249495</v>
      </c>
      <c r="N952">
        <v>1664.7273250195201</v>
      </c>
      <c r="O952">
        <v>1391.4383924558001</v>
      </c>
      <c r="P952">
        <v>723.68704101519802</v>
      </c>
      <c r="Q952">
        <v>696.00426243905497</v>
      </c>
      <c r="R952">
        <v>739.71016846690202</v>
      </c>
      <c r="S952">
        <v>555.72829092402105</v>
      </c>
      <c r="T952">
        <v>766.56406559834602</v>
      </c>
      <c r="U952">
        <v>589.79728155810699</v>
      </c>
      <c r="V952">
        <v>723.61449220792497</v>
      </c>
      <c r="W952">
        <v>731.20952309626398</v>
      </c>
      <c r="X952">
        <v>920.26434608033503</v>
      </c>
      <c r="Y952">
        <v>1365.48360175677</v>
      </c>
      <c r="Z952">
        <v>1221.5829621165001</v>
      </c>
      <c r="AA952">
        <f t="shared" si="56"/>
        <v>555.72829092402105</v>
      </c>
      <c r="AB952" t="str">
        <f t="shared" si="57"/>
        <v xml:space="preserve"> s_phys_rad03_arw</v>
      </c>
      <c r="AC952">
        <v>598.29013606695105</v>
      </c>
      <c r="AD952">
        <v>765.98114263321702</v>
      </c>
      <c r="AE952">
        <v>688.472476484857</v>
      </c>
      <c r="AF952">
        <f t="shared" si="58"/>
        <v>598.29013606695105</v>
      </c>
      <c r="AH952">
        <f t="shared" si="59"/>
        <v>-42.561845142929997</v>
      </c>
    </row>
    <row r="953" spans="1:34" x14ac:dyDescent="0.3">
      <c r="A953">
        <v>15</v>
      </c>
      <c r="B953">
        <v>42</v>
      </c>
      <c r="C953">
        <v>1495.1718295901601</v>
      </c>
      <c r="D953">
        <v>865.93163702454001</v>
      </c>
      <c r="E953">
        <v>932.30474273883897</v>
      </c>
      <c r="F953">
        <v>772.65028743065</v>
      </c>
      <c r="G953">
        <v>847.17357528824402</v>
      </c>
      <c r="H953">
        <v>1148.9915578453999</v>
      </c>
      <c r="I953">
        <v>465.48093408860399</v>
      </c>
      <c r="J953">
        <v>258.233741017706</v>
      </c>
      <c r="K953">
        <v>814.64593536087796</v>
      </c>
      <c r="L953">
        <v>818.88424090343801</v>
      </c>
      <c r="M953">
        <v>570.49476772359606</v>
      </c>
      <c r="N953">
        <v>772.64774207483003</v>
      </c>
      <c r="O953">
        <v>1183.63062932093</v>
      </c>
      <c r="P953">
        <v>888.78568845363395</v>
      </c>
      <c r="Q953">
        <v>791.58326578235994</v>
      </c>
      <c r="R953">
        <v>499.00940204903202</v>
      </c>
      <c r="S953">
        <v>1068.42681858266</v>
      </c>
      <c r="T953">
        <v>647.04206457797795</v>
      </c>
      <c r="U953">
        <v>656.85371278542596</v>
      </c>
      <c r="V953">
        <v>1204.94210096031</v>
      </c>
      <c r="W953">
        <v>652.97506333192598</v>
      </c>
      <c r="X953">
        <v>771.863416242364</v>
      </c>
      <c r="Y953">
        <v>589.46433310252098</v>
      </c>
      <c r="Z953">
        <v>679.24399150820602</v>
      </c>
      <c r="AA953">
        <f t="shared" si="56"/>
        <v>258.233741017706</v>
      </c>
      <c r="AB953" t="str">
        <f t="shared" si="57"/>
        <v xml:space="preserve"> core03_arw</v>
      </c>
      <c r="AC953">
        <v>551.81879218369897</v>
      </c>
      <c r="AD953">
        <v>557.849313742758</v>
      </c>
      <c r="AE953">
        <v>733.97270287894798</v>
      </c>
      <c r="AF953">
        <f t="shared" si="58"/>
        <v>551.81879218369897</v>
      </c>
      <c r="AH953">
        <f t="shared" si="59"/>
        <v>-293.58505116599298</v>
      </c>
    </row>
    <row r="954" spans="1:34" x14ac:dyDescent="0.3">
      <c r="A954">
        <v>15</v>
      </c>
      <c r="B954">
        <v>43</v>
      </c>
      <c r="C954">
        <v>916.39445655241695</v>
      </c>
      <c r="D954">
        <v>1640.3648374675599</v>
      </c>
      <c r="E954">
        <v>919.271559442583</v>
      </c>
      <c r="F954">
        <v>1027.93887626324</v>
      </c>
      <c r="G954">
        <v>1244.0420678846299</v>
      </c>
      <c r="H954">
        <v>682.76596771270499</v>
      </c>
      <c r="I954">
        <v>564.65529307711199</v>
      </c>
      <c r="J954">
        <v>284.75798496266901</v>
      </c>
      <c r="K954">
        <v>733.94379893831103</v>
      </c>
      <c r="L954">
        <v>639.74351631467596</v>
      </c>
      <c r="M954">
        <v>232.884982341068</v>
      </c>
      <c r="N954">
        <v>567.087118527656</v>
      </c>
      <c r="O954">
        <v>594.51344251693195</v>
      </c>
      <c r="P954">
        <v>828.29902008071099</v>
      </c>
      <c r="Q954">
        <v>610.94001342193906</v>
      </c>
      <c r="R954">
        <v>725.39720153857695</v>
      </c>
      <c r="S954">
        <v>575.82141328713999</v>
      </c>
      <c r="T954">
        <v>796.32761264862995</v>
      </c>
      <c r="U954">
        <v>749.44268181985296</v>
      </c>
      <c r="V954">
        <v>742.53605973043398</v>
      </c>
      <c r="W954">
        <v>712.35798584700296</v>
      </c>
      <c r="X954">
        <v>548.83947258434898</v>
      </c>
      <c r="Y954">
        <v>723.08945965673297</v>
      </c>
      <c r="Z954">
        <v>599.71384843106603</v>
      </c>
      <c r="AA954">
        <f t="shared" si="56"/>
        <v>232.884982341068</v>
      </c>
      <c r="AB954" t="str">
        <f t="shared" si="57"/>
        <v xml:space="preserve"> core06_arw</v>
      </c>
      <c r="AC954">
        <v>628.68261090175497</v>
      </c>
      <c r="AD954">
        <v>819.167834741614</v>
      </c>
      <c r="AE954">
        <v>677.44586245081098</v>
      </c>
      <c r="AF954">
        <f t="shared" si="58"/>
        <v>628.68261090175497</v>
      </c>
      <c r="AH954">
        <f t="shared" si="59"/>
        <v>-395.79762856068697</v>
      </c>
    </row>
    <row r="955" spans="1:34" x14ac:dyDescent="0.3">
      <c r="A955">
        <v>15</v>
      </c>
      <c r="B955">
        <v>44</v>
      </c>
      <c r="C955">
        <v>1303.4463037143701</v>
      </c>
      <c r="D955">
        <v>1574.09173811439</v>
      </c>
      <c r="E955">
        <v>1512.62041944875</v>
      </c>
      <c r="F955">
        <v>1582.19038045362</v>
      </c>
      <c r="G955">
        <v>1604.3121059610901</v>
      </c>
      <c r="H955">
        <v>1438.8745138707</v>
      </c>
      <c r="I955">
        <v>1100.0735126950899</v>
      </c>
      <c r="J955">
        <v>638.15421333718302</v>
      </c>
      <c r="K955">
        <v>1737.74044859025</v>
      </c>
      <c r="L955">
        <v>1320.08151263473</v>
      </c>
      <c r="M955">
        <v>778.59457999654705</v>
      </c>
      <c r="N955">
        <v>1918.08473917777</v>
      </c>
      <c r="O955">
        <v>1336.29387985328</v>
      </c>
      <c r="P955">
        <v>1503.4692325861899</v>
      </c>
      <c r="Q955">
        <v>1018.52756467363</v>
      </c>
      <c r="R955">
        <v>1317.6302465664101</v>
      </c>
      <c r="S955">
        <v>1337.1513003396401</v>
      </c>
      <c r="T955">
        <v>1353.05511097417</v>
      </c>
      <c r="U955">
        <v>1383.3721600976801</v>
      </c>
      <c r="V955">
        <v>1326.56302777767</v>
      </c>
      <c r="W955">
        <v>1456.1327778285399</v>
      </c>
      <c r="X955">
        <v>1168.29699420424</v>
      </c>
      <c r="Y955">
        <v>1455.95631802605</v>
      </c>
      <c r="Z955">
        <v>1241.3945384123399</v>
      </c>
      <c r="AA955">
        <f t="shared" si="56"/>
        <v>638.15421333718302</v>
      </c>
      <c r="AB955" t="str">
        <f t="shared" si="57"/>
        <v xml:space="preserve"> core03_arw</v>
      </c>
      <c r="AC955">
        <v>1135.7813398366</v>
      </c>
      <c r="AD955">
        <v>1398.0553272562299</v>
      </c>
      <c r="AE955">
        <v>1326.7209773438101</v>
      </c>
      <c r="AF955">
        <f t="shared" si="58"/>
        <v>1135.7813398366</v>
      </c>
      <c r="AH955">
        <f t="shared" si="59"/>
        <v>-497.62712649941693</v>
      </c>
    </row>
    <row r="956" spans="1:34" x14ac:dyDescent="0.3">
      <c r="A956">
        <v>15</v>
      </c>
      <c r="B956">
        <v>45</v>
      </c>
      <c r="C956">
        <v>1238.7117501662699</v>
      </c>
      <c r="D956">
        <v>1132.08174027614</v>
      </c>
      <c r="E956">
        <v>1347.15987667883</v>
      </c>
      <c r="F956">
        <v>1240.6923873386099</v>
      </c>
      <c r="G956">
        <v>1642.4458996671101</v>
      </c>
      <c r="H956">
        <v>1265.6704679075499</v>
      </c>
      <c r="I956">
        <v>894.41150111865898</v>
      </c>
      <c r="J956">
        <v>950.43089175384</v>
      </c>
      <c r="K956">
        <v>1158.6580743831701</v>
      </c>
      <c r="L956">
        <v>1012.0833628379301</v>
      </c>
      <c r="M956">
        <v>876.33007480058495</v>
      </c>
      <c r="N956">
        <v>1210.7102598612601</v>
      </c>
      <c r="O956">
        <v>1248.2768923600199</v>
      </c>
      <c r="P956">
        <v>1192.8257766050001</v>
      </c>
      <c r="Q956">
        <v>1012.41328846803</v>
      </c>
      <c r="R956">
        <v>1285.5039478741401</v>
      </c>
      <c r="S956">
        <v>1090.4675449854799</v>
      </c>
      <c r="T956">
        <v>1089.8811556006101</v>
      </c>
      <c r="U956">
        <v>1153.0269727981199</v>
      </c>
      <c r="V956">
        <v>1111.18003341792</v>
      </c>
      <c r="W956">
        <v>1144.5196954763701</v>
      </c>
      <c r="X956">
        <v>1168.50816571102</v>
      </c>
      <c r="Y956">
        <v>1053.81899141487</v>
      </c>
      <c r="Z956">
        <v>1022.36731820482</v>
      </c>
      <c r="AA956">
        <f t="shared" si="56"/>
        <v>876.33007480058495</v>
      </c>
      <c r="AB956" t="str">
        <f t="shared" si="57"/>
        <v xml:space="preserve"> core06_arw</v>
      </c>
      <c r="AC956">
        <v>912.63130010589396</v>
      </c>
      <c r="AD956">
        <v>1321.98033990302</v>
      </c>
      <c r="AE956">
        <v>1067.54583119176</v>
      </c>
      <c r="AF956">
        <f t="shared" si="58"/>
        <v>912.63130010589396</v>
      </c>
      <c r="AH956">
        <f t="shared" si="59"/>
        <v>-36.301225305309003</v>
      </c>
    </row>
    <row r="957" spans="1:34" x14ac:dyDescent="0.3">
      <c r="A957">
        <v>15</v>
      </c>
      <c r="B957">
        <v>46</v>
      </c>
      <c r="C957">
        <v>1475.4727152114101</v>
      </c>
      <c r="D957">
        <v>1200.93441397383</v>
      </c>
      <c r="E957">
        <v>1543.7019574170799</v>
      </c>
      <c r="F957">
        <v>1596.7010991416</v>
      </c>
      <c r="G957">
        <v>1515.3464730329199</v>
      </c>
      <c r="H957">
        <v>1382.2011913369599</v>
      </c>
      <c r="I957">
        <v>954.88498434802705</v>
      </c>
      <c r="J957">
        <v>1077.2303374859</v>
      </c>
      <c r="K957">
        <v>1433.20503301749</v>
      </c>
      <c r="L957">
        <v>1340.90993980455</v>
      </c>
      <c r="M957">
        <v>1308.6686364393299</v>
      </c>
      <c r="N957">
        <v>1070.1683356681101</v>
      </c>
      <c r="O957">
        <v>1439.31798664043</v>
      </c>
      <c r="P957">
        <v>1624.11920744753</v>
      </c>
      <c r="Q957">
        <v>881.51316874262602</v>
      </c>
      <c r="R957">
        <v>1310.98126098989</v>
      </c>
      <c r="S957">
        <v>1155.1301225403099</v>
      </c>
      <c r="T957">
        <v>1186.61844471309</v>
      </c>
      <c r="U957">
        <v>1133.37637173182</v>
      </c>
      <c r="V957">
        <v>1272.1448030786401</v>
      </c>
      <c r="W957">
        <v>838.99249102718397</v>
      </c>
      <c r="X957">
        <v>1082.90116508079</v>
      </c>
      <c r="Y957">
        <v>1284.71750461596</v>
      </c>
      <c r="Z957">
        <v>956.11655495900004</v>
      </c>
      <c r="AA957">
        <f t="shared" si="56"/>
        <v>838.99249102718397</v>
      </c>
      <c r="AB957" t="str">
        <f t="shared" si="57"/>
        <v xml:space="preserve"> s_phys_rad07_arw</v>
      </c>
      <c r="AC957">
        <v>609.57585426482399</v>
      </c>
      <c r="AD957">
        <v>1526.1890625779599</v>
      </c>
      <c r="AE957">
        <v>1152.36877478672</v>
      </c>
      <c r="AF957">
        <f t="shared" si="58"/>
        <v>609.57585426482399</v>
      </c>
      <c r="AH957">
        <f t="shared" si="59"/>
        <v>229.41663676235999</v>
      </c>
    </row>
    <row r="958" spans="1:34" x14ac:dyDescent="0.3">
      <c r="A958">
        <v>15</v>
      </c>
      <c r="B958">
        <v>47</v>
      </c>
      <c r="C958">
        <v>890.64980023950295</v>
      </c>
      <c r="D958">
        <v>1159.3791441974399</v>
      </c>
      <c r="E958">
        <v>1370.97449526483</v>
      </c>
      <c r="F958">
        <v>1215.0709169975701</v>
      </c>
      <c r="G958">
        <v>1428.61359366345</v>
      </c>
      <c r="H958">
        <v>1644.0786680285901</v>
      </c>
      <c r="I958">
        <v>635.04459161017405</v>
      </c>
      <c r="J958">
        <v>948.87369022436201</v>
      </c>
      <c r="K958">
        <v>842.37525288120003</v>
      </c>
      <c r="L958">
        <v>853.30850224288702</v>
      </c>
      <c r="M958">
        <v>841.90369995623598</v>
      </c>
      <c r="N958">
        <v>900.20742054262098</v>
      </c>
      <c r="O958">
        <v>989.44752261047097</v>
      </c>
      <c r="P958">
        <v>909.73292784201203</v>
      </c>
      <c r="Q958">
        <v>625.49854782671798</v>
      </c>
      <c r="R958">
        <v>821.50962664272299</v>
      </c>
      <c r="S958">
        <v>706.253047191066</v>
      </c>
      <c r="T958">
        <v>867.44494541920801</v>
      </c>
      <c r="U958">
        <v>693.60231160706599</v>
      </c>
      <c r="V958">
        <v>761.29494941185499</v>
      </c>
      <c r="W958">
        <v>518.81710007798802</v>
      </c>
      <c r="X958">
        <v>988.71458638645197</v>
      </c>
      <c r="Y958">
        <v>831.38675316204797</v>
      </c>
      <c r="Z958">
        <v>656.63876421261205</v>
      </c>
      <c r="AA958">
        <f t="shared" si="56"/>
        <v>518.81710007798802</v>
      </c>
      <c r="AB958" t="str">
        <f t="shared" si="57"/>
        <v xml:space="preserve"> s_phys_rad07_arw</v>
      </c>
      <c r="AC958">
        <v>456.93339944024598</v>
      </c>
      <c r="AD958">
        <v>991.92722383473699</v>
      </c>
      <c r="AE958">
        <v>770.71594730391496</v>
      </c>
      <c r="AF958">
        <f t="shared" si="58"/>
        <v>456.93339944024598</v>
      </c>
      <c r="AH958">
        <f t="shared" si="59"/>
        <v>61.883700637742038</v>
      </c>
    </row>
    <row r="959" spans="1:34" x14ac:dyDescent="0.3">
      <c r="A959">
        <v>15</v>
      </c>
      <c r="B959">
        <v>48</v>
      </c>
      <c r="C959">
        <v>634.48827149653903</v>
      </c>
      <c r="D959">
        <v>1091.7865481249801</v>
      </c>
      <c r="E959">
        <v>1323.55077978393</v>
      </c>
      <c r="F959">
        <v>958.09352361864899</v>
      </c>
      <c r="G959">
        <v>1392.30968777304</v>
      </c>
      <c r="H959">
        <v>1481.8594175337</v>
      </c>
      <c r="I959">
        <v>573.76728732126196</v>
      </c>
      <c r="J959">
        <v>970.66954212028304</v>
      </c>
      <c r="K959">
        <v>840.51531812335202</v>
      </c>
      <c r="L959">
        <v>904.50004606596497</v>
      </c>
      <c r="M959">
        <v>644.97795311157699</v>
      </c>
      <c r="N959">
        <v>486.02974874658298</v>
      </c>
      <c r="O959">
        <v>1074.65647224279</v>
      </c>
      <c r="P959">
        <v>1123.6713635816</v>
      </c>
      <c r="Q959">
        <v>616.68290068721706</v>
      </c>
      <c r="R959">
        <v>664.32336503643501</v>
      </c>
      <c r="S959">
        <v>829.71802439141902</v>
      </c>
      <c r="T959">
        <v>969.68520665213805</v>
      </c>
      <c r="U959">
        <v>380.01638122586201</v>
      </c>
      <c r="V959">
        <v>517.12105288155999</v>
      </c>
      <c r="W959">
        <v>530.16352823130501</v>
      </c>
      <c r="X959">
        <v>929.55731399413901</v>
      </c>
      <c r="Y959">
        <v>815.94007132877096</v>
      </c>
      <c r="Z959">
        <v>781.44251228097301</v>
      </c>
      <c r="AA959">
        <f t="shared" si="56"/>
        <v>380.01638122586201</v>
      </c>
      <c r="AB959" t="str">
        <f t="shared" si="57"/>
        <v xml:space="preserve"> s_phys_rad05_arw</v>
      </c>
      <c r="AC959">
        <v>174.92527198593999</v>
      </c>
      <c r="AD959">
        <v>712.77834410952005</v>
      </c>
      <c r="AE959">
        <v>614.52946575873295</v>
      </c>
      <c r="AF959">
        <f t="shared" si="58"/>
        <v>174.92527198593999</v>
      </c>
      <c r="AH959">
        <f t="shared" si="59"/>
        <v>205.09110923992202</v>
      </c>
    </row>
    <row r="960" spans="1:34" x14ac:dyDescent="0.3">
      <c r="A960">
        <v>15</v>
      </c>
      <c r="B960">
        <v>49</v>
      </c>
      <c r="C960">
        <v>619.75422547974597</v>
      </c>
      <c r="D960">
        <v>746.97061521856403</v>
      </c>
      <c r="E960">
        <v>772.60166537054101</v>
      </c>
      <c r="F960">
        <v>767.88111058939296</v>
      </c>
      <c r="G960">
        <v>782.598492204016</v>
      </c>
      <c r="H960">
        <v>781.09470189813305</v>
      </c>
      <c r="I960">
        <v>403.955422458138</v>
      </c>
      <c r="J960">
        <v>862.00728535204303</v>
      </c>
      <c r="K960">
        <v>675.48207476833397</v>
      </c>
      <c r="L960">
        <v>684.85509416226103</v>
      </c>
      <c r="M960">
        <v>1096.5910085350799</v>
      </c>
      <c r="N960">
        <v>595.89548859958097</v>
      </c>
      <c r="O960">
        <v>584.70773325938899</v>
      </c>
      <c r="P960">
        <v>614.83707869104103</v>
      </c>
      <c r="Q960">
        <v>695.19349824347398</v>
      </c>
      <c r="R960">
        <v>210.49111224308999</v>
      </c>
      <c r="S960">
        <v>724.11750888006202</v>
      </c>
      <c r="T960">
        <v>734.84817025922598</v>
      </c>
      <c r="U960">
        <v>578.201320187585</v>
      </c>
      <c r="V960">
        <v>489.583275177301</v>
      </c>
      <c r="W960">
        <v>668.75942360961596</v>
      </c>
      <c r="X960">
        <v>341.95396863710499</v>
      </c>
      <c r="Y960">
        <v>416.56942198549899</v>
      </c>
      <c r="Z960">
        <v>639.22434767979996</v>
      </c>
      <c r="AA960">
        <f t="shared" si="56"/>
        <v>210.49111224308999</v>
      </c>
      <c r="AB960" t="str">
        <f t="shared" si="57"/>
        <v xml:space="preserve"> s_phys_rad02_arw</v>
      </c>
      <c r="AC960">
        <v>359.43249988249698</v>
      </c>
      <c r="AD960">
        <v>757.58498307894695</v>
      </c>
      <c r="AE960">
        <v>623.70152524472201</v>
      </c>
      <c r="AF960">
        <f t="shared" si="58"/>
        <v>359.43249988249698</v>
      </c>
      <c r="AH960">
        <f t="shared" si="59"/>
        <v>-148.941387639407</v>
      </c>
    </row>
    <row r="961" spans="1:34" x14ac:dyDescent="0.3">
      <c r="A961">
        <v>15</v>
      </c>
      <c r="B961">
        <v>50</v>
      </c>
      <c r="C961">
        <v>264.37005314520701</v>
      </c>
      <c r="D961">
        <v>356.83064377002898</v>
      </c>
      <c r="E961">
        <v>450.43175583729197</v>
      </c>
      <c r="F961">
        <v>487.01442483770398</v>
      </c>
      <c r="G961">
        <v>466.10343987860301</v>
      </c>
      <c r="H961">
        <v>468.14043477002298</v>
      </c>
      <c r="I961">
        <v>435.78578453180398</v>
      </c>
      <c r="J961">
        <v>430.19607157667002</v>
      </c>
      <c r="K961">
        <v>410.72679484055999</v>
      </c>
      <c r="L961">
        <v>438.24867370021701</v>
      </c>
      <c r="M961">
        <v>784.33125654917001</v>
      </c>
      <c r="N961">
        <v>325.51385019176399</v>
      </c>
      <c r="O961">
        <v>415.86387997356297</v>
      </c>
      <c r="P961">
        <v>420.68408574606099</v>
      </c>
      <c r="Q961">
        <v>412.13240186457801</v>
      </c>
      <c r="R961">
        <v>312.43479319691602</v>
      </c>
      <c r="S961">
        <v>456.02945811281302</v>
      </c>
      <c r="T961">
        <v>371.01618338467802</v>
      </c>
      <c r="U961">
        <v>433.68488944547403</v>
      </c>
      <c r="V961">
        <v>122.795489704087</v>
      </c>
      <c r="W961">
        <v>423.67017438883499</v>
      </c>
      <c r="X961">
        <v>223.73674076169601</v>
      </c>
      <c r="Y961">
        <v>264.78209594557802</v>
      </c>
      <c r="Z961">
        <v>369.83017499026897</v>
      </c>
      <c r="AA961">
        <f t="shared" si="56"/>
        <v>122.795489704087</v>
      </c>
      <c r="AB961" t="str">
        <f t="shared" si="57"/>
        <v xml:space="preserve"> s_phys_rad06_arw</v>
      </c>
      <c r="AC961">
        <v>352.918025012832</v>
      </c>
      <c r="AD961">
        <v>443.32206178497199</v>
      </c>
      <c r="AE961">
        <v>364.03098302723299</v>
      </c>
      <c r="AF961">
        <f t="shared" si="58"/>
        <v>352.918025012832</v>
      </c>
      <c r="AH961">
        <f t="shared" si="59"/>
        <v>-230.122535308745</v>
      </c>
    </row>
    <row r="962" spans="1:34" x14ac:dyDescent="0.3">
      <c r="A962">
        <v>15</v>
      </c>
      <c r="B962">
        <v>51</v>
      </c>
      <c r="C962">
        <v>177.50412553890999</v>
      </c>
      <c r="D962">
        <v>477.49551481314103</v>
      </c>
      <c r="E962">
        <v>467.02037785661201</v>
      </c>
      <c r="F962">
        <v>525.41559740837499</v>
      </c>
      <c r="G962">
        <v>485.384658458285</v>
      </c>
      <c r="H962">
        <v>432.12575330182102</v>
      </c>
      <c r="I962">
        <v>396.593095418129</v>
      </c>
      <c r="J962">
        <v>458.36114582280999</v>
      </c>
      <c r="K962">
        <v>417.94441416692399</v>
      </c>
      <c r="L962">
        <v>436.04265846359499</v>
      </c>
      <c r="M962">
        <v>736.04239008361401</v>
      </c>
      <c r="N962">
        <v>410.16716104534697</v>
      </c>
      <c r="O962">
        <v>424.351092846477</v>
      </c>
      <c r="P962">
        <v>322.08627208663597</v>
      </c>
      <c r="Q962">
        <v>428.554936190604</v>
      </c>
      <c r="R962">
        <v>345.05194053456103</v>
      </c>
      <c r="S962">
        <v>442.57302598930801</v>
      </c>
      <c r="T962">
        <v>427.70922755223899</v>
      </c>
      <c r="U962">
        <v>403.63896822118897</v>
      </c>
      <c r="V962">
        <v>247.24357086349701</v>
      </c>
      <c r="W962">
        <v>422.49201175880199</v>
      </c>
      <c r="X962">
        <v>436.17899613193902</v>
      </c>
      <c r="Y962">
        <v>268.21862972831201</v>
      </c>
      <c r="Z962">
        <v>472.71589423951701</v>
      </c>
      <c r="AA962">
        <f t="shared" si="56"/>
        <v>177.50412553890999</v>
      </c>
      <c r="AB962" t="str">
        <f t="shared" si="57"/>
        <v xml:space="preserve"> caps_nmmb01</v>
      </c>
      <c r="AC962">
        <v>253.13718051506899</v>
      </c>
      <c r="AD962">
        <v>508.208784727188</v>
      </c>
      <c r="AE962">
        <v>407.36566922304303</v>
      </c>
      <c r="AF962">
        <f t="shared" si="58"/>
        <v>253.13718051506899</v>
      </c>
      <c r="AH962">
        <f t="shared" si="59"/>
        <v>-75.633054976159002</v>
      </c>
    </row>
    <row r="963" spans="1:34" x14ac:dyDescent="0.3">
      <c r="A963">
        <v>15</v>
      </c>
      <c r="B963">
        <v>52</v>
      </c>
      <c r="C963">
        <v>375.71469672257001</v>
      </c>
      <c r="D963">
        <v>560.904893899135</v>
      </c>
      <c r="E963">
        <v>342.048010762621</v>
      </c>
      <c r="F963">
        <v>231.01284235585899</v>
      </c>
      <c r="G963">
        <v>232.63024129864601</v>
      </c>
      <c r="H963">
        <v>349.34835766037298</v>
      </c>
      <c r="I963">
        <v>257.57655011018801</v>
      </c>
      <c r="J963">
        <v>333.05801296470798</v>
      </c>
      <c r="K963">
        <v>398.51051847264102</v>
      </c>
      <c r="L963">
        <v>385.05467144289997</v>
      </c>
      <c r="M963">
        <v>1077.4391490938101</v>
      </c>
      <c r="N963">
        <v>394.52078525725301</v>
      </c>
      <c r="O963">
        <v>320.44110223253199</v>
      </c>
      <c r="P963">
        <v>215.80815168415899</v>
      </c>
      <c r="Q963">
        <v>272.561338662205</v>
      </c>
      <c r="R963">
        <v>459.77287871295698</v>
      </c>
      <c r="S963">
        <v>431.73437049494498</v>
      </c>
      <c r="T963">
        <v>315.76780762663702</v>
      </c>
      <c r="U963">
        <v>359.56319565087102</v>
      </c>
      <c r="V963">
        <v>354.75367040619398</v>
      </c>
      <c r="W963">
        <v>653.04708865440898</v>
      </c>
      <c r="X963">
        <v>317.89694346858101</v>
      </c>
      <c r="Y963">
        <v>325.77398862810799</v>
      </c>
      <c r="Z963">
        <v>328.38222140264099</v>
      </c>
      <c r="AA963">
        <f t="shared" ref="AA963:AA1026" si="60">MIN(C963:Z963)</f>
        <v>215.80815168415899</v>
      </c>
      <c r="AB963" t="str">
        <f t="shared" ref="AB963:AB1026" si="61">INDEX($C$1:$Z$1,0,MATCH(MIN($C963:$Z963),$C963:$Z963,0))</f>
        <v xml:space="preserve"> core09_arw</v>
      </c>
      <c r="AC963">
        <v>121.415699286292</v>
      </c>
      <c r="AD963">
        <v>334.05010192357003</v>
      </c>
      <c r="AE963">
        <v>233.12734254723799</v>
      </c>
      <c r="AF963">
        <f t="shared" ref="AF963:AF1026" si="62">MIN(AC963:AE963)</f>
        <v>121.415699286292</v>
      </c>
      <c r="AH963">
        <f t="shared" ref="AH963:AH1026" si="63">(AA963-AF963)</f>
        <v>94.39245239786699</v>
      </c>
    </row>
    <row r="964" spans="1:34" x14ac:dyDescent="0.3">
      <c r="A964">
        <v>15</v>
      </c>
      <c r="B964">
        <v>53</v>
      </c>
      <c r="C964">
        <v>920.58557451222305</v>
      </c>
      <c r="D964">
        <v>440.11420866255401</v>
      </c>
      <c r="E964">
        <v>786.03163634381303</v>
      </c>
      <c r="F964">
        <v>712.81168621172299</v>
      </c>
      <c r="G964">
        <v>773.22778015278197</v>
      </c>
      <c r="H964">
        <v>784.90542954761895</v>
      </c>
      <c r="I964">
        <v>648.53367941328395</v>
      </c>
      <c r="J964">
        <v>872.838129322957</v>
      </c>
      <c r="K964">
        <v>823.07824658412596</v>
      </c>
      <c r="L964">
        <v>782.45068002185701</v>
      </c>
      <c r="M964">
        <v>864.041573073888</v>
      </c>
      <c r="N964">
        <v>919.88963106088602</v>
      </c>
      <c r="O964">
        <v>709.69239815570802</v>
      </c>
      <c r="P964">
        <v>264.02619030442099</v>
      </c>
      <c r="Q964">
        <v>754.08217942962494</v>
      </c>
      <c r="R964">
        <v>485.09469865858802</v>
      </c>
      <c r="S964">
        <v>786.10631172465003</v>
      </c>
      <c r="T964">
        <v>778.33600285052501</v>
      </c>
      <c r="U964">
        <v>641.14647312451098</v>
      </c>
      <c r="V964">
        <v>695.36405333225696</v>
      </c>
      <c r="W964">
        <v>1115.56753866959</v>
      </c>
      <c r="X964">
        <v>765.756619298847</v>
      </c>
      <c r="Y964">
        <v>520.78789668475702</v>
      </c>
      <c r="Z964">
        <v>809.88863431955804</v>
      </c>
      <c r="AA964">
        <f t="shared" si="60"/>
        <v>264.02619030442099</v>
      </c>
      <c r="AB964" t="str">
        <f t="shared" si="61"/>
        <v xml:space="preserve"> core09_arw</v>
      </c>
      <c r="AC964">
        <v>661.71614501509805</v>
      </c>
      <c r="AD964">
        <v>764.96624726282198</v>
      </c>
      <c r="AE964">
        <v>719.08058283851904</v>
      </c>
      <c r="AF964">
        <f t="shared" si="62"/>
        <v>661.71614501509805</v>
      </c>
      <c r="AH964">
        <f t="shared" si="63"/>
        <v>-397.68995471067706</v>
      </c>
    </row>
    <row r="965" spans="1:34" x14ac:dyDescent="0.3">
      <c r="A965">
        <v>15</v>
      </c>
      <c r="B965">
        <v>54</v>
      </c>
      <c r="C965">
        <v>489.37924966226302</v>
      </c>
      <c r="D965">
        <v>304.95077471618202</v>
      </c>
      <c r="E965">
        <v>540.80406186837502</v>
      </c>
      <c r="F965">
        <v>468.11706157042897</v>
      </c>
      <c r="G965">
        <v>478.20513380765698</v>
      </c>
      <c r="H965">
        <v>575.94215566032904</v>
      </c>
      <c r="I965">
        <v>472.06253116862899</v>
      </c>
      <c r="J965">
        <v>429.402119230913</v>
      </c>
      <c r="K965">
        <v>465.56025388772099</v>
      </c>
      <c r="L965">
        <v>470.673736962948</v>
      </c>
      <c r="M965">
        <v>370.86434177472398</v>
      </c>
      <c r="N965">
        <v>558.38138101719198</v>
      </c>
      <c r="O965">
        <v>487.53288777954901</v>
      </c>
      <c r="P965">
        <v>429.81759697186197</v>
      </c>
      <c r="Q965">
        <v>464.91418562999303</v>
      </c>
      <c r="R965">
        <v>332.98319527167303</v>
      </c>
      <c r="S965">
        <v>468.23048099555899</v>
      </c>
      <c r="T965">
        <v>467.22100409406499</v>
      </c>
      <c r="U965">
        <v>433.57171648221299</v>
      </c>
      <c r="V965">
        <v>401.33498061677398</v>
      </c>
      <c r="W965">
        <v>574.90300631207901</v>
      </c>
      <c r="X965">
        <v>470.05707100308501</v>
      </c>
      <c r="Y965">
        <v>278.74967862462699</v>
      </c>
      <c r="Z965">
        <v>466.25965584282102</v>
      </c>
      <c r="AA965">
        <f t="shared" si="60"/>
        <v>278.74967862462699</v>
      </c>
      <c r="AB965" t="str">
        <f t="shared" si="61"/>
        <v xml:space="preserve"> s_phys_rad09_arw</v>
      </c>
      <c r="AC965">
        <v>370.75207864510401</v>
      </c>
      <c r="AD965">
        <v>463.22736480147103</v>
      </c>
      <c r="AE965">
        <v>404.31653088002298</v>
      </c>
      <c r="AF965">
        <f t="shared" si="62"/>
        <v>370.75207864510401</v>
      </c>
      <c r="AH965">
        <f t="shared" si="63"/>
        <v>-92.002400020477012</v>
      </c>
    </row>
    <row r="966" spans="1:34" x14ac:dyDescent="0.3">
      <c r="A966">
        <v>15</v>
      </c>
      <c r="B966">
        <v>55</v>
      </c>
      <c r="C966">
        <v>1461.9521195989901</v>
      </c>
      <c r="D966">
        <v>635.925703207536</v>
      </c>
      <c r="E966">
        <v>1189.8509150309501</v>
      </c>
      <c r="F966">
        <v>948.88752406875506</v>
      </c>
      <c r="G966">
        <v>916.61074980968101</v>
      </c>
      <c r="H966">
        <v>999.44261132559905</v>
      </c>
      <c r="I966">
        <v>886.11744894981803</v>
      </c>
      <c r="J966">
        <v>1134.6720759761299</v>
      </c>
      <c r="K966">
        <v>959.45554005036195</v>
      </c>
      <c r="L966">
        <v>1146.4328443771401</v>
      </c>
      <c r="M966">
        <v>860.26321553347805</v>
      </c>
      <c r="N966">
        <v>697.03864072708802</v>
      </c>
      <c r="O966">
        <v>978.05964371640698</v>
      </c>
      <c r="P966">
        <v>914.19596732137597</v>
      </c>
      <c r="Q966">
        <v>936.01791293400595</v>
      </c>
      <c r="R966">
        <v>985.65145969556602</v>
      </c>
      <c r="S966">
        <v>953.15192912777502</v>
      </c>
      <c r="T966">
        <v>993.72253001864999</v>
      </c>
      <c r="U966">
        <v>932.05994084786903</v>
      </c>
      <c r="V966">
        <v>882.59737895222202</v>
      </c>
      <c r="W966">
        <v>936.74076812459998</v>
      </c>
      <c r="X966">
        <v>985.11082286884505</v>
      </c>
      <c r="Y966">
        <v>764.51226281858897</v>
      </c>
      <c r="Z966">
        <v>982.00770533297396</v>
      </c>
      <c r="AA966">
        <f t="shared" si="60"/>
        <v>635.925703207536</v>
      </c>
      <c r="AB966" t="str">
        <f t="shared" si="61"/>
        <v xml:space="preserve"> caps_nmmb02</v>
      </c>
      <c r="AC966">
        <v>691.80699324979696</v>
      </c>
      <c r="AD966">
        <v>988.55158926689501</v>
      </c>
      <c r="AE966">
        <v>785.74630441508305</v>
      </c>
      <c r="AF966">
        <f t="shared" si="62"/>
        <v>691.80699324979696</v>
      </c>
      <c r="AH966">
        <f t="shared" si="63"/>
        <v>-55.881290042260957</v>
      </c>
    </row>
    <row r="967" spans="1:34" x14ac:dyDescent="0.3">
      <c r="A967">
        <v>15</v>
      </c>
      <c r="B967">
        <v>56</v>
      </c>
      <c r="C967">
        <v>759.81717099137302</v>
      </c>
      <c r="D967">
        <v>503.80953742461003</v>
      </c>
      <c r="E967">
        <v>588.40788007413096</v>
      </c>
      <c r="F967">
        <v>330.93187869006101</v>
      </c>
      <c r="G967">
        <v>595.61377306662905</v>
      </c>
      <c r="H967">
        <v>656.20705573774501</v>
      </c>
      <c r="I967">
        <v>539.06678621484298</v>
      </c>
      <c r="J967">
        <v>660.44905935280099</v>
      </c>
      <c r="K967">
        <v>864.287297912756</v>
      </c>
      <c r="L967">
        <v>1087.3388922808999</v>
      </c>
      <c r="M967">
        <v>694.56714578217702</v>
      </c>
      <c r="N967">
        <v>262.66527336770901</v>
      </c>
      <c r="O967">
        <v>484.22589425459898</v>
      </c>
      <c r="P967">
        <v>762.16944747652099</v>
      </c>
      <c r="Q967">
        <v>595.10368844429104</v>
      </c>
      <c r="R967">
        <v>373.02085509168597</v>
      </c>
      <c r="S967">
        <v>1682.9569216114801</v>
      </c>
      <c r="T967">
        <v>1147.7875529324499</v>
      </c>
      <c r="U967">
        <v>527.22616905207997</v>
      </c>
      <c r="V967">
        <v>1267.4434635648699</v>
      </c>
      <c r="W967">
        <v>270.20819133894997</v>
      </c>
      <c r="X967">
        <v>586.90081501618795</v>
      </c>
      <c r="Y967">
        <v>618.32653185837</v>
      </c>
      <c r="Z967">
        <v>554.24383923804999</v>
      </c>
      <c r="AA967">
        <f t="shared" si="60"/>
        <v>262.66527336770901</v>
      </c>
      <c r="AB967" t="str">
        <f t="shared" si="61"/>
        <v xml:space="preserve"> core07_arw</v>
      </c>
      <c r="AC967">
        <v>182.872217976494</v>
      </c>
      <c r="AD967">
        <v>646.74049134648703</v>
      </c>
      <c r="AE967">
        <v>456.37671249057303</v>
      </c>
      <c r="AF967">
        <f t="shared" si="62"/>
        <v>182.872217976494</v>
      </c>
      <c r="AH967">
        <f t="shared" si="63"/>
        <v>79.793055391215006</v>
      </c>
    </row>
    <row r="968" spans="1:34" x14ac:dyDescent="0.3">
      <c r="A968">
        <v>15</v>
      </c>
      <c r="B968">
        <v>57</v>
      </c>
      <c r="C968">
        <v>241.36389366818401</v>
      </c>
      <c r="D968">
        <v>234.33474987717801</v>
      </c>
      <c r="E968">
        <v>243.48156158800401</v>
      </c>
      <c r="F968">
        <v>234.44805750243799</v>
      </c>
      <c r="G968">
        <v>235.205539546442</v>
      </c>
      <c r="H968">
        <v>234.85882284186499</v>
      </c>
      <c r="I968">
        <v>567.344251755492</v>
      </c>
      <c r="J968">
        <v>263.89095285742502</v>
      </c>
      <c r="K968">
        <v>237.67171862325799</v>
      </c>
      <c r="L968">
        <v>236.45862041098499</v>
      </c>
      <c r="M968">
        <v>263.88290963986202</v>
      </c>
      <c r="N968">
        <v>238.80347568659801</v>
      </c>
      <c r="O968">
        <v>231.93009902410901</v>
      </c>
      <c r="P968">
        <v>240.74706644110901</v>
      </c>
      <c r="Q968">
        <v>260.34882049537498</v>
      </c>
      <c r="R968">
        <v>240.83383794641401</v>
      </c>
      <c r="S968">
        <v>522.27132156890696</v>
      </c>
      <c r="T968">
        <v>337.324880493568</v>
      </c>
      <c r="U968">
        <v>239.05508430763999</v>
      </c>
      <c r="V968">
        <v>584.34439046393402</v>
      </c>
      <c r="W968">
        <v>239.04871365476899</v>
      </c>
      <c r="X968">
        <v>200.19680941513499</v>
      </c>
      <c r="Y968">
        <v>265.63483707274997</v>
      </c>
      <c r="Z968">
        <v>302.249869037743</v>
      </c>
      <c r="AA968">
        <f t="shared" si="60"/>
        <v>200.19680941513499</v>
      </c>
      <c r="AB968" t="str">
        <f t="shared" si="61"/>
        <v xml:space="preserve"> s_phys_rad08_arw</v>
      </c>
      <c r="AC968">
        <v>127.96940809903801</v>
      </c>
      <c r="AD968">
        <v>336.94933424537197</v>
      </c>
      <c r="AE968">
        <v>236.30443306827499</v>
      </c>
      <c r="AF968">
        <f t="shared" si="62"/>
        <v>127.96940809903801</v>
      </c>
      <c r="AH968">
        <f t="shared" si="63"/>
        <v>72.227401316096987</v>
      </c>
    </row>
    <row r="969" spans="1:34" x14ac:dyDescent="0.3">
      <c r="A969">
        <v>15</v>
      </c>
      <c r="B969">
        <v>58</v>
      </c>
      <c r="C969">
        <v>48.535948339864497</v>
      </c>
      <c r="D969">
        <v>24.742870395664799</v>
      </c>
      <c r="E969">
        <v>57.269153910140197</v>
      </c>
      <c r="F969">
        <v>29.039286203850899</v>
      </c>
      <c r="G969">
        <v>42.1175423047412</v>
      </c>
      <c r="H969">
        <v>37.661769132193797</v>
      </c>
      <c r="I969">
        <v>40.697525006647098</v>
      </c>
      <c r="J969">
        <v>1.6133287296282</v>
      </c>
      <c r="K969">
        <v>13.0642175156752</v>
      </c>
      <c r="L969">
        <v>2.94882654676901</v>
      </c>
      <c r="M969">
        <v>1.73347122426406</v>
      </c>
      <c r="N969">
        <v>1.83558805129561</v>
      </c>
      <c r="O969">
        <v>4.0841663574849596</v>
      </c>
      <c r="P969">
        <v>2.9478114744004098</v>
      </c>
      <c r="Q969">
        <v>15.477538538758299</v>
      </c>
      <c r="R969">
        <v>1.3983224718462399</v>
      </c>
      <c r="S969">
        <v>26.371511913900498</v>
      </c>
      <c r="T969">
        <v>6.4277801317309304</v>
      </c>
      <c r="U969">
        <v>1.5167422656546401</v>
      </c>
      <c r="V969">
        <v>2.2166459543890502</v>
      </c>
      <c r="W969">
        <v>1.78470943988951</v>
      </c>
      <c r="X969">
        <v>11.278001537723499</v>
      </c>
      <c r="Y969">
        <v>7.9026002363014403</v>
      </c>
      <c r="Z969">
        <v>5.5540430137718699</v>
      </c>
      <c r="AA969">
        <f t="shared" si="60"/>
        <v>1.3983224718462399</v>
      </c>
      <c r="AB969" t="str">
        <f t="shared" si="61"/>
        <v xml:space="preserve"> s_phys_rad02_arw</v>
      </c>
      <c r="AC969">
        <v>1.32106408506299</v>
      </c>
      <c r="AD969">
        <v>244.76055316204301</v>
      </c>
      <c r="AE969">
        <v>15.272554666808199</v>
      </c>
      <c r="AF969">
        <f t="shared" si="62"/>
        <v>1.32106408506299</v>
      </c>
      <c r="AH969">
        <f t="shared" si="63"/>
        <v>7.7258386783249922E-2</v>
      </c>
    </row>
    <row r="970" spans="1:34" x14ac:dyDescent="0.3">
      <c r="A970">
        <v>15</v>
      </c>
      <c r="B970">
        <v>59</v>
      </c>
      <c r="C970">
        <v>52.456956561228999</v>
      </c>
      <c r="D970">
        <v>30.467700836637299</v>
      </c>
      <c r="E970">
        <v>47.946272556720501</v>
      </c>
      <c r="F970">
        <v>32.373595328278903</v>
      </c>
      <c r="G970">
        <v>33.7560893426405</v>
      </c>
      <c r="H970">
        <v>40.466590193331001</v>
      </c>
      <c r="I970">
        <v>7.5968465051570302</v>
      </c>
      <c r="J970">
        <v>5.5748235152839101</v>
      </c>
      <c r="K970">
        <v>10.467938790087601</v>
      </c>
      <c r="L970">
        <v>5.4892563820844797</v>
      </c>
      <c r="M970">
        <v>5.6699656738103297</v>
      </c>
      <c r="N970">
        <v>12.474908410234899</v>
      </c>
      <c r="O970">
        <v>20.754704223279901</v>
      </c>
      <c r="P970">
        <v>5.4075387583610599</v>
      </c>
      <c r="Q970">
        <v>6.3731873571897797</v>
      </c>
      <c r="R970">
        <v>5.1044629484586803</v>
      </c>
      <c r="S970">
        <v>8.9432705547884304</v>
      </c>
      <c r="T970">
        <v>5.7148344048966599</v>
      </c>
      <c r="U970">
        <v>5.0937024697424498</v>
      </c>
      <c r="V970">
        <v>5.1045067913886903</v>
      </c>
      <c r="W970">
        <v>5.26421048477307</v>
      </c>
      <c r="X970">
        <v>10.936920371546099</v>
      </c>
      <c r="Y970">
        <v>5.1181759939022502</v>
      </c>
      <c r="Z970">
        <v>5.2255226762098399</v>
      </c>
      <c r="AA970">
        <f t="shared" si="60"/>
        <v>5.0937024697424498</v>
      </c>
      <c r="AB970" t="str">
        <f t="shared" si="61"/>
        <v xml:space="preserve"> s_phys_rad05_arw</v>
      </c>
      <c r="AC970">
        <v>5.0806322417513297</v>
      </c>
      <c r="AD970">
        <v>11.4744708612984</v>
      </c>
      <c r="AE970">
        <v>13.912903796312699</v>
      </c>
      <c r="AF970">
        <f t="shared" si="62"/>
        <v>5.0806322417513297</v>
      </c>
      <c r="AH970">
        <f t="shared" si="63"/>
        <v>1.307022799112012E-2</v>
      </c>
    </row>
    <row r="971" spans="1:34" x14ac:dyDescent="0.3">
      <c r="A971">
        <v>15</v>
      </c>
      <c r="B971">
        <v>60</v>
      </c>
      <c r="C971">
        <v>75.486308775167899</v>
      </c>
      <c r="D971">
        <v>37.754168161166803</v>
      </c>
      <c r="E971">
        <v>74.444645262996104</v>
      </c>
      <c r="F971">
        <v>39.439322461852697</v>
      </c>
      <c r="G971">
        <v>44.700448298926403</v>
      </c>
      <c r="H971">
        <v>49.178747632996902</v>
      </c>
      <c r="I971">
        <v>0.94514710211535002</v>
      </c>
      <c r="J971">
        <v>9.4184308185931501E-2</v>
      </c>
      <c r="K971">
        <v>4.3001746327032802</v>
      </c>
      <c r="L971">
        <v>3.77535643926366</v>
      </c>
      <c r="M971">
        <v>0.23372830499345701</v>
      </c>
      <c r="N971">
        <v>11.9848448951773</v>
      </c>
      <c r="O971">
        <v>11.6486259556072</v>
      </c>
      <c r="P971">
        <v>0.91186084397300304</v>
      </c>
      <c r="Q971">
        <v>1.2145694860559899</v>
      </c>
      <c r="R971">
        <v>0.13521168918686799</v>
      </c>
      <c r="S971">
        <v>2.0832286757566401</v>
      </c>
      <c r="T971">
        <v>1.7593476369569501</v>
      </c>
      <c r="U971">
        <v>0.58738655455972</v>
      </c>
      <c r="V971">
        <v>0.25684122870618997</v>
      </c>
      <c r="W971">
        <v>4.5507339723938998</v>
      </c>
      <c r="X971">
        <v>2.94636503076778</v>
      </c>
      <c r="Y971">
        <v>0.27706428022534801</v>
      </c>
      <c r="Z971">
        <v>0.48805372303069999</v>
      </c>
      <c r="AA971">
        <f t="shared" si="60"/>
        <v>9.4184308185931501E-2</v>
      </c>
      <c r="AB971" t="str">
        <f t="shared" si="61"/>
        <v xml:space="preserve"> core03_arw</v>
      </c>
      <c r="AC971">
        <v>3.8729833798727202E-4</v>
      </c>
      <c r="AD971">
        <v>0.68801292418340498</v>
      </c>
      <c r="AE971">
        <v>15.8161464422042</v>
      </c>
      <c r="AF971">
        <f t="shared" si="62"/>
        <v>3.8729833798727202E-4</v>
      </c>
      <c r="AH971">
        <f t="shared" si="63"/>
        <v>9.3797009847944229E-2</v>
      </c>
    </row>
    <row r="972" spans="1:34" x14ac:dyDescent="0.3">
      <c r="A972">
        <v>15</v>
      </c>
      <c r="B972">
        <v>61</v>
      </c>
      <c r="C972">
        <v>83.902842497537904</v>
      </c>
      <c r="D972">
        <v>56.069118895787902</v>
      </c>
      <c r="E972">
        <v>70.771775947995906</v>
      </c>
      <c r="F972">
        <v>46.087014338368597</v>
      </c>
      <c r="G972">
        <v>125.70465136580999</v>
      </c>
      <c r="H972">
        <v>69.062000375266607</v>
      </c>
      <c r="I972">
        <v>0.36975969346489701</v>
      </c>
      <c r="J972">
        <v>0.18372922403605901</v>
      </c>
      <c r="K972">
        <v>2.4620815173241501</v>
      </c>
      <c r="L972">
        <v>5.8599253213787099</v>
      </c>
      <c r="M972">
        <v>0.413651771525201</v>
      </c>
      <c r="N972">
        <v>2.7509016003978699</v>
      </c>
      <c r="O972">
        <v>1.3504223669101101</v>
      </c>
      <c r="P972">
        <v>0.26309750386852698</v>
      </c>
      <c r="Q972">
        <v>3.0676825236782101</v>
      </c>
      <c r="R972">
        <v>0.46002016327383899</v>
      </c>
      <c r="S972">
        <v>1.53048525027795</v>
      </c>
      <c r="T972">
        <v>9.69922425619054</v>
      </c>
      <c r="U972">
        <v>3.5608034611675001</v>
      </c>
      <c r="V972">
        <v>1.18195335264294</v>
      </c>
      <c r="W972">
        <v>2.1454849503551601</v>
      </c>
      <c r="X972">
        <v>1.3050975528273101</v>
      </c>
      <c r="Y972">
        <v>9.8047875023107606E-2</v>
      </c>
      <c r="Z972">
        <v>1.8987293746393901</v>
      </c>
      <c r="AA972">
        <f t="shared" si="60"/>
        <v>9.8047875023107606E-2</v>
      </c>
      <c r="AB972" t="str">
        <f t="shared" si="61"/>
        <v xml:space="preserve"> s_phys_rad09_arw</v>
      </c>
      <c r="AC972">
        <v>0</v>
      </c>
      <c r="AD972">
        <v>0</v>
      </c>
      <c r="AE972">
        <v>22.8423446523359</v>
      </c>
      <c r="AF972">
        <f t="shared" si="62"/>
        <v>0</v>
      </c>
      <c r="AH972">
        <f t="shared" si="63"/>
        <v>9.8047875023107606E-2</v>
      </c>
    </row>
    <row r="973" spans="1:34" x14ac:dyDescent="0.3">
      <c r="A973">
        <v>15</v>
      </c>
      <c r="B973">
        <v>62</v>
      </c>
      <c r="C973">
        <v>91.800996272734693</v>
      </c>
      <c r="D973">
        <v>55.653658347856997</v>
      </c>
      <c r="E973">
        <v>62.697787042287203</v>
      </c>
      <c r="F973">
        <v>47.563879743456503</v>
      </c>
      <c r="G973">
        <v>73.175520297660498</v>
      </c>
      <c r="H973">
        <v>58.7323887610859</v>
      </c>
      <c r="I973">
        <v>0.30659399629717199</v>
      </c>
      <c r="J973">
        <v>0.21536856620331499</v>
      </c>
      <c r="K973">
        <v>17.816053190931001</v>
      </c>
      <c r="L973">
        <v>6.8447799952660002</v>
      </c>
      <c r="M973">
        <v>0.44376390462232701</v>
      </c>
      <c r="N973">
        <v>0.87168455972292003</v>
      </c>
      <c r="O973">
        <v>0.49127943447413203</v>
      </c>
      <c r="P973">
        <v>2.1793736239808998</v>
      </c>
      <c r="Q973">
        <v>3.4947743960700901</v>
      </c>
      <c r="R973">
        <v>9.3265824951530102E-2</v>
      </c>
      <c r="S973">
        <v>2.52586242249579</v>
      </c>
      <c r="T973">
        <v>1.075235846619</v>
      </c>
      <c r="U973">
        <v>0.94048725188351301</v>
      </c>
      <c r="V973">
        <v>0.33759425695545298</v>
      </c>
      <c r="W973">
        <v>2.7817368670596001</v>
      </c>
      <c r="X973">
        <v>0.47529383154328902</v>
      </c>
      <c r="Y973">
        <v>0.33535605094155801</v>
      </c>
      <c r="Z973">
        <v>0.782282561457879</v>
      </c>
      <c r="AA973">
        <f t="shared" si="60"/>
        <v>9.3265824951530102E-2</v>
      </c>
      <c r="AB973" t="str">
        <f t="shared" si="61"/>
        <v xml:space="preserve"> s_phys_rad02_arw</v>
      </c>
      <c r="AC973">
        <v>0</v>
      </c>
      <c r="AD973">
        <v>0</v>
      </c>
      <c r="AE973">
        <v>25.8458599117203</v>
      </c>
      <c r="AF973">
        <f t="shared" si="62"/>
        <v>0</v>
      </c>
      <c r="AH973">
        <f t="shared" si="63"/>
        <v>9.3265824951530102E-2</v>
      </c>
    </row>
    <row r="974" spans="1:34" x14ac:dyDescent="0.3">
      <c r="A974">
        <v>15</v>
      </c>
      <c r="B974">
        <v>63</v>
      </c>
      <c r="C974">
        <v>68.603806684954904</v>
      </c>
      <c r="D974">
        <v>48.823408938916401</v>
      </c>
      <c r="E974">
        <v>63.900257970919</v>
      </c>
      <c r="F974">
        <v>57.865552234612402</v>
      </c>
      <c r="G974">
        <v>60.624776631890903</v>
      </c>
      <c r="H974">
        <v>55.052567208532601</v>
      </c>
      <c r="I974">
        <v>0.44616173862437902</v>
      </c>
      <c r="J974">
        <v>0.35924156033577898</v>
      </c>
      <c r="K974">
        <v>3.00022785593027</v>
      </c>
      <c r="L974">
        <v>0.53606637011448899</v>
      </c>
      <c r="M974">
        <v>0.45080147471419402</v>
      </c>
      <c r="N974">
        <v>5.2450090208603299</v>
      </c>
      <c r="O974">
        <v>1.2471447696628399</v>
      </c>
      <c r="P974">
        <v>5.0079049247191199</v>
      </c>
      <c r="Q974">
        <v>5.9245294182850499</v>
      </c>
      <c r="R974">
        <v>7.6580565131352002E-2</v>
      </c>
      <c r="S974">
        <v>1.9928723164267299</v>
      </c>
      <c r="T974">
        <v>0.72291253021845003</v>
      </c>
      <c r="U974">
        <v>0.22967101576423901</v>
      </c>
      <c r="V974">
        <v>0.23974473464694501</v>
      </c>
      <c r="W974">
        <v>1.2761713867684701</v>
      </c>
      <c r="X974">
        <v>0.16125866839547001</v>
      </c>
      <c r="Y974">
        <v>1.4592747002387301</v>
      </c>
      <c r="Z974">
        <v>2.7403993346196001</v>
      </c>
      <c r="AA974">
        <f t="shared" si="60"/>
        <v>7.6580565131352002E-2</v>
      </c>
      <c r="AB974" t="str">
        <f t="shared" si="61"/>
        <v xml:space="preserve"> s_phys_rad02_arw</v>
      </c>
      <c r="AC974">
        <v>0</v>
      </c>
      <c r="AD974">
        <v>0</v>
      </c>
      <c r="AE974">
        <v>26.816794929702599</v>
      </c>
      <c r="AF974">
        <f t="shared" si="62"/>
        <v>0</v>
      </c>
      <c r="AH974">
        <f t="shared" si="63"/>
        <v>7.6580565131352002E-2</v>
      </c>
    </row>
    <row r="975" spans="1:34" x14ac:dyDescent="0.3">
      <c r="A975">
        <v>15</v>
      </c>
      <c r="B975">
        <v>64</v>
      </c>
      <c r="C975">
        <v>72.294561661533905</v>
      </c>
      <c r="D975">
        <v>52.100891207188802</v>
      </c>
      <c r="E975">
        <v>54.387656572976098</v>
      </c>
      <c r="F975">
        <v>54.640227187332698</v>
      </c>
      <c r="G975">
        <v>59.104652065918899</v>
      </c>
      <c r="H975">
        <v>64.017899108374294</v>
      </c>
      <c r="I975">
        <v>0.60354053894436199</v>
      </c>
      <c r="J975">
        <v>1.7066698165705501</v>
      </c>
      <c r="K975">
        <v>1.0419411462916699</v>
      </c>
      <c r="L975">
        <v>18.6102675233771</v>
      </c>
      <c r="M975">
        <v>0.98647624197269002</v>
      </c>
      <c r="N975">
        <v>7.4907573800185299</v>
      </c>
      <c r="O975">
        <v>2.3128438608013702</v>
      </c>
      <c r="P975">
        <v>3.4000790755108201</v>
      </c>
      <c r="Q975">
        <v>9.8689723164741494</v>
      </c>
      <c r="R975">
        <v>0.38386662470331601</v>
      </c>
      <c r="S975">
        <v>0.371369205436067</v>
      </c>
      <c r="T975">
        <v>3.4247376427325702</v>
      </c>
      <c r="U975">
        <v>0.72380277943038396</v>
      </c>
      <c r="V975">
        <v>8.7341924203568705E-2</v>
      </c>
      <c r="W975">
        <v>2.03548543053172</v>
      </c>
      <c r="X975">
        <v>0.14383129364341399</v>
      </c>
      <c r="Y975">
        <v>0.53335554950855102</v>
      </c>
      <c r="Z975">
        <v>1.5337000753810801</v>
      </c>
      <c r="AA975">
        <f t="shared" si="60"/>
        <v>8.7341924203568705E-2</v>
      </c>
      <c r="AB975" t="str">
        <f t="shared" si="61"/>
        <v xml:space="preserve"> s_phys_rad06_arw</v>
      </c>
      <c r="AC975">
        <v>0</v>
      </c>
      <c r="AD975">
        <v>0</v>
      </c>
      <c r="AE975">
        <v>29.338544708149801</v>
      </c>
      <c r="AF975">
        <f t="shared" si="62"/>
        <v>0</v>
      </c>
      <c r="AH975">
        <f t="shared" si="63"/>
        <v>8.7341924203568705E-2</v>
      </c>
    </row>
    <row r="976" spans="1:34" x14ac:dyDescent="0.3">
      <c r="A976">
        <v>15</v>
      </c>
      <c r="B976">
        <v>65</v>
      </c>
      <c r="C976">
        <v>51.501534665645302</v>
      </c>
      <c r="D976">
        <v>66.239936342562004</v>
      </c>
      <c r="E976">
        <v>50.747395766515197</v>
      </c>
      <c r="F976">
        <v>53.945934064425401</v>
      </c>
      <c r="G976">
        <v>61.311376561233097</v>
      </c>
      <c r="H976">
        <v>57.915768128521499</v>
      </c>
      <c r="I976">
        <v>4.9605066660033303</v>
      </c>
      <c r="J976">
        <v>2.4967516738551301</v>
      </c>
      <c r="K976">
        <v>2.64257172524785</v>
      </c>
      <c r="L976">
        <v>5.4712085247552098</v>
      </c>
      <c r="M976">
        <v>7.6574013802619403</v>
      </c>
      <c r="N976">
        <v>5.0306351122061503</v>
      </c>
      <c r="O976">
        <v>0.56128184907146805</v>
      </c>
      <c r="P976">
        <v>6.7020264858419498</v>
      </c>
      <c r="Q976">
        <v>2.4257719194331999</v>
      </c>
      <c r="R976">
        <v>1.4267003494517101</v>
      </c>
      <c r="S976">
        <v>0.30292000934447799</v>
      </c>
      <c r="T976">
        <v>7.1101513426849996</v>
      </c>
      <c r="U976">
        <v>4.97854936462838</v>
      </c>
      <c r="V976">
        <v>1.19678717839653</v>
      </c>
      <c r="W976">
        <v>7.0021765821793398</v>
      </c>
      <c r="X976">
        <v>0.402876911167871</v>
      </c>
      <c r="Y976">
        <v>2.9077828688822498</v>
      </c>
      <c r="Z976">
        <v>1.28579323238621</v>
      </c>
      <c r="AA976">
        <f t="shared" si="60"/>
        <v>0.30292000934447799</v>
      </c>
      <c r="AB976" t="str">
        <f t="shared" si="61"/>
        <v xml:space="preserve"> s_phys_rad03_arw</v>
      </c>
      <c r="AC976">
        <v>0</v>
      </c>
      <c r="AD976">
        <v>0</v>
      </c>
      <c r="AE976">
        <v>17.5545962480433</v>
      </c>
      <c r="AF976">
        <f t="shared" si="62"/>
        <v>0</v>
      </c>
      <c r="AH976">
        <f t="shared" si="63"/>
        <v>0.30292000934447799</v>
      </c>
    </row>
    <row r="977" spans="1:34" x14ac:dyDescent="0.3">
      <c r="A977">
        <v>16</v>
      </c>
      <c r="B977">
        <v>1</v>
      </c>
      <c r="C977">
        <v>66.177763290750903</v>
      </c>
      <c r="D977">
        <v>63.331436375099898</v>
      </c>
      <c r="E977">
        <v>76.873194423240406</v>
      </c>
      <c r="F977">
        <v>63.276678332805403</v>
      </c>
      <c r="G977">
        <v>78.945052752953799</v>
      </c>
      <c r="H977">
        <v>72.447491761274904</v>
      </c>
      <c r="I977">
        <v>10.7402788077026</v>
      </c>
      <c r="J977">
        <v>25.458296934643901</v>
      </c>
      <c r="K977">
        <v>22.192014652187702</v>
      </c>
      <c r="L977">
        <v>17.8824876872714</v>
      </c>
      <c r="M977">
        <v>22.4447107146093</v>
      </c>
      <c r="N977">
        <v>27.2017287957799</v>
      </c>
      <c r="O977">
        <v>19.3795710333717</v>
      </c>
      <c r="P977">
        <v>13.3584228461858</v>
      </c>
      <c r="Q977">
        <v>30.566003974322999</v>
      </c>
      <c r="R977">
        <v>11.579086147127599</v>
      </c>
      <c r="S977">
        <v>9.6418738217356292</v>
      </c>
      <c r="T977">
        <v>14.714850421144799</v>
      </c>
      <c r="U977">
        <v>8.4361433129953305</v>
      </c>
      <c r="V977">
        <v>11.806741872584199</v>
      </c>
      <c r="W977">
        <v>8.9892541099428804</v>
      </c>
      <c r="X977">
        <v>13.2165698310476</v>
      </c>
      <c r="Y977">
        <v>7.1254128855149501</v>
      </c>
      <c r="Z977">
        <v>16.4842106034456</v>
      </c>
      <c r="AA977">
        <f t="shared" si="60"/>
        <v>7.1254128855149501</v>
      </c>
      <c r="AB977" t="str">
        <f t="shared" si="61"/>
        <v xml:space="preserve"> s_phys_rad09_arw</v>
      </c>
      <c r="AC977">
        <v>0</v>
      </c>
      <c r="AD977">
        <v>0</v>
      </c>
      <c r="AE977">
        <v>16.370129058871001</v>
      </c>
      <c r="AF977">
        <f t="shared" si="62"/>
        <v>0</v>
      </c>
      <c r="AH977">
        <f t="shared" si="63"/>
        <v>7.1254128855149501</v>
      </c>
    </row>
    <row r="978" spans="1:34" x14ac:dyDescent="0.3">
      <c r="A978">
        <v>16</v>
      </c>
      <c r="B978">
        <v>2</v>
      </c>
      <c r="C978">
        <v>70.716610937600706</v>
      </c>
      <c r="D978">
        <v>59.349882845292903</v>
      </c>
      <c r="E978">
        <v>76.744516633654897</v>
      </c>
      <c r="F978">
        <v>64.249933122533207</v>
      </c>
      <c r="G978">
        <v>78.376103128866106</v>
      </c>
      <c r="H978">
        <v>79.082604492602101</v>
      </c>
      <c r="I978">
        <v>12.354161616426699</v>
      </c>
      <c r="J978">
        <v>21.6033824391575</v>
      </c>
      <c r="K978">
        <v>31.1840575087388</v>
      </c>
      <c r="L978">
        <v>15.819117624629801</v>
      </c>
      <c r="M978">
        <v>18.831726056047</v>
      </c>
      <c r="N978">
        <v>20.013813588993902</v>
      </c>
      <c r="O978">
        <v>14.958533178214701</v>
      </c>
      <c r="P978">
        <v>13.5940517207895</v>
      </c>
      <c r="Q978">
        <v>28.902428801486501</v>
      </c>
      <c r="R978">
        <v>13.507155944859299</v>
      </c>
      <c r="S978">
        <v>15.8639653660557</v>
      </c>
      <c r="T978">
        <v>15.0241586052888</v>
      </c>
      <c r="U978">
        <v>11.730564877436599</v>
      </c>
      <c r="V978">
        <v>12.007949569538599</v>
      </c>
      <c r="W978">
        <v>7.6200699674342696</v>
      </c>
      <c r="X978">
        <v>14.643171692414899</v>
      </c>
      <c r="Y978">
        <v>10.746820781098</v>
      </c>
      <c r="Z978">
        <v>14.728444701778001</v>
      </c>
      <c r="AA978">
        <f t="shared" si="60"/>
        <v>7.6200699674342696</v>
      </c>
      <c r="AB978" t="str">
        <f t="shared" si="61"/>
        <v xml:space="preserve"> s_phys_rad07_arw</v>
      </c>
      <c r="AC978">
        <v>0</v>
      </c>
      <c r="AD978">
        <v>0</v>
      </c>
      <c r="AE978">
        <v>16.919121778136699</v>
      </c>
      <c r="AF978">
        <f t="shared" si="62"/>
        <v>0</v>
      </c>
      <c r="AH978">
        <f t="shared" si="63"/>
        <v>7.6200699674342696</v>
      </c>
    </row>
    <row r="979" spans="1:34" x14ac:dyDescent="0.3">
      <c r="A979">
        <v>16</v>
      </c>
      <c r="B979">
        <v>3</v>
      </c>
      <c r="C979">
        <v>71.597238657180995</v>
      </c>
      <c r="D979">
        <v>80.766761676240705</v>
      </c>
      <c r="E979">
        <v>67.722142181613407</v>
      </c>
      <c r="F979">
        <v>62.016462868069603</v>
      </c>
      <c r="G979">
        <v>75.726849460192497</v>
      </c>
      <c r="H979">
        <v>75.736123591498</v>
      </c>
      <c r="I979">
        <v>12.223722879780301</v>
      </c>
      <c r="J979">
        <v>17.033831799722801</v>
      </c>
      <c r="K979">
        <v>28.060813330900899</v>
      </c>
      <c r="L979">
        <v>14.105435034979999</v>
      </c>
      <c r="M979">
        <v>25.7551375336067</v>
      </c>
      <c r="N979">
        <v>37.501032971884001</v>
      </c>
      <c r="O979">
        <v>13.659747001721501</v>
      </c>
      <c r="P979">
        <v>23.8269422520669</v>
      </c>
      <c r="Q979">
        <v>30.5941692174206</v>
      </c>
      <c r="R979">
        <v>11.0400740793295</v>
      </c>
      <c r="S979">
        <v>15.4571373709081</v>
      </c>
      <c r="T979">
        <v>11.920265973769901</v>
      </c>
      <c r="U979">
        <v>16.087073857992301</v>
      </c>
      <c r="V979">
        <v>13.294909642259</v>
      </c>
      <c r="W979">
        <v>20.4404559534109</v>
      </c>
      <c r="X979">
        <v>8.2284465336277606</v>
      </c>
      <c r="Y979">
        <v>15.758595538097</v>
      </c>
      <c r="Z979">
        <v>10.144925978634699</v>
      </c>
      <c r="AA979">
        <f t="shared" si="60"/>
        <v>8.2284465336277606</v>
      </c>
      <c r="AB979" t="str">
        <f t="shared" si="61"/>
        <v xml:space="preserve"> s_phys_rad08_arw</v>
      </c>
      <c r="AC979">
        <v>0</v>
      </c>
      <c r="AD979">
        <v>0</v>
      </c>
      <c r="AE979">
        <v>18.251766709067699</v>
      </c>
      <c r="AF979">
        <f t="shared" si="62"/>
        <v>0</v>
      </c>
      <c r="AH979">
        <f t="shared" si="63"/>
        <v>8.2284465336277606</v>
      </c>
    </row>
    <row r="980" spans="1:34" x14ac:dyDescent="0.3">
      <c r="A980">
        <v>16</v>
      </c>
      <c r="B980">
        <v>4</v>
      </c>
      <c r="C980">
        <v>61.482257349173501</v>
      </c>
      <c r="D980">
        <v>67.906733680590605</v>
      </c>
      <c r="E980">
        <v>74.410691716087797</v>
      </c>
      <c r="F980">
        <v>65.334862599023893</v>
      </c>
      <c r="G980">
        <v>68.043992356660894</v>
      </c>
      <c r="H980">
        <v>67.458019352779701</v>
      </c>
      <c r="I980">
        <v>8.2295556342672604</v>
      </c>
      <c r="J980">
        <v>11.119127663625401</v>
      </c>
      <c r="K980">
        <v>23.715103200105698</v>
      </c>
      <c r="L980">
        <v>7.6679221189573799</v>
      </c>
      <c r="M980">
        <v>16.715171930203098</v>
      </c>
      <c r="N980">
        <v>24.180204541456298</v>
      </c>
      <c r="O980">
        <v>10.352601559486301</v>
      </c>
      <c r="P980">
        <v>17.869835537447301</v>
      </c>
      <c r="Q980">
        <v>33.862793772565901</v>
      </c>
      <c r="R980">
        <v>7.3568964775406398</v>
      </c>
      <c r="S980">
        <v>9.3971067480568191</v>
      </c>
      <c r="T980">
        <v>6.0638680399122098</v>
      </c>
      <c r="U980">
        <v>9.8886932848992899</v>
      </c>
      <c r="V980">
        <v>7.8725256529432697</v>
      </c>
      <c r="W980">
        <v>6.1110461668936997</v>
      </c>
      <c r="X980">
        <v>8.3916932707601202</v>
      </c>
      <c r="Y980">
        <v>9.4297230995599701</v>
      </c>
      <c r="Z980">
        <v>8.3430618669109808</v>
      </c>
      <c r="AA980">
        <f t="shared" si="60"/>
        <v>6.0638680399122098</v>
      </c>
      <c r="AB980" t="str">
        <f t="shared" si="61"/>
        <v xml:space="preserve"> s_phys_rad04_arw</v>
      </c>
      <c r="AC980">
        <v>0</v>
      </c>
      <c r="AD980">
        <v>0</v>
      </c>
      <c r="AE980">
        <v>14.5116611437762</v>
      </c>
      <c r="AF980">
        <f t="shared" si="62"/>
        <v>0</v>
      </c>
      <c r="AH980">
        <f t="shared" si="63"/>
        <v>6.0638680399122098</v>
      </c>
    </row>
    <row r="981" spans="1:34" x14ac:dyDescent="0.3">
      <c r="A981">
        <v>16</v>
      </c>
      <c r="B981">
        <v>5</v>
      </c>
      <c r="C981">
        <v>60.237706214629299</v>
      </c>
      <c r="D981">
        <v>61.819396312295602</v>
      </c>
      <c r="E981">
        <v>71.927527907146398</v>
      </c>
      <c r="F981">
        <v>58.556238548225302</v>
      </c>
      <c r="G981">
        <v>71.1251501170062</v>
      </c>
      <c r="H981">
        <v>67.483589826218704</v>
      </c>
      <c r="I981">
        <v>8.0500972007427496</v>
      </c>
      <c r="J981">
        <v>12.877880442351501</v>
      </c>
      <c r="K981">
        <v>25.017277883661301</v>
      </c>
      <c r="L981">
        <v>7.49339064244701</v>
      </c>
      <c r="M981">
        <v>15.341757762720601</v>
      </c>
      <c r="N981">
        <v>18.863850528745001</v>
      </c>
      <c r="O981">
        <v>10.134868920408101</v>
      </c>
      <c r="P981">
        <v>14.825982787828901</v>
      </c>
      <c r="Q981">
        <v>24.380639037888901</v>
      </c>
      <c r="R981">
        <v>7.6666497714091397</v>
      </c>
      <c r="S981">
        <v>7.9560184753725096</v>
      </c>
      <c r="T981">
        <v>7.3127862857955002</v>
      </c>
      <c r="U981">
        <v>9.3849686583786696</v>
      </c>
      <c r="V981">
        <v>8.1183857292542001</v>
      </c>
      <c r="W981">
        <v>4.6439677827885602</v>
      </c>
      <c r="X981">
        <v>7.7708145700454798</v>
      </c>
      <c r="Y981">
        <v>8.0077657518960592</v>
      </c>
      <c r="Z981">
        <v>7.5002056178411403</v>
      </c>
      <c r="AA981">
        <f t="shared" si="60"/>
        <v>4.6439677827885602</v>
      </c>
      <c r="AB981" t="str">
        <f t="shared" si="61"/>
        <v xml:space="preserve"> s_phys_rad07_arw</v>
      </c>
      <c r="AC981">
        <v>0</v>
      </c>
      <c r="AD981">
        <v>0.10561959042168</v>
      </c>
      <c r="AE981">
        <v>14.1335723280942</v>
      </c>
      <c r="AF981">
        <f t="shared" si="62"/>
        <v>0</v>
      </c>
      <c r="AH981">
        <f t="shared" si="63"/>
        <v>4.6439677827885602</v>
      </c>
    </row>
    <row r="982" spans="1:34" x14ac:dyDescent="0.3">
      <c r="A982">
        <v>16</v>
      </c>
      <c r="B982">
        <v>6</v>
      </c>
      <c r="C982">
        <v>57.678755205736998</v>
      </c>
      <c r="D982">
        <v>62.811726777993698</v>
      </c>
      <c r="E982">
        <v>67.465122161998096</v>
      </c>
      <c r="F982">
        <v>59.258051492321798</v>
      </c>
      <c r="G982">
        <v>60.322812158143499</v>
      </c>
      <c r="H982">
        <v>67.042826797503096</v>
      </c>
      <c r="I982">
        <v>7.8452205419326804</v>
      </c>
      <c r="J982">
        <v>13.2445175862977</v>
      </c>
      <c r="K982">
        <v>21.202295565329301</v>
      </c>
      <c r="L982">
        <v>8.8526525972621606</v>
      </c>
      <c r="M982">
        <v>15.129105202183901</v>
      </c>
      <c r="N982">
        <v>22.083117874342001</v>
      </c>
      <c r="O982">
        <v>9.9270208932541308</v>
      </c>
      <c r="P982">
        <v>12.461882637876499</v>
      </c>
      <c r="Q982">
        <v>20.462336781572599</v>
      </c>
      <c r="R982">
        <v>5.4046976260505497</v>
      </c>
      <c r="S982">
        <v>10.098635056928201</v>
      </c>
      <c r="T982">
        <v>8.6065959859950301</v>
      </c>
      <c r="U982">
        <v>8.9343849284368293</v>
      </c>
      <c r="V982">
        <v>6.9305068686012499</v>
      </c>
      <c r="W982">
        <v>5.0329195841991696</v>
      </c>
      <c r="X982">
        <v>7.8188393550882598</v>
      </c>
      <c r="Y982">
        <v>5.6667102288460303</v>
      </c>
      <c r="Z982">
        <v>9.0987064098878001</v>
      </c>
      <c r="AA982">
        <f t="shared" si="60"/>
        <v>5.0329195841991696</v>
      </c>
      <c r="AB982" t="str">
        <f t="shared" si="61"/>
        <v xml:space="preserve"> s_phys_rad07_arw</v>
      </c>
      <c r="AC982">
        <v>0</v>
      </c>
      <c r="AD982">
        <v>4.6150758994850998</v>
      </c>
      <c r="AE982">
        <v>19.1073744746604</v>
      </c>
      <c r="AF982">
        <f t="shared" si="62"/>
        <v>0</v>
      </c>
      <c r="AH982">
        <f t="shared" si="63"/>
        <v>5.0329195841991696</v>
      </c>
    </row>
    <row r="983" spans="1:34" x14ac:dyDescent="0.3">
      <c r="A983">
        <v>16</v>
      </c>
      <c r="B983">
        <v>7</v>
      </c>
      <c r="C983">
        <v>57.8614927542489</v>
      </c>
      <c r="D983">
        <v>59.184952426693698</v>
      </c>
      <c r="E983">
        <v>62.682662242707302</v>
      </c>
      <c r="F983">
        <v>51.403580857757298</v>
      </c>
      <c r="G983">
        <v>51.704221902084498</v>
      </c>
      <c r="H983">
        <v>66.428787842069397</v>
      </c>
      <c r="I983">
        <v>7.2941242138364304</v>
      </c>
      <c r="J983">
        <v>15.0667395485884</v>
      </c>
      <c r="K983">
        <v>21.467746974385701</v>
      </c>
      <c r="L983">
        <v>9.7417829791049595</v>
      </c>
      <c r="M983">
        <v>15.810476649203199</v>
      </c>
      <c r="N983">
        <v>22.159486423237901</v>
      </c>
      <c r="O983">
        <v>7.7374775448146096</v>
      </c>
      <c r="P983">
        <v>9.1328799986812701</v>
      </c>
      <c r="Q983">
        <v>18.582535133268699</v>
      </c>
      <c r="R983">
        <v>4.8748318113348299</v>
      </c>
      <c r="S983">
        <v>10.846865546668299</v>
      </c>
      <c r="T983">
        <v>9.2360505917764506</v>
      </c>
      <c r="U983">
        <v>7.9067409679573402</v>
      </c>
      <c r="V983">
        <v>5.7700366336710696</v>
      </c>
      <c r="W983">
        <v>4.6810913222022101</v>
      </c>
      <c r="X983">
        <v>7.3294547256614404</v>
      </c>
      <c r="Y983">
        <v>3.7579581356048002</v>
      </c>
      <c r="Z983">
        <v>9.1800600544967299</v>
      </c>
      <c r="AA983">
        <f t="shared" si="60"/>
        <v>3.7579581356048002</v>
      </c>
      <c r="AB983" t="str">
        <f t="shared" si="61"/>
        <v xml:space="preserve"> s_phys_rad09_arw</v>
      </c>
      <c r="AC983">
        <v>0</v>
      </c>
      <c r="AD983">
        <v>19.764494792706401</v>
      </c>
      <c r="AE983">
        <v>18.5163943162149</v>
      </c>
      <c r="AF983">
        <f t="shared" si="62"/>
        <v>0</v>
      </c>
      <c r="AH983">
        <f t="shared" si="63"/>
        <v>3.7579581356048002</v>
      </c>
    </row>
    <row r="984" spans="1:34" x14ac:dyDescent="0.3">
      <c r="A984">
        <v>16</v>
      </c>
      <c r="B984">
        <v>8</v>
      </c>
      <c r="C984">
        <v>51.103291030682797</v>
      </c>
      <c r="D984">
        <v>57.927361122932801</v>
      </c>
      <c r="E984">
        <v>59.093563259884696</v>
      </c>
      <c r="F984">
        <v>63.879635350399397</v>
      </c>
      <c r="G984">
        <v>52.971206309811997</v>
      </c>
      <c r="H984">
        <v>65.288047655498602</v>
      </c>
      <c r="I984">
        <v>5.4247088235510299</v>
      </c>
      <c r="J984">
        <v>13.2592995077982</v>
      </c>
      <c r="K984">
        <v>23.308933485003799</v>
      </c>
      <c r="L984">
        <v>14.8324540352678</v>
      </c>
      <c r="M984">
        <v>12.109492741363001</v>
      </c>
      <c r="N984">
        <v>21.390881039982101</v>
      </c>
      <c r="O984">
        <v>6.7359629919103101</v>
      </c>
      <c r="P984">
        <v>8.8634791713431191</v>
      </c>
      <c r="Q984">
        <v>21.7367311657211</v>
      </c>
      <c r="R984">
        <v>4.9180910967373599</v>
      </c>
      <c r="S984">
        <v>8.4323735390816292</v>
      </c>
      <c r="T984">
        <v>8.8491793551954103</v>
      </c>
      <c r="U984">
        <v>4.7196230049225001</v>
      </c>
      <c r="V984">
        <v>4.4057457601551402</v>
      </c>
      <c r="W984">
        <v>4.8925694184470103</v>
      </c>
      <c r="X984">
        <v>5.8139980778366702</v>
      </c>
      <c r="Y984">
        <v>5.9159167750283999</v>
      </c>
      <c r="Z984">
        <v>7.2812505588340199</v>
      </c>
      <c r="AA984">
        <f t="shared" si="60"/>
        <v>4.4057457601551402</v>
      </c>
      <c r="AB984" t="str">
        <f t="shared" si="61"/>
        <v xml:space="preserve"> s_phys_rad06_arw</v>
      </c>
      <c r="AC984">
        <v>0</v>
      </c>
      <c r="AD984">
        <v>2.9137411639425101</v>
      </c>
      <c r="AE984">
        <v>18.1420755464728</v>
      </c>
      <c r="AF984">
        <f t="shared" si="62"/>
        <v>0</v>
      </c>
      <c r="AH984">
        <f t="shared" si="63"/>
        <v>4.4057457601551402</v>
      </c>
    </row>
    <row r="985" spans="1:34" x14ac:dyDescent="0.3">
      <c r="A985">
        <v>16</v>
      </c>
      <c r="B985">
        <v>9</v>
      </c>
      <c r="C985">
        <v>55.254194787967599</v>
      </c>
      <c r="D985">
        <v>58.648604878263399</v>
      </c>
      <c r="E985">
        <v>82.0230372872971</v>
      </c>
      <c r="F985">
        <v>87.451370415219898</v>
      </c>
      <c r="G985">
        <v>64.720746287415395</v>
      </c>
      <c r="H985">
        <v>79.661984477122601</v>
      </c>
      <c r="I985">
        <v>7.3444899339111904</v>
      </c>
      <c r="J985">
        <v>16.656133911415299</v>
      </c>
      <c r="K985">
        <v>11.3373658429907</v>
      </c>
      <c r="L985">
        <v>42.425662622501598</v>
      </c>
      <c r="M985">
        <v>4.3742772840564701</v>
      </c>
      <c r="N985">
        <v>5.8169878298058499</v>
      </c>
      <c r="O985">
        <v>14.2489640065661</v>
      </c>
      <c r="P985">
        <v>20.4254169174095</v>
      </c>
      <c r="Q985">
        <v>8.91883385486741</v>
      </c>
      <c r="R985">
        <v>9.8201801154561306</v>
      </c>
      <c r="S985">
        <v>8.4449590871936699</v>
      </c>
      <c r="T985">
        <v>27.484240275868299</v>
      </c>
      <c r="U985">
        <v>1.93959440835262</v>
      </c>
      <c r="V985">
        <v>3.6305594772036098</v>
      </c>
      <c r="W985">
        <v>6.4624314954460704</v>
      </c>
      <c r="X985">
        <v>9.5177795008922192</v>
      </c>
      <c r="Y985">
        <v>14.1015095509162</v>
      </c>
      <c r="Z985">
        <v>5.3742183146472096</v>
      </c>
      <c r="AA985">
        <f t="shared" si="60"/>
        <v>1.93959440835262</v>
      </c>
      <c r="AB985" t="str">
        <f t="shared" si="61"/>
        <v xml:space="preserve"> s_phys_rad05_arw</v>
      </c>
      <c r="AC985">
        <v>0.34522481548994499</v>
      </c>
      <c r="AD985">
        <v>29.2524956848339</v>
      </c>
      <c r="AE985">
        <v>23.198750344444399</v>
      </c>
      <c r="AF985">
        <f t="shared" si="62"/>
        <v>0.34522481548994499</v>
      </c>
      <c r="AH985">
        <f t="shared" si="63"/>
        <v>1.5943695928626749</v>
      </c>
    </row>
    <row r="986" spans="1:34" x14ac:dyDescent="0.3">
      <c r="A986">
        <v>16</v>
      </c>
      <c r="B986">
        <v>10</v>
      </c>
      <c r="C986">
        <v>40.357916922622898</v>
      </c>
      <c r="D986">
        <v>41.645688990078298</v>
      </c>
      <c r="E986">
        <v>45.751340485826198</v>
      </c>
      <c r="F986">
        <v>56.129802133091403</v>
      </c>
      <c r="G986">
        <v>51.438115123903899</v>
      </c>
      <c r="H986">
        <v>36.7601070285438</v>
      </c>
      <c r="I986">
        <v>3.1175285031734599</v>
      </c>
      <c r="J986">
        <v>1.6982439732775201</v>
      </c>
      <c r="K986">
        <v>4.8465583256746898</v>
      </c>
      <c r="L986">
        <v>12.0667435055248</v>
      </c>
      <c r="M986">
        <v>0.35133822598992498</v>
      </c>
      <c r="N986">
        <v>7.9194597423484003</v>
      </c>
      <c r="O986">
        <v>2.7391912568971799</v>
      </c>
      <c r="P986">
        <v>6.3875021021889804</v>
      </c>
      <c r="Q986">
        <v>2.8990160972075398</v>
      </c>
      <c r="R986">
        <v>2.9079536722123098</v>
      </c>
      <c r="S986">
        <v>1.9705841401559701</v>
      </c>
      <c r="T986">
        <v>5.7134413685742302</v>
      </c>
      <c r="U986">
        <v>0.16325049103005301</v>
      </c>
      <c r="V986">
        <v>0.99626626110327299</v>
      </c>
      <c r="W986">
        <v>2.8594825265813699</v>
      </c>
      <c r="X986">
        <v>1.8784772038075399</v>
      </c>
      <c r="Y986">
        <v>4.1209550233364496</v>
      </c>
      <c r="Z986">
        <v>3.6488859523194002</v>
      </c>
      <c r="AA986">
        <f t="shared" si="60"/>
        <v>0.16325049103005301</v>
      </c>
      <c r="AB986" t="str">
        <f t="shared" si="61"/>
        <v xml:space="preserve"> s_phys_rad05_arw</v>
      </c>
      <c r="AC986">
        <v>0</v>
      </c>
      <c r="AD986">
        <v>2.5057590782264998</v>
      </c>
      <c r="AE986">
        <v>16.6770675321896</v>
      </c>
      <c r="AF986">
        <f t="shared" si="62"/>
        <v>0</v>
      </c>
      <c r="AH986">
        <f t="shared" si="63"/>
        <v>0.16325049103005301</v>
      </c>
    </row>
    <row r="987" spans="1:34" x14ac:dyDescent="0.3">
      <c r="A987">
        <v>16</v>
      </c>
      <c r="B987">
        <v>11</v>
      </c>
      <c r="C987">
        <v>0.86965812221358796</v>
      </c>
      <c r="D987">
        <v>1.7146718604531701</v>
      </c>
      <c r="E987">
        <v>2.1772283721747798</v>
      </c>
      <c r="F987">
        <v>2.29105619680259</v>
      </c>
      <c r="G987">
        <v>2.5561205842851402</v>
      </c>
      <c r="H987">
        <v>1.60833347037253</v>
      </c>
      <c r="I987">
        <v>5.90690030953177E-2</v>
      </c>
      <c r="J987">
        <v>1.9115104957829201</v>
      </c>
      <c r="K987">
        <v>0.40626402610627599</v>
      </c>
      <c r="L987">
        <v>0.24331552468631101</v>
      </c>
      <c r="M987">
        <v>4.4169047818084604</v>
      </c>
      <c r="N987">
        <v>0.80690533325636404</v>
      </c>
      <c r="O987">
        <v>0.25617898872024703</v>
      </c>
      <c r="P987">
        <v>2.5514481565010199</v>
      </c>
      <c r="Q987">
        <v>7.8001207184416096E-2</v>
      </c>
      <c r="R987">
        <v>4.6879519138780398E-2</v>
      </c>
      <c r="S987">
        <v>6.0268539638456103E-2</v>
      </c>
      <c r="T987">
        <v>3.6101817678487802E-2</v>
      </c>
      <c r="U987">
        <v>0.13203555218611299</v>
      </c>
      <c r="V987">
        <v>6.9333093432628806E-2</v>
      </c>
      <c r="W987">
        <v>0.10383217831658501</v>
      </c>
      <c r="X987">
        <v>3.4993004610707902E-2</v>
      </c>
      <c r="Y987">
        <v>9.8243281596609097E-2</v>
      </c>
      <c r="Z987">
        <v>4.5104223373177703E-2</v>
      </c>
      <c r="AA987">
        <f t="shared" si="60"/>
        <v>3.4993004610707902E-2</v>
      </c>
      <c r="AB987" t="str">
        <f t="shared" si="61"/>
        <v xml:space="preserve"> s_phys_rad08_arw</v>
      </c>
      <c r="AC987">
        <v>3.4301724109611E-2</v>
      </c>
      <c r="AD987">
        <v>0.54455404178538702</v>
      </c>
      <c r="AE987">
        <v>0.72413541608602305</v>
      </c>
      <c r="AF987">
        <f t="shared" si="62"/>
        <v>3.4301724109611E-2</v>
      </c>
      <c r="AH987">
        <f t="shared" si="63"/>
        <v>6.9128050109690253E-4</v>
      </c>
    </row>
    <row r="988" spans="1:34" x14ac:dyDescent="0.3">
      <c r="A988">
        <v>16</v>
      </c>
      <c r="B988">
        <v>12</v>
      </c>
      <c r="C988">
        <v>0.49497527346520998</v>
      </c>
      <c r="D988">
        <v>3.4363454266921598E-2</v>
      </c>
      <c r="E988">
        <v>0.83828176573648305</v>
      </c>
      <c r="F988">
        <v>1.88518730440473</v>
      </c>
      <c r="G988">
        <v>0.26127632665540901</v>
      </c>
      <c r="H988">
        <v>0.59233883926045094</v>
      </c>
      <c r="I988">
        <v>0.53038528976869903</v>
      </c>
      <c r="J988">
        <v>0.73828693367521203</v>
      </c>
      <c r="K988">
        <v>0.26705364421335698</v>
      </c>
      <c r="L988">
        <v>0.15347262387728899</v>
      </c>
      <c r="M988">
        <v>0.95310674931297001</v>
      </c>
      <c r="N988">
        <v>0.36584775828175597</v>
      </c>
      <c r="O988">
        <v>0.14595459483276699</v>
      </c>
      <c r="P988">
        <v>0.61663781004051699</v>
      </c>
      <c r="Q988">
        <v>0.541777506516259</v>
      </c>
      <c r="R988">
        <v>0.496172080276439</v>
      </c>
      <c r="S988">
        <v>0.53368394572495803</v>
      </c>
      <c r="T988">
        <v>0.52862748237917601</v>
      </c>
      <c r="U988">
        <v>0.53483580116533902</v>
      </c>
      <c r="V988">
        <v>0.55027787673866202</v>
      </c>
      <c r="W988">
        <v>0.57608188077189004</v>
      </c>
      <c r="X988">
        <v>0.51985569051886205</v>
      </c>
      <c r="Y988">
        <v>0.52153414561378098</v>
      </c>
      <c r="Z988">
        <v>0.54062938651655501</v>
      </c>
      <c r="AA988">
        <f t="shared" si="60"/>
        <v>3.4363454266921598E-2</v>
      </c>
      <c r="AB988" t="str">
        <f t="shared" si="61"/>
        <v xml:space="preserve"> caps_nmmb02</v>
      </c>
      <c r="AC988">
        <v>0</v>
      </c>
      <c r="AD988">
        <v>10.2532257918306</v>
      </c>
      <c r="AE988">
        <v>0.69469590868817899</v>
      </c>
      <c r="AF988">
        <f t="shared" si="62"/>
        <v>0</v>
      </c>
      <c r="AH988">
        <f t="shared" si="63"/>
        <v>3.4363454266921598E-2</v>
      </c>
    </row>
    <row r="989" spans="1:34" x14ac:dyDescent="0.3">
      <c r="A989">
        <v>16</v>
      </c>
      <c r="B989">
        <v>13</v>
      </c>
      <c r="C989">
        <v>2.1024448513640799</v>
      </c>
      <c r="D989">
        <v>2.4670050655251599</v>
      </c>
      <c r="E989">
        <v>1.60720289491601</v>
      </c>
      <c r="F989">
        <v>2.6378829412895799</v>
      </c>
      <c r="G989">
        <v>1.1705683905061699</v>
      </c>
      <c r="H989">
        <v>2.1695439332017301</v>
      </c>
      <c r="I989">
        <v>1.9699563538731601E-2</v>
      </c>
      <c r="J989">
        <v>1.1756356974900299</v>
      </c>
      <c r="K989">
        <v>8.94957395104269E-2</v>
      </c>
      <c r="L989">
        <v>0.37441230923423302</v>
      </c>
      <c r="M989">
        <v>0.88146519840325699</v>
      </c>
      <c r="N989">
        <v>0.17401066029255699</v>
      </c>
      <c r="O989">
        <v>2.68638019926398E-2</v>
      </c>
      <c r="P989">
        <v>0.81175835824572995</v>
      </c>
      <c r="Q989">
        <v>1.21318178475367E-2</v>
      </c>
      <c r="R989">
        <v>4.1118186301682201E-2</v>
      </c>
      <c r="S989">
        <v>1.2254836253791699E-2</v>
      </c>
      <c r="T989">
        <v>2.26418863453689E-2</v>
      </c>
      <c r="U989">
        <v>2.5513790417398499E-2</v>
      </c>
      <c r="V989">
        <v>8.9242173375299896E-2</v>
      </c>
      <c r="W989">
        <v>8.9632967387724694E-2</v>
      </c>
      <c r="X989">
        <v>8.8244173012953907E-3</v>
      </c>
      <c r="Y989">
        <v>6.6607085564826196E-2</v>
      </c>
      <c r="Z989">
        <v>9.6870872322458099E-3</v>
      </c>
      <c r="AA989">
        <f t="shared" si="60"/>
        <v>8.8244173012953907E-3</v>
      </c>
      <c r="AB989" t="str">
        <f t="shared" si="61"/>
        <v xml:space="preserve"> s_phys_rad08_arw</v>
      </c>
      <c r="AC989">
        <v>2.89333876095683E-2</v>
      </c>
      <c r="AD989">
        <v>3.0700421910889402</v>
      </c>
      <c r="AE989">
        <v>1.2271293091809801</v>
      </c>
      <c r="AF989">
        <f t="shared" si="62"/>
        <v>2.89333876095683E-2</v>
      </c>
      <c r="AH989">
        <f t="shared" si="63"/>
        <v>-2.0108970308272911E-2</v>
      </c>
    </row>
    <row r="990" spans="1:34" x14ac:dyDescent="0.3">
      <c r="A990">
        <v>16</v>
      </c>
      <c r="B990">
        <v>14</v>
      </c>
      <c r="C990">
        <v>0.34688985981772402</v>
      </c>
      <c r="D990">
        <v>7.9875114959212207E-2</v>
      </c>
      <c r="E990">
        <v>0.67965847844979799</v>
      </c>
      <c r="F990">
        <v>6.6571631842423096E-2</v>
      </c>
      <c r="G990">
        <v>0.122677558619225</v>
      </c>
      <c r="H990">
        <v>0.135845914952299</v>
      </c>
      <c r="I990">
        <v>0.16888790147406199</v>
      </c>
      <c r="J990">
        <v>0.111185114508476</v>
      </c>
      <c r="K990">
        <v>0.186939535660683</v>
      </c>
      <c r="L990">
        <v>4.9688320473028701E-2</v>
      </c>
      <c r="M990">
        <v>0.107039263348731</v>
      </c>
      <c r="N990">
        <v>0.23775025283687701</v>
      </c>
      <c r="O990">
        <v>4.3821350736895297E-2</v>
      </c>
      <c r="P990">
        <v>0.137102616334636</v>
      </c>
      <c r="Q990">
        <v>0.131758950442766</v>
      </c>
      <c r="R990">
        <v>0.142345046349103</v>
      </c>
      <c r="S990">
        <v>0.205603826141874</v>
      </c>
      <c r="T990">
        <v>0.190537882007834</v>
      </c>
      <c r="U990">
        <v>0.150130147898105</v>
      </c>
      <c r="V990">
        <v>0.19699321608634399</v>
      </c>
      <c r="W990">
        <v>0.15675255382674</v>
      </c>
      <c r="X990">
        <v>0.182972640624082</v>
      </c>
      <c r="Y990">
        <v>0.21493408153670299</v>
      </c>
      <c r="Z990">
        <v>0.13184931934399399</v>
      </c>
      <c r="AA990">
        <f t="shared" si="60"/>
        <v>4.3821350736895297E-2</v>
      </c>
      <c r="AB990" t="str">
        <f t="shared" si="61"/>
        <v xml:space="preserve"> core08_arw</v>
      </c>
      <c r="AC990">
        <v>0</v>
      </c>
      <c r="AD990">
        <v>1.45348868693065</v>
      </c>
      <c r="AE990">
        <v>0.29944100875762297</v>
      </c>
      <c r="AF990">
        <f t="shared" si="62"/>
        <v>0</v>
      </c>
      <c r="AH990">
        <f t="shared" si="63"/>
        <v>4.3821350736895297E-2</v>
      </c>
    </row>
    <row r="991" spans="1:34" x14ac:dyDescent="0.3">
      <c r="A991">
        <v>16</v>
      </c>
      <c r="B991">
        <v>15</v>
      </c>
      <c r="C991">
        <v>1.05650677188654E-2</v>
      </c>
      <c r="D991">
        <v>3.9065945791216097E-2</v>
      </c>
      <c r="E991">
        <v>1.42033737938594</v>
      </c>
      <c r="F991">
        <v>5.7572919964869298</v>
      </c>
      <c r="G991">
        <v>1.7576456873827199E-2</v>
      </c>
      <c r="H991">
        <v>4.4119911904145397E-3</v>
      </c>
      <c r="I991">
        <v>6.56962751581964</v>
      </c>
      <c r="J991">
        <v>3.2604783382412799</v>
      </c>
      <c r="K991">
        <v>0.35955920819581899</v>
      </c>
      <c r="L991">
        <v>2.4820539144254199</v>
      </c>
      <c r="M991">
        <v>2.15548135076962</v>
      </c>
      <c r="N991">
        <v>1.0129999441364601</v>
      </c>
      <c r="O991">
        <v>8.6815528767359602</v>
      </c>
      <c r="P991">
        <v>12.446733512460501</v>
      </c>
      <c r="Q991">
        <v>1.29598721063841</v>
      </c>
      <c r="R991">
        <v>2.7370850595495901</v>
      </c>
      <c r="S991">
        <v>2.9475548907500202</v>
      </c>
      <c r="T991">
        <v>3.3868881517610001</v>
      </c>
      <c r="U991">
        <v>2.78662340097135</v>
      </c>
      <c r="V991">
        <v>1.2778102446775801</v>
      </c>
      <c r="W991">
        <v>2.8877258828946299</v>
      </c>
      <c r="X991">
        <v>3.99979985054265</v>
      </c>
      <c r="Y991">
        <v>9.8858038539383095</v>
      </c>
      <c r="Z991">
        <v>1.2175913984913</v>
      </c>
      <c r="AA991">
        <f t="shared" si="60"/>
        <v>4.4119911904145397E-3</v>
      </c>
      <c r="AB991" t="str">
        <f t="shared" si="61"/>
        <v xml:space="preserve"> caps_nmmb_rad</v>
      </c>
      <c r="AC991">
        <v>1.2264446868625099E-3</v>
      </c>
      <c r="AD991">
        <v>0.21832583853722101</v>
      </c>
      <c r="AE991">
        <v>4.07468649939592</v>
      </c>
      <c r="AF991">
        <f t="shared" si="62"/>
        <v>1.2264446868625099E-3</v>
      </c>
      <c r="AH991">
        <f t="shared" si="63"/>
        <v>3.18554650355203E-3</v>
      </c>
    </row>
    <row r="992" spans="1:34" x14ac:dyDescent="0.3">
      <c r="A992">
        <v>16</v>
      </c>
      <c r="B992">
        <v>16</v>
      </c>
      <c r="C992">
        <v>0.12568791956794301</v>
      </c>
      <c r="D992">
        <v>0.386019419265625</v>
      </c>
      <c r="E992">
        <v>0.18243992543957799</v>
      </c>
      <c r="F992">
        <v>2.4905291390089301</v>
      </c>
      <c r="G992">
        <v>8.4419527784542203E-2</v>
      </c>
      <c r="H992">
        <v>0.63182210145528295</v>
      </c>
      <c r="I992">
        <v>6.1922264157578E-3</v>
      </c>
      <c r="J992">
        <v>0.17655212912019699</v>
      </c>
      <c r="K992">
        <v>0.60053851015311299</v>
      </c>
      <c r="L992">
        <v>4.2510407227759103E-2</v>
      </c>
      <c r="M992">
        <v>1.5978793873058601</v>
      </c>
      <c r="N992">
        <v>0.102010535863194</v>
      </c>
      <c r="O992">
        <v>0.46101289121817801</v>
      </c>
      <c r="P992">
        <v>0.364160034037813</v>
      </c>
      <c r="Q992">
        <v>6.1347233524786998E-3</v>
      </c>
      <c r="R992">
        <v>5.6393411684757403E-3</v>
      </c>
      <c r="S992">
        <v>4.1430373032521201E-2</v>
      </c>
      <c r="T992">
        <v>4.08809224825452E-3</v>
      </c>
      <c r="U992">
        <v>0.688461602231077</v>
      </c>
      <c r="V992">
        <v>1.11222676620193E-2</v>
      </c>
      <c r="W992">
        <v>3.5536601287988298E-3</v>
      </c>
      <c r="X992">
        <v>0.23499347041913299</v>
      </c>
      <c r="Y992">
        <v>2.78975535316545E-2</v>
      </c>
      <c r="Z992">
        <v>6.1059260377093402E-3</v>
      </c>
      <c r="AA992">
        <f t="shared" si="60"/>
        <v>3.5536601287988298E-3</v>
      </c>
      <c r="AB992" t="str">
        <f t="shared" si="61"/>
        <v xml:space="preserve"> s_phys_rad07_arw</v>
      </c>
      <c r="AC992">
        <v>0</v>
      </c>
      <c r="AD992">
        <v>0.88888137898873099</v>
      </c>
      <c r="AE992">
        <v>0.46460342819934902</v>
      </c>
      <c r="AF992">
        <f t="shared" si="62"/>
        <v>0</v>
      </c>
      <c r="AH992">
        <f t="shared" si="63"/>
        <v>3.5536601287988298E-3</v>
      </c>
    </row>
    <row r="993" spans="1:34" x14ac:dyDescent="0.3">
      <c r="A993">
        <v>16</v>
      </c>
      <c r="B993">
        <v>17</v>
      </c>
      <c r="C993">
        <v>50.976986229081803</v>
      </c>
      <c r="D993">
        <v>3.3641432971408798</v>
      </c>
      <c r="E993">
        <v>70.002366031442094</v>
      </c>
      <c r="F993">
        <v>8.6800913591162203</v>
      </c>
      <c r="G993">
        <v>55.700914957326603</v>
      </c>
      <c r="H993">
        <v>37.5321407401931</v>
      </c>
      <c r="I993">
        <v>9.1594664252516598</v>
      </c>
      <c r="J993">
        <v>3.0142699554382602</v>
      </c>
      <c r="K993">
        <v>46.502210688937502</v>
      </c>
      <c r="L993">
        <v>6.1989953324317302</v>
      </c>
      <c r="M993">
        <v>36.289928440959997</v>
      </c>
      <c r="N993">
        <v>2.9966583290309399</v>
      </c>
      <c r="O993">
        <v>31.4277952631769</v>
      </c>
      <c r="P993">
        <v>6.4320792179827997</v>
      </c>
      <c r="Q993">
        <v>13.912998128623499</v>
      </c>
      <c r="R993">
        <v>1.8739290697047399</v>
      </c>
      <c r="S993">
        <v>21.8269017343945</v>
      </c>
      <c r="T993">
        <v>2.8957489952777902</v>
      </c>
      <c r="U993">
        <v>17.690663365529801</v>
      </c>
      <c r="V993">
        <v>7.3034167789559499</v>
      </c>
      <c r="W993">
        <v>1.82812659978117</v>
      </c>
      <c r="X993">
        <v>20.039774902054099</v>
      </c>
      <c r="Y993">
        <v>2.4957518023471899</v>
      </c>
      <c r="Z993">
        <v>14.4386780273362</v>
      </c>
      <c r="AA993">
        <f t="shared" si="60"/>
        <v>1.82812659978117</v>
      </c>
      <c r="AB993" t="str">
        <f t="shared" si="61"/>
        <v xml:space="preserve"> s_phys_rad07_arw</v>
      </c>
      <c r="AC993">
        <v>2.0735753907228802</v>
      </c>
      <c r="AD993">
        <v>14.9358196120311</v>
      </c>
      <c r="AE993">
        <v>44.864468754690698</v>
      </c>
      <c r="AF993">
        <f t="shared" si="62"/>
        <v>2.0735753907228802</v>
      </c>
      <c r="AH993">
        <f t="shared" si="63"/>
        <v>-0.24544879094171024</v>
      </c>
    </row>
    <row r="994" spans="1:34" x14ac:dyDescent="0.3">
      <c r="A994">
        <v>16</v>
      </c>
      <c r="B994">
        <v>18</v>
      </c>
      <c r="C994">
        <v>16.909401662487401</v>
      </c>
      <c r="D994">
        <v>20.567149771895501</v>
      </c>
      <c r="E994">
        <v>15.333041600202501</v>
      </c>
      <c r="F994">
        <v>16.1677707150934</v>
      </c>
      <c r="G994">
        <v>15.2269036166254</v>
      </c>
      <c r="H994">
        <v>19.557848555098399</v>
      </c>
      <c r="I994">
        <v>12.608628256492301</v>
      </c>
      <c r="J994">
        <v>29.892102845065899</v>
      </c>
      <c r="K994">
        <v>15.463728667332299</v>
      </c>
      <c r="L994">
        <v>12.198787508054499</v>
      </c>
      <c r="M994">
        <v>30.173029658123401</v>
      </c>
      <c r="N994">
        <v>14.4700329029875</v>
      </c>
      <c r="O994">
        <v>18.820772682730102</v>
      </c>
      <c r="P994">
        <v>18.652875183310599</v>
      </c>
      <c r="Q994">
        <v>13.8034861708464</v>
      </c>
      <c r="R994">
        <v>13.0044075561102</v>
      </c>
      <c r="S994">
        <v>13.070758453988001</v>
      </c>
      <c r="T994">
        <v>12.5238230017085</v>
      </c>
      <c r="U994">
        <v>13.514492365836301</v>
      </c>
      <c r="V994">
        <v>13.675438226144101</v>
      </c>
      <c r="W994">
        <v>12.659047401751501</v>
      </c>
      <c r="X994">
        <v>14.486074491271401</v>
      </c>
      <c r="Y994">
        <v>12.585364764280699</v>
      </c>
      <c r="Z994">
        <v>13.0228327631542</v>
      </c>
      <c r="AA994">
        <f t="shared" si="60"/>
        <v>12.198787508054499</v>
      </c>
      <c r="AB994" t="str">
        <f t="shared" si="61"/>
        <v xml:space="preserve"> core05_arw</v>
      </c>
      <c r="AC994">
        <v>12.395701924190201</v>
      </c>
      <c r="AD994">
        <v>15.7091785363047</v>
      </c>
      <c r="AE994">
        <v>25.027427388977198</v>
      </c>
      <c r="AF994">
        <f t="shared" si="62"/>
        <v>12.395701924190201</v>
      </c>
      <c r="AH994">
        <f t="shared" si="63"/>
        <v>-0.19691441613570149</v>
      </c>
    </row>
    <row r="995" spans="1:34" x14ac:dyDescent="0.3">
      <c r="A995">
        <v>16</v>
      </c>
      <c r="B995">
        <v>19</v>
      </c>
      <c r="C995">
        <v>160.608958342926</v>
      </c>
      <c r="D995">
        <v>82.462197778739807</v>
      </c>
      <c r="E995">
        <v>117.477692917989</v>
      </c>
      <c r="F995">
        <v>134.64030012097601</v>
      </c>
      <c r="G995">
        <v>110.33721512557101</v>
      </c>
      <c r="H995">
        <v>131.72952481631901</v>
      </c>
      <c r="I995">
        <v>149.321869909713</v>
      </c>
      <c r="J995">
        <v>162.39913023166099</v>
      </c>
      <c r="K995">
        <v>135.762883059644</v>
      </c>
      <c r="L995">
        <v>140.24595211033099</v>
      </c>
      <c r="M995">
        <v>126.587217956632</v>
      </c>
      <c r="N995">
        <v>151.258973563003</v>
      </c>
      <c r="O995">
        <v>260.38698764211102</v>
      </c>
      <c r="P995">
        <v>237.26769340416601</v>
      </c>
      <c r="Q995">
        <v>160.50536725189801</v>
      </c>
      <c r="R995">
        <v>158.98375179034201</v>
      </c>
      <c r="S995">
        <v>157.399200548583</v>
      </c>
      <c r="T995">
        <v>148.22759105510599</v>
      </c>
      <c r="U995">
        <v>155.25356947050599</v>
      </c>
      <c r="V995">
        <v>154.91306701932299</v>
      </c>
      <c r="W995">
        <v>137.28804876365999</v>
      </c>
      <c r="X995">
        <v>257.47389835347002</v>
      </c>
      <c r="Y995">
        <v>176.57120258788899</v>
      </c>
      <c r="Z995">
        <v>153.77110966194701</v>
      </c>
      <c r="AA995">
        <f t="shared" si="60"/>
        <v>82.462197778739807</v>
      </c>
      <c r="AB995" t="str">
        <f t="shared" si="61"/>
        <v xml:space="preserve"> caps_nmmb02</v>
      </c>
      <c r="AC995">
        <v>145.78531783798701</v>
      </c>
      <c r="AD995">
        <v>160.58953711248799</v>
      </c>
      <c r="AE995">
        <v>181.51605864345501</v>
      </c>
      <c r="AF995">
        <f t="shared" si="62"/>
        <v>145.78531783798701</v>
      </c>
      <c r="AH995">
        <f t="shared" si="63"/>
        <v>-63.323120059247202</v>
      </c>
    </row>
    <row r="996" spans="1:34" x14ac:dyDescent="0.3">
      <c r="A996">
        <v>16</v>
      </c>
      <c r="B996">
        <v>20</v>
      </c>
      <c r="C996">
        <v>272.96190210357099</v>
      </c>
      <c r="D996">
        <v>205.91792458808999</v>
      </c>
      <c r="E996">
        <v>834.55804671294902</v>
      </c>
      <c r="F996">
        <v>177.37875553928799</v>
      </c>
      <c r="G996">
        <v>245.691371439861</v>
      </c>
      <c r="H996">
        <v>126.249595708923</v>
      </c>
      <c r="I996">
        <v>268.93896457498801</v>
      </c>
      <c r="J996">
        <v>253.62479176925899</v>
      </c>
      <c r="K996">
        <v>274.09998175848102</v>
      </c>
      <c r="L996">
        <v>272.01597685920302</v>
      </c>
      <c r="M996">
        <v>414.49287086752099</v>
      </c>
      <c r="N996">
        <v>316.83737942357698</v>
      </c>
      <c r="O996">
        <v>539.92104361039003</v>
      </c>
      <c r="P996">
        <v>93.170084165108094</v>
      </c>
      <c r="Q996">
        <v>311.76176802167299</v>
      </c>
      <c r="R996">
        <v>594.62397081404799</v>
      </c>
      <c r="S996">
        <v>291.069751090696</v>
      </c>
      <c r="T996">
        <v>326.02816851717898</v>
      </c>
      <c r="U996">
        <v>328.59734732140799</v>
      </c>
      <c r="V996">
        <v>320.905424800932</v>
      </c>
      <c r="W996">
        <v>320.60961464060898</v>
      </c>
      <c r="X996">
        <v>750.60544451351598</v>
      </c>
      <c r="Y996">
        <v>218.817951350736</v>
      </c>
      <c r="Z996">
        <v>378.81083669821197</v>
      </c>
      <c r="AA996">
        <f t="shared" si="60"/>
        <v>93.170084165108094</v>
      </c>
      <c r="AB996" t="str">
        <f t="shared" si="61"/>
        <v xml:space="preserve"> core09_arw</v>
      </c>
      <c r="AC996">
        <v>133.89118000086501</v>
      </c>
      <c r="AD996">
        <v>325.73796304750903</v>
      </c>
      <c r="AE996">
        <v>355.24291270485099</v>
      </c>
      <c r="AF996">
        <f t="shared" si="62"/>
        <v>133.89118000086501</v>
      </c>
      <c r="AH996">
        <f t="shared" si="63"/>
        <v>-40.721095835756913</v>
      </c>
    </row>
    <row r="997" spans="1:34" x14ac:dyDescent="0.3">
      <c r="A997">
        <v>16</v>
      </c>
      <c r="B997">
        <v>21</v>
      </c>
      <c r="C997">
        <v>519.19203255314505</v>
      </c>
      <c r="D997">
        <v>414.16498322930801</v>
      </c>
      <c r="E997">
        <v>392.92422933690398</v>
      </c>
      <c r="F997">
        <v>425.76836425455502</v>
      </c>
      <c r="G997">
        <v>401.90444552571603</v>
      </c>
      <c r="H997">
        <v>414.53922210891699</v>
      </c>
      <c r="I997">
        <v>717.79179896866106</v>
      </c>
      <c r="J997">
        <v>203.83523983845299</v>
      </c>
      <c r="K997">
        <v>482.016165012474</v>
      </c>
      <c r="L997">
        <v>326.33640618233198</v>
      </c>
      <c r="M997">
        <v>399.09481329628898</v>
      </c>
      <c r="N997">
        <v>157.354105708536</v>
      </c>
      <c r="O997">
        <v>394.80138466491297</v>
      </c>
      <c r="P997">
        <v>147.687945231378</v>
      </c>
      <c r="Q997">
        <v>491.61633075668499</v>
      </c>
      <c r="R997">
        <v>529.00982977634703</v>
      </c>
      <c r="S997">
        <v>518.42299331723302</v>
      </c>
      <c r="T997">
        <v>593.77936418617003</v>
      </c>
      <c r="U997">
        <v>696.24150503495002</v>
      </c>
      <c r="V997">
        <v>542.18453193231699</v>
      </c>
      <c r="W997">
        <v>709.270705255287</v>
      </c>
      <c r="X997">
        <v>566.54173132553296</v>
      </c>
      <c r="Y997">
        <v>412.87255903002301</v>
      </c>
      <c r="Z997">
        <v>549.12478848922206</v>
      </c>
      <c r="AA997">
        <f t="shared" si="60"/>
        <v>147.687945231378</v>
      </c>
      <c r="AB997" t="str">
        <f t="shared" si="61"/>
        <v xml:space="preserve"> core09_arw</v>
      </c>
      <c r="AC997">
        <v>372.53251638839799</v>
      </c>
      <c r="AD997">
        <v>423.77065224919801</v>
      </c>
      <c r="AE997">
        <v>568.10709084350106</v>
      </c>
      <c r="AF997">
        <f t="shared" si="62"/>
        <v>372.53251638839799</v>
      </c>
      <c r="AH997">
        <f t="shared" si="63"/>
        <v>-224.84457115702</v>
      </c>
    </row>
    <row r="998" spans="1:34" x14ac:dyDescent="0.3">
      <c r="A998">
        <v>16</v>
      </c>
      <c r="B998">
        <v>22</v>
      </c>
      <c r="C998">
        <v>184.872264460266</v>
      </c>
      <c r="D998">
        <v>220.973197846858</v>
      </c>
      <c r="E998">
        <v>233.840900328977</v>
      </c>
      <c r="F998">
        <v>227.00236782906001</v>
      </c>
      <c r="G998">
        <v>228.46034484493501</v>
      </c>
      <c r="H998">
        <v>178.02646689935301</v>
      </c>
      <c r="I998">
        <v>339.03934137500897</v>
      </c>
      <c r="J998">
        <v>200.83251728741499</v>
      </c>
      <c r="K998">
        <v>588.18163294456303</v>
      </c>
      <c r="L998">
        <v>309.10751905014098</v>
      </c>
      <c r="M998">
        <v>234.96178412669499</v>
      </c>
      <c r="N998">
        <v>75.075767284346298</v>
      </c>
      <c r="O998">
        <v>216.21904402711601</v>
      </c>
      <c r="P998">
        <v>176.915151508663</v>
      </c>
      <c r="Q998">
        <v>60.435259351777901</v>
      </c>
      <c r="R998">
        <v>195.01484986191801</v>
      </c>
      <c r="S998">
        <v>636.15315241955102</v>
      </c>
      <c r="T998">
        <v>64.286998912429098</v>
      </c>
      <c r="U998">
        <v>264.72838281277399</v>
      </c>
      <c r="V998">
        <v>453.352272888681</v>
      </c>
      <c r="W998">
        <v>328.20758167151803</v>
      </c>
      <c r="X998">
        <v>191.65196320413699</v>
      </c>
      <c r="Y998">
        <v>151.505596706304</v>
      </c>
      <c r="Z998">
        <v>202.68140023198899</v>
      </c>
      <c r="AA998">
        <f t="shared" si="60"/>
        <v>60.435259351777901</v>
      </c>
      <c r="AB998" t="str">
        <f t="shared" si="61"/>
        <v xml:space="preserve"> core10_arw</v>
      </c>
      <c r="AC998">
        <v>191.29104657640701</v>
      </c>
      <c r="AD998">
        <v>224.252602913771</v>
      </c>
      <c r="AE998">
        <v>156.91334842212501</v>
      </c>
      <c r="AF998">
        <f t="shared" si="62"/>
        <v>156.91334842212501</v>
      </c>
      <c r="AH998">
        <f t="shared" si="63"/>
        <v>-96.47808907034711</v>
      </c>
    </row>
    <row r="999" spans="1:34" x14ac:dyDescent="0.3">
      <c r="A999">
        <v>16</v>
      </c>
      <c r="B999">
        <v>23</v>
      </c>
      <c r="C999">
        <v>256.499593891816</v>
      </c>
      <c r="D999">
        <v>115.265802423499</v>
      </c>
      <c r="E999">
        <v>215.14893097573099</v>
      </c>
      <c r="F999">
        <v>78.806223316013103</v>
      </c>
      <c r="G999">
        <v>164.455382753702</v>
      </c>
      <c r="H999">
        <v>174.65325767550499</v>
      </c>
      <c r="I999">
        <v>68.421708604311604</v>
      </c>
      <c r="J999">
        <v>170.91650008118</v>
      </c>
      <c r="K999">
        <v>98.924966304433596</v>
      </c>
      <c r="L999">
        <v>151.169117492076</v>
      </c>
      <c r="M999">
        <v>151.082841514183</v>
      </c>
      <c r="N999">
        <v>102.198988905631</v>
      </c>
      <c r="O999">
        <v>129.95803409177901</v>
      </c>
      <c r="P999">
        <v>193.330513628863</v>
      </c>
      <c r="Q999">
        <v>41.856723312489798</v>
      </c>
      <c r="R999">
        <v>47.869780503117603</v>
      </c>
      <c r="S999">
        <v>85.038052144319394</v>
      </c>
      <c r="T999">
        <v>50.169213667347798</v>
      </c>
      <c r="U999">
        <v>55.197099485993498</v>
      </c>
      <c r="V999">
        <v>49.389201544129698</v>
      </c>
      <c r="W999">
        <v>55.929887750200201</v>
      </c>
      <c r="X999">
        <v>79.791952784517406</v>
      </c>
      <c r="Y999">
        <v>63.5888793179803</v>
      </c>
      <c r="Z999">
        <v>50.046774995997403</v>
      </c>
      <c r="AA999">
        <f t="shared" si="60"/>
        <v>41.856723312489798</v>
      </c>
      <c r="AB999" t="str">
        <f t="shared" si="61"/>
        <v xml:space="preserve"> core10_arw</v>
      </c>
      <c r="AC999">
        <v>51.598508606272397</v>
      </c>
      <c r="AD999">
        <v>70.281578624269898</v>
      </c>
      <c r="AE999">
        <v>81.578921558870405</v>
      </c>
      <c r="AF999">
        <f t="shared" si="62"/>
        <v>51.598508606272397</v>
      </c>
      <c r="AH999">
        <f t="shared" si="63"/>
        <v>-9.7417852937825984</v>
      </c>
    </row>
    <row r="1000" spans="1:34" x14ac:dyDescent="0.3">
      <c r="A1000">
        <v>16</v>
      </c>
      <c r="B1000">
        <v>24</v>
      </c>
      <c r="C1000">
        <v>73.425944126264596</v>
      </c>
      <c r="D1000">
        <v>134.30109207796201</v>
      </c>
      <c r="E1000">
        <v>68.144232759150896</v>
      </c>
      <c r="F1000">
        <v>44.714145610850402</v>
      </c>
      <c r="G1000">
        <v>58.137227656496698</v>
      </c>
      <c r="H1000">
        <v>62.458823936254198</v>
      </c>
      <c r="I1000">
        <v>71.736870895191203</v>
      </c>
      <c r="J1000">
        <v>139.801381430942</v>
      </c>
      <c r="K1000">
        <v>42.634354117796398</v>
      </c>
      <c r="L1000">
        <v>114.20596343157101</v>
      </c>
      <c r="M1000">
        <v>96.9604075125512</v>
      </c>
      <c r="N1000">
        <v>160.494210695173</v>
      </c>
      <c r="O1000">
        <v>133.215528686911</v>
      </c>
      <c r="P1000">
        <v>80.721444254299598</v>
      </c>
      <c r="Q1000">
        <v>61.885058105060097</v>
      </c>
      <c r="R1000">
        <v>78.566770965847894</v>
      </c>
      <c r="S1000">
        <v>42.209455706531699</v>
      </c>
      <c r="T1000">
        <v>71.863100464239096</v>
      </c>
      <c r="U1000">
        <v>57.819073950557097</v>
      </c>
      <c r="V1000">
        <v>78.844711564357098</v>
      </c>
      <c r="W1000">
        <v>46.074821678529901</v>
      </c>
      <c r="X1000">
        <v>78.637085054275303</v>
      </c>
      <c r="Y1000">
        <v>40.348532023585797</v>
      </c>
      <c r="Z1000">
        <v>108.305538100936</v>
      </c>
      <c r="AA1000">
        <f t="shared" si="60"/>
        <v>40.348532023585797</v>
      </c>
      <c r="AB1000" t="str">
        <f t="shared" si="61"/>
        <v xml:space="preserve"> s_phys_rad09_arw</v>
      </c>
      <c r="AC1000">
        <v>26.926606906322199</v>
      </c>
      <c r="AD1000">
        <v>51.689182724809001</v>
      </c>
      <c r="AE1000">
        <v>66.358587306956693</v>
      </c>
      <c r="AF1000">
        <f t="shared" si="62"/>
        <v>26.926606906322199</v>
      </c>
      <c r="AH1000">
        <f t="shared" si="63"/>
        <v>13.421925117263598</v>
      </c>
    </row>
    <row r="1001" spans="1:34" x14ac:dyDescent="0.3">
      <c r="A1001">
        <v>16</v>
      </c>
      <c r="B1001">
        <v>25</v>
      </c>
      <c r="C1001">
        <v>77.548136932273593</v>
      </c>
      <c r="D1001">
        <v>54.736037983824303</v>
      </c>
      <c r="E1001">
        <v>57.9886572960609</v>
      </c>
      <c r="F1001">
        <v>49.345178230332998</v>
      </c>
      <c r="G1001">
        <v>41.674113917794699</v>
      </c>
      <c r="H1001">
        <v>51.188204614604899</v>
      </c>
      <c r="I1001">
        <v>35.788873823904098</v>
      </c>
      <c r="J1001">
        <v>23.0184139942894</v>
      </c>
      <c r="K1001">
        <v>34.295411652532501</v>
      </c>
      <c r="L1001">
        <v>62.5638527992269</v>
      </c>
      <c r="M1001">
        <v>23.455273261038698</v>
      </c>
      <c r="N1001">
        <v>50.584737075524998</v>
      </c>
      <c r="O1001">
        <v>48.813783060388403</v>
      </c>
      <c r="P1001">
        <v>96.615275491680507</v>
      </c>
      <c r="Q1001">
        <v>26.856387692611101</v>
      </c>
      <c r="R1001">
        <v>25.616544590768498</v>
      </c>
      <c r="S1001">
        <v>33.856614014103599</v>
      </c>
      <c r="T1001">
        <v>40.326320305415898</v>
      </c>
      <c r="U1001">
        <v>43.948509467045596</v>
      </c>
      <c r="V1001">
        <v>26.580804967275402</v>
      </c>
      <c r="W1001">
        <v>41.093359472162</v>
      </c>
      <c r="X1001">
        <v>35.836533892919</v>
      </c>
      <c r="Y1001">
        <v>46.968966926755598</v>
      </c>
      <c r="Z1001">
        <v>44.821521058527203</v>
      </c>
      <c r="AA1001">
        <f t="shared" si="60"/>
        <v>23.0184139942894</v>
      </c>
      <c r="AB1001" t="str">
        <f t="shared" si="61"/>
        <v xml:space="preserve"> core03_arw</v>
      </c>
      <c r="AC1001">
        <v>20.307989617683202</v>
      </c>
      <c r="AD1001">
        <v>24.0467794326525</v>
      </c>
      <c r="AE1001">
        <v>37.5186069183207</v>
      </c>
      <c r="AF1001">
        <f t="shared" si="62"/>
        <v>20.307989617683202</v>
      </c>
      <c r="AH1001">
        <f t="shared" si="63"/>
        <v>2.7104243766061984</v>
      </c>
    </row>
    <row r="1002" spans="1:34" x14ac:dyDescent="0.3">
      <c r="A1002">
        <v>16</v>
      </c>
      <c r="B1002">
        <v>26</v>
      </c>
      <c r="C1002">
        <v>160.595435022294</v>
      </c>
      <c r="D1002">
        <v>86.737679240339304</v>
      </c>
      <c r="E1002">
        <v>213.857458368886</v>
      </c>
      <c r="F1002">
        <v>99.021309785655006</v>
      </c>
      <c r="G1002">
        <v>242.87428160813201</v>
      </c>
      <c r="H1002">
        <v>88.187105775164198</v>
      </c>
      <c r="I1002">
        <v>37.163747666576903</v>
      </c>
      <c r="J1002">
        <v>27.1159273421544</v>
      </c>
      <c r="K1002">
        <v>33.088985925581497</v>
      </c>
      <c r="L1002">
        <v>37.414029927510697</v>
      </c>
      <c r="M1002">
        <v>32.376356149202401</v>
      </c>
      <c r="N1002">
        <v>29.413352622575999</v>
      </c>
      <c r="O1002">
        <v>30.9994476597298</v>
      </c>
      <c r="P1002">
        <v>138.36346308424999</v>
      </c>
      <c r="Q1002">
        <v>24.009280974587</v>
      </c>
      <c r="R1002">
        <v>20.773750213109398</v>
      </c>
      <c r="S1002">
        <v>41.218403302812803</v>
      </c>
      <c r="T1002">
        <v>34.153344074311804</v>
      </c>
      <c r="U1002">
        <v>85.215361364603694</v>
      </c>
      <c r="V1002">
        <v>52.342666033552398</v>
      </c>
      <c r="W1002">
        <v>67.721907613661699</v>
      </c>
      <c r="X1002">
        <v>32.864756999012798</v>
      </c>
      <c r="Y1002">
        <v>87.306515244663501</v>
      </c>
      <c r="Z1002">
        <v>53.213778760768299</v>
      </c>
      <c r="AA1002">
        <f t="shared" si="60"/>
        <v>20.773750213109398</v>
      </c>
      <c r="AB1002" t="str">
        <f t="shared" si="61"/>
        <v xml:space="preserve"> s_phys_rad02_arw</v>
      </c>
      <c r="AC1002">
        <v>20.4505501461317</v>
      </c>
      <c r="AD1002">
        <v>51.445275174846898</v>
      </c>
      <c r="AE1002">
        <v>52.638585428106701</v>
      </c>
      <c r="AF1002">
        <f t="shared" si="62"/>
        <v>20.4505501461317</v>
      </c>
      <c r="AH1002">
        <f t="shared" si="63"/>
        <v>0.32320006697769799</v>
      </c>
    </row>
    <row r="1003" spans="1:34" x14ac:dyDescent="0.3">
      <c r="A1003">
        <v>16</v>
      </c>
      <c r="B1003">
        <v>27</v>
      </c>
      <c r="C1003">
        <v>689.25099443768102</v>
      </c>
      <c r="D1003">
        <v>232.34474206804501</v>
      </c>
      <c r="E1003">
        <v>642.12574054204197</v>
      </c>
      <c r="F1003">
        <v>371.28562679784199</v>
      </c>
      <c r="G1003">
        <v>432.61963663245803</v>
      </c>
      <c r="H1003">
        <v>180.45913087640201</v>
      </c>
      <c r="I1003">
        <v>78.297436367142097</v>
      </c>
      <c r="J1003">
        <v>106.32460909874</v>
      </c>
      <c r="K1003">
        <v>107.434127104317</v>
      </c>
      <c r="L1003">
        <v>123.642217372007</v>
      </c>
      <c r="M1003">
        <v>101.37395807109399</v>
      </c>
      <c r="N1003">
        <v>93.614941604781507</v>
      </c>
      <c r="O1003">
        <v>90.010083347182004</v>
      </c>
      <c r="P1003">
        <v>135.79340926569299</v>
      </c>
      <c r="Q1003">
        <v>84.812455477757894</v>
      </c>
      <c r="R1003">
        <v>95.689156038358504</v>
      </c>
      <c r="S1003">
        <v>115.61122440461099</v>
      </c>
      <c r="T1003">
        <v>102.251283610524</v>
      </c>
      <c r="U1003">
        <v>102.339142071838</v>
      </c>
      <c r="V1003">
        <v>306.83855689922598</v>
      </c>
      <c r="W1003">
        <v>103.503477196018</v>
      </c>
      <c r="X1003">
        <v>92.877986156569904</v>
      </c>
      <c r="Y1003">
        <v>137.26222623139901</v>
      </c>
      <c r="Z1003">
        <v>80.942279459912996</v>
      </c>
      <c r="AA1003">
        <f t="shared" si="60"/>
        <v>78.297436367142097</v>
      </c>
      <c r="AB1003" t="str">
        <f t="shared" si="61"/>
        <v xml:space="preserve"> core01_arw</v>
      </c>
      <c r="AC1003">
        <v>81.664706868528597</v>
      </c>
      <c r="AD1003">
        <v>341.45677533619198</v>
      </c>
      <c r="AE1003">
        <v>160.33122337984</v>
      </c>
      <c r="AF1003">
        <f t="shared" si="62"/>
        <v>81.664706868528597</v>
      </c>
      <c r="AH1003">
        <f t="shared" si="63"/>
        <v>-3.3672705013864999</v>
      </c>
    </row>
    <row r="1004" spans="1:34" x14ac:dyDescent="0.3">
      <c r="A1004">
        <v>16</v>
      </c>
      <c r="B1004">
        <v>28</v>
      </c>
      <c r="C1004">
        <v>1838.4233099769599</v>
      </c>
      <c r="D1004">
        <v>689.69991058913899</v>
      </c>
      <c r="E1004">
        <v>1164.2016434736099</v>
      </c>
      <c r="F1004">
        <v>1060.5105059985599</v>
      </c>
      <c r="G1004">
        <v>995.61083427880203</v>
      </c>
      <c r="H1004">
        <v>761.17229762167904</v>
      </c>
      <c r="I1004">
        <v>487.67425945330899</v>
      </c>
      <c r="J1004">
        <v>1079.14762660166</v>
      </c>
      <c r="K1004">
        <v>991.23851821849598</v>
      </c>
      <c r="L1004">
        <v>993.56211012028098</v>
      </c>
      <c r="M1004">
        <v>1001.2696739640101</v>
      </c>
      <c r="N1004">
        <v>986.33851525055297</v>
      </c>
      <c r="O1004">
        <v>985.05691882922804</v>
      </c>
      <c r="P1004">
        <v>742.94198966002705</v>
      </c>
      <c r="Q1004">
        <v>984.04230938850696</v>
      </c>
      <c r="R1004">
        <v>950.35463556155298</v>
      </c>
      <c r="S1004">
        <v>1527.4383784624499</v>
      </c>
      <c r="T1004">
        <v>942.72180413948195</v>
      </c>
      <c r="U1004">
        <v>668.170911269464</v>
      </c>
      <c r="V1004">
        <v>1438.2125480377799</v>
      </c>
      <c r="W1004">
        <v>648.39257655631195</v>
      </c>
      <c r="X1004">
        <v>565.81133486937699</v>
      </c>
      <c r="Y1004">
        <v>667.34249077965899</v>
      </c>
      <c r="Z1004">
        <v>738.19317706591301</v>
      </c>
      <c r="AA1004">
        <f t="shared" si="60"/>
        <v>487.67425945330899</v>
      </c>
      <c r="AB1004" t="str">
        <f t="shared" si="61"/>
        <v xml:space="preserve"> core01_arw</v>
      </c>
      <c r="AC1004">
        <v>662.01527871473502</v>
      </c>
      <c r="AD1004">
        <v>967.90690642397396</v>
      </c>
      <c r="AE1004">
        <v>1004.9713649873</v>
      </c>
      <c r="AF1004">
        <f t="shared" si="62"/>
        <v>662.01527871473502</v>
      </c>
      <c r="AH1004">
        <f t="shared" si="63"/>
        <v>-174.34101926142603</v>
      </c>
    </row>
    <row r="1005" spans="1:34" x14ac:dyDescent="0.3">
      <c r="A1005">
        <v>16</v>
      </c>
      <c r="B1005">
        <v>29</v>
      </c>
      <c r="C1005">
        <v>2859.5057848050101</v>
      </c>
      <c r="D1005">
        <v>1127.1316397534599</v>
      </c>
      <c r="E1005">
        <v>1297.5208155041901</v>
      </c>
      <c r="F1005">
        <v>1309.85495380213</v>
      </c>
      <c r="G1005">
        <v>2022.3271083910499</v>
      </c>
      <c r="H1005">
        <v>629.46344876675198</v>
      </c>
      <c r="I1005">
        <v>1205.08461666944</v>
      </c>
      <c r="J1005">
        <v>567.18363869208997</v>
      </c>
      <c r="K1005">
        <v>985.74293471134399</v>
      </c>
      <c r="L1005">
        <v>463.3011799395</v>
      </c>
      <c r="M1005">
        <v>245.80319363262899</v>
      </c>
      <c r="N1005">
        <v>772.59778237666001</v>
      </c>
      <c r="O1005">
        <v>544.06681574968297</v>
      </c>
      <c r="P1005">
        <v>708.20667887277</v>
      </c>
      <c r="Q1005">
        <v>492.30925240137401</v>
      </c>
      <c r="R1005">
        <v>305.55010500189098</v>
      </c>
      <c r="S1005">
        <v>2232.8569442159301</v>
      </c>
      <c r="T1005">
        <v>672.00431546233301</v>
      </c>
      <c r="U1005">
        <v>1294.13250223202</v>
      </c>
      <c r="V1005">
        <v>2249.4051361786001</v>
      </c>
      <c r="W1005">
        <v>1689.65527056063</v>
      </c>
      <c r="X1005">
        <v>884.96026276136604</v>
      </c>
      <c r="Y1005">
        <v>610.61924852289599</v>
      </c>
      <c r="Z1005">
        <v>613.08115286640395</v>
      </c>
      <c r="AA1005">
        <f t="shared" si="60"/>
        <v>245.80319363262899</v>
      </c>
      <c r="AB1005" t="str">
        <f t="shared" si="61"/>
        <v xml:space="preserve"> core06_arw</v>
      </c>
      <c r="AC1005">
        <v>382.61062847743602</v>
      </c>
      <c r="AD1005">
        <v>624.49573233628496</v>
      </c>
      <c r="AE1005">
        <v>1031.2083203698401</v>
      </c>
      <c r="AF1005">
        <f t="shared" si="62"/>
        <v>382.61062847743602</v>
      </c>
      <c r="AH1005">
        <f t="shared" si="63"/>
        <v>-136.80743484480703</v>
      </c>
    </row>
    <row r="1006" spans="1:34" x14ac:dyDescent="0.3">
      <c r="A1006">
        <v>16</v>
      </c>
      <c r="B1006">
        <v>30</v>
      </c>
      <c r="C1006">
        <v>2912.2991604572399</v>
      </c>
      <c r="D1006">
        <v>2108.1262454290199</v>
      </c>
      <c r="E1006">
        <v>2299.9756520450301</v>
      </c>
      <c r="F1006">
        <v>1932.2073732737199</v>
      </c>
      <c r="G1006">
        <v>2793.5539133273701</v>
      </c>
      <c r="H1006">
        <v>1031.50333655947</v>
      </c>
      <c r="I1006">
        <v>2150.8372323353501</v>
      </c>
      <c r="J1006">
        <v>1459.50583417813</v>
      </c>
      <c r="K1006">
        <v>1870.3668802314301</v>
      </c>
      <c r="L1006">
        <v>1640.38467033396</v>
      </c>
      <c r="M1006">
        <v>1033.30661470833</v>
      </c>
      <c r="N1006">
        <v>2139.5860035686001</v>
      </c>
      <c r="O1006">
        <v>1337.35280810014</v>
      </c>
      <c r="P1006">
        <v>1708.65725059182</v>
      </c>
      <c r="Q1006">
        <v>1088.40605167985</v>
      </c>
      <c r="R1006">
        <v>1222.93935526937</v>
      </c>
      <c r="S1006">
        <v>1681.0399955583</v>
      </c>
      <c r="T1006">
        <v>1297.60630906809</v>
      </c>
      <c r="U1006">
        <v>1802.21145633172</v>
      </c>
      <c r="V1006">
        <v>3140.9753050074501</v>
      </c>
      <c r="W1006">
        <v>2010.1258998712799</v>
      </c>
      <c r="X1006">
        <v>1093.5558513400199</v>
      </c>
      <c r="Y1006">
        <v>1885.1176444278799</v>
      </c>
      <c r="Z1006">
        <v>1146.65344953622</v>
      </c>
      <c r="AA1006">
        <f t="shared" si="60"/>
        <v>1031.50333655947</v>
      </c>
      <c r="AB1006" t="str">
        <f t="shared" si="61"/>
        <v xml:space="preserve"> caps_nmmb_rad</v>
      </c>
      <c r="AC1006">
        <v>1104.7759570727801</v>
      </c>
      <c r="AD1006">
        <v>1277.2706846912099</v>
      </c>
      <c r="AE1006">
        <v>1695.3858951086399</v>
      </c>
      <c r="AF1006">
        <f t="shared" si="62"/>
        <v>1104.7759570727801</v>
      </c>
      <c r="AH1006">
        <f t="shared" si="63"/>
        <v>-73.27262051331013</v>
      </c>
    </row>
    <row r="1007" spans="1:34" x14ac:dyDescent="0.3">
      <c r="A1007">
        <v>16</v>
      </c>
      <c r="B1007">
        <v>31</v>
      </c>
      <c r="C1007">
        <v>2736.05380064062</v>
      </c>
      <c r="D1007">
        <v>2107.28223074176</v>
      </c>
      <c r="E1007">
        <v>2025.7630661062001</v>
      </c>
      <c r="F1007">
        <v>2284.3150979378102</v>
      </c>
      <c r="G1007">
        <v>2083.8664704502198</v>
      </c>
      <c r="H1007">
        <v>1163.4062632345299</v>
      </c>
      <c r="I1007">
        <v>1727.1219991650801</v>
      </c>
      <c r="J1007">
        <v>1355.9007043290401</v>
      </c>
      <c r="K1007">
        <v>1248.2582531938899</v>
      </c>
      <c r="L1007">
        <v>1488.26583646874</v>
      </c>
      <c r="M1007">
        <v>1176.90971616347</v>
      </c>
      <c r="N1007">
        <v>2279.32469531365</v>
      </c>
      <c r="O1007">
        <v>1302.46003137652</v>
      </c>
      <c r="P1007">
        <v>1591.7096887728401</v>
      </c>
      <c r="Q1007">
        <v>1269.7690603675401</v>
      </c>
      <c r="R1007">
        <v>1783.7856373454699</v>
      </c>
      <c r="S1007">
        <v>1730.35557039586</v>
      </c>
      <c r="T1007">
        <v>1675.3204668560099</v>
      </c>
      <c r="U1007">
        <v>2261.47633195662</v>
      </c>
      <c r="V1007">
        <v>3203.2032301016002</v>
      </c>
      <c r="W1007">
        <v>2197.9150120056902</v>
      </c>
      <c r="X1007">
        <v>1039.31621751996</v>
      </c>
      <c r="Y1007">
        <v>2098.1903313728799</v>
      </c>
      <c r="Z1007">
        <v>1023.3946778573001</v>
      </c>
      <c r="AA1007">
        <f t="shared" si="60"/>
        <v>1023.3946778573001</v>
      </c>
      <c r="AB1007" t="str">
        <f t="shared" si="61"/>
        <v xml:space="preserve"> s_phys_rad10_arw</v>
      </c>
      <c r="AC1007">
        <v>979.64539754774603</v>
      </c>
      <c r="AD1007">
        <v>2126.0583942120202</v>
      </c>
      <c r="AE1007">
        <v>1745.76983973642</v>
      </c>
      <c r="AF1007">
        <f t="shared" si="62"/>
        <v>979.64539754774603</v>
      </c>
      <c r="AH1007">
        <f t="shared" si="63"/>
        <v>43.749280309554024</v>
      </c>
    </row>
    <row r="1008" spans="1:34" x14ac:dyDescent="0.3">
      <c r="A1008">
        <v>16</v>
      </c>
      <c r="B1008">
        <v>32</v>
      </c>
      <c r="C1008">
        <v>2347.2145193824899</v>
      </c>
      <c r="D1008">
        <v>2968.77869389642</v>
      </c>
      <c r="E1008">
        <v>2278.0870337485599</v>
      </c>
      <c r="F1008">
        <v>3221.3459712776298</v>
      </c>
      <c r="G1008">
        <v>2754.8856963583798</v>
      </c>
      <c r="H1008">
        <v>1747.1403683352501</v>
      </c>
      <c r="I1008">
        <v>2090.0822950305001</v>
      </c>
      <c r="J1008">
        <v>1875.11595374792</v>
      </c>
      <c r="K1008">
        <v>1808.7238226624499</v>
      </c>
      <c r="L1008">
        <v>1583.00987573251</v>
      </c>
      <c r="M1008">
        <v>1793.81970108481</v>
      </c>
      <c r="N1008">
        <v>3280.6105122878098</v>
      </c>
      <c r="O1008">
        <v>1880.8657581018299</v>
      </c>
      <c r="P1008">
        <v>2185.7060491596999</v>
      </c>
      <c r="Q1008">
        <v>1874.7266467407901</v>
      </c>
      <c r="R1008">
        <v>2385.61533641392</v>
      </c>
      <c r="S1008">
        <v>2592.1008210844402</v>
      </c>
      <c r="T1008">
        <v>2169.3227207279801</v>
      </c>
      <c r="U1008">
        <v>2205.6289201344198</v>
      </c>
      <c r="V1008">
        <v>2415.11562180088</v>
      </c>
      <c r="W1008">
        <v>2432.6462957035001</v>
      </c>
      <c r="X1008">
        <v>2008.2327222378001</v>
      </c>
      <c r="Y1008">
        <v>2558.54135527778</v>
      </c>
      <c r="Z1008">
        <v>1718.1206787262199</v>
      </c>
      <c r="AA1008">
        <f t="shared" si="60"/>
        <v>1583.00987573251</v>
      </c>
      <c r="AB1008" t="str">
        <f t="shared" si="61"/>
        <v xml:space="preserve"> core05_arw</v>
      </c>
      <c r="AC1008">
        <v>1653.17066046027</v>
      </c>
      <c r="AD1008">
        <v>2360.7902856147498</v>
      </c>
      <c r="AE1008">
        <v>2080.47984305508</v>
      </c>
      <c r="AF1008">
        <f t="shared" si="62"/>
        <v>1653.17066046027</v>
      </c>
      <c r="AH1008">
        <f t="shared" si="63"/>
        <v>-70.160784727760074</v>
      </c>
    </row>
    <row r="1009" spans="1:34" x14ac:dyDescent="0.3">
      <c r="A1009">
        <v>16</v>
      </c>
      <c r="B1009">
        <v>33</v>
      </c>
      <c r="C1009">
        <v>2028.7845951045001</v>
      </c>
      <c r="D1009">
        <v>2651.3334506747101</v>
      </c>
      <c r="E1009">
        <v>2496.7450811005901</v>
      </c>
      <c r="F1009">
        <v>3723.0291609566102</v>
      </c>
      <c r="G1009">
        <v>2662.7984277197302</v>
      </c>
      <c r="H1009">
        <v>1750.90254821144</v>
      </c>
      <c r="I1009">
        <v>1764.0309899016299</v>
      </c>
      <c r="J1009">
        <v>2746.6140318581301</v>
      </c>
      <c r="K1009">
        <v>1521.96469516652</v>
      </c>
      <c r="L1009">
        <v>1757.9013244965299</v>
      </c>
      <c r="M1009">
        <v>1790.59033840797</v>
      </c>
      <c r="N1009">
        <v>3367.0112562924401</v>
      </c>
      <c r="O1009">
        <v>1405.1050257305701</v>
      </c>
      <c r="P1009">
        <v>1815.72707200173</v>
      </c>
      <c r="Q1009">
        <v>1984.7641001724401</v>
      </c>
      <c r="R1009">
        <v>3002.6468323797199</v>
      </c>
      <c r="S1009">
        <v>1503.1617344783599</v>
      </c>
      <c r="T1009">
        <v>2309.2367570259999</v>
      </c>
      <c r="U1009">
        <v>1293.6246750893399</v>
      </c>
      <c r="V1009">
        <v>3204.7426521745301</v>
      </c>
      <c r="W1009">
        <v>1456.6258728078799</v>
      </c>
      <c r="X1009">
        <v>1937.8690014205399</v>
      </c>
      <c r="Y1009">
        <v>1989.3963573573401</v>
      </c>
      <c r="Z1009">
        <v>2003.25035879193</v>
      </c>
      <c r="AA1009">
        <f t="shared" si="60"/>
        <v>1293.6246750893399</v>
      </c>
      <c r="AB1009" t="str">
        <f t="shared" si="61"/>
        <v xml:space="preserve"> s_phys_rad05_arw</v>
      </c>
      <c r="AC1009">
        <v>1406.5725316585899</v>
      </c>
      <c r="AD1009">
        <v>2259.24647223179</v>
      </c>
      <c r="AE1009">
        <v>1603.6133726857599</v>
      </c>
      <c r="AF1009">
        <f t="shared" si="62"/>
        <v>1406.5725316585899</v>
      </c>
      <c r="AH1009">
        <f t="shared" si="63"/>
        <v>-112.94785656925001</v>
      </c>
    </row>
    <row r="1010" spans="1:34" x14ac:dyDescent="0.3">
      <c r="A1010">
        <v>16</v>
      </c>
      <c r="B1010">
        <v>34</v>
      </c>
      <c r="C1010">
        <v>2724.9414917266199</v>
      </c>
      <c r="D1010">
        <v>2044.1738999736101</v>
      </c>
      <c r="E1010">
        <v>2726.8458946800301</v>
      </c>
      <c r="F1010">
        <v>3323.4813875412801</v>
      </c>
      <c r="G1010">
        <v>2136.0823954145499</v>
      </c>
      <c r="H1010">
        <v>1550.2281982555501</v>
      </c>
      <c r="I1010">
        <v>1997.1794778303299</v>
      </c>
      <c r="J1010">
        <v>3575.05669885108</v>
      </c>
      <c r="K1010">
        <v>1811.96541541682</v>
      </c>
      <c r="L1010">
        <v>1537.9089699978899</v>
      </c>
      <c r="M1010">
        <v>3069.7704409287599</v>
      </c>
      <c r="N1010">
        <v>2152.9486137233498</v>
      </c>
      <c r="O1010">
        <v>2390.9474830423701</v>
      </c>
      <c r="P1010">
        <v>2638.6593565672702</v>
      </c>
      <c r="Q1010">
        <v>2316.3250203716998</v>
      </c>
      <c r="R1010">
        <v>2550.6849276223802</v>
      </c>
      <c r="S1010">
        <v>1490.3368746696101</v>
      </c>
      <c r="T1010">
        <v>1626.97076392499</v>
      </c>
      <c r="U1010">
        <v>1965.2482794802199</v>
      </c>
      <c r="V1010">
        <v>2216.0019253902501</v>
      </c>
      <c r="W1010">
        <v>3553.68248440965</v>
      </c>
      <c r="X1010">
        <v>1804.2988665961</v>
      </c>
      <c r="Y1010">
        <v>1613.7913950280699</v>
      </c>
      <c r="Z1010">
        <v>1471.98224626974</v>
      </c>
      <c r="AA1010">
        <f t="shared" si="60"/>
        <v>1471.98224626974</v>
      </c>
      <c r="AB1010" t="str">
        <f t="shared" si="61"/>
        <v xml:space="preserve"> s_phys_rad10_arw</v>
      </c>
      <c r="AC1010">
        <v>1184.37259657289</v>
      </c>
      <c r="AD1010">
        <v>1860.7608059485799</v>
      </c>
      <c r="AE1010">
        <v>1269.1484643497699</v>
      </c>
      <c r="AF1010">
        <f t="shared" si="62"/>
        <v>1184.37259657289</v>
      </c>
      <c r="AH1010">
        <f t="shared" si="63"/>
        <v>287.60964969685006</v>
      </c>
    </row>
    <row r="1011" spans="1:34" x14ac:dyDescent="0.3">
      <c r="A1011">
        <v>16</v>
      </c>
      <c r="B1011">
        <v>35</v>
      </c>
      <c r="C1011">
        <v>2415.2705300511002</v>
      </c>
      <c r="D1011">
        <v>2080.94606689681</v>
      </c>
      <c r="E1011">
        <v>2293.9730890604001</v>
      </c>
      <c r="F1011">
        <v>3412.2025731190101</v>
      </c>
      <c r="G1011">
        <v>2032.3512819720199</v>
      </c>
      <c r="H1011">
        <v>1444.3601120680801</v>
      </c>
      <c r="I1011">
        <v>1506.9287972561899</v>
      </c>
      <c r="J1011">
        <v>1838.1663036841901</v>
      </c>
      <c r="K1011">
        <v>2652.4246015045601</v>
      </c>
      <c r="L1011">
        <v>1383.15219697616</v>
      </c>
      <c r="M1011">
        <v>1348.09536754637</v>
      </c>
      <c r="N1011">
        <v>1458.8276114743601</v>
      </c>
      <c r="O1011">
        <v>1977.1756961214401</v>
      </c>
      <c r="P1011">
        <v>3098.2981995497598</v>
      </c>
      <c r="Q1011">
        <v>1682.3822791902301</v>
      </c>
      <c r="R1011">
        <v>1641.5036196528199</v>
      </c>
      <c r="S1011">
        <v>1464.0869282024601</v>
      </c>
      <c r="T1011">
        <v>2038.41847192049</v>
      </c>
      <c r="U1011">
        <v>2285.98920965665</v>
      </c>
      <c r="V1011">
        <v>1642.71450146802</v>
      </c>
      <c r="W1011">
        <v>1679.85975605108</v>
      </c>
      <c r="X1011">
        <v>2282.33739837036</v>
      </c>
      <c r="Y1011">
        <v>1903.1507910129801</v>
      </c>
      <c r="Z1011">
        <v>1599.0035230313399</v>
      </c>
      <c r="AA1011">
        <f t="shared" si="60"/>
        <v>1348.09536754637</v>
      </c>
      <c r="AB1011" t="str">
        <f t="shared" si="61"/>
        <v xml:space="preserve"> core06_arw</v>
      </c>
      <c r="AC1011">
        <v>726.66366244227402</v>
      </c>
      <c r="AD1011">
        <v>1805.85267734628</v>
      </c>
      <c r="AE1011">
        <v>971.33223759405496</v>
      </c>
      <c r="AF1011">
        <f t="shared" si="62"/>
        <v>726.66366244227402</v>
      </c>
      <c r="AH1011">
        <f t="shared" si="63"/>
        <v>621.43170510409595</v>
      </c>
    </row>
    <row r="1012" spans="1:34" x14ac:dyDescent="0.3">
      <c r="A1012">
        <v>16</v>
      </c>
      <c r="B1012">
        <v>36</v>
      </c>
      <c r="C1012">
        <v>1515.47158776841</v>
      </c>
      <c r="D1012">
        <v>2379.7985348904299</v>
      </c>
      <c r="E1012">
        <v>2668.9574493923001</v>
      </c>
      <c r="F1012">
        <v>2056.9956084866399</v>
      </c>
      <c r="G1012">
        <v>1596.9936756293</v>
      </c>
      <c r="H1012">
        <v>1421.41150504231</v>
      </c>
      <c r="I1012">
        <v>1351.3129417964799</v>
      </c>
      <c r="J1012">
        <v>2042.29353424036</v>
      </c>
      <c r="K1012">
        <v>1399.38129185722</v>
      </c>
      <c r="L1012">
        <v>1326.27769842266</v>
      </c>
      <c r="M1012">
        <v>2051.3575602512501</v>
      </c>
      <c r="N1012">
        <v>1843.5959065550801</v>
      </c>
      <c r="O1012">
        <v>1437.8953601241799</v>
      </c>
      <c r="P1012">
        <v>1726.9913723003899</v>
      </c>
      <c r="Q1012">
        <v>1867.5827514017501</v>
      </c>
      <c r="R1012">
        <v>1916.80929324402</v>
      </c>
      <c r="S1012">
        <v>1513.9038278569701</v>
      </c>
      <c r="T1012">
        <v>1496.85002588769</v>
      </c>
      <c r="U1012">
        <v>2059.8363041756402</v>
      </c>
      <c r="V1012">
        <v>1366.29113539782</v>
      </c>
      <c r="W1012">
        <v>1936.33943305402</v>
      </c>
      <c r="X1012">
        <v>1344.21223522676</v>
      </c>
      <c r="Y1012">
        <v>1821.46505136204</v>
      </c>
      <c r="Z1012">
        <v>1659.84617761205</v>
      </c>
      <c r="AA1012">
        <f t="shared" si="60"/>
        <v>1326.27769842266</v>
      </c>
      <c r="AB1012" t="str">
        <f t="shared" si="61"/>
        <v xml:space="preserve"> core05_arw</v>
      </c>
      <c r="AC1012">
        <v>1076.8108803171999</v>
      </c>
      <c r="AD1012">
        <v>1674.7087292528299</v>
      </c>
      <c r="AE1012">
        <v>1095.10603155081</v>
      </c>
      <c r="AF1012">
        <f t="shared" si="62"/>
        <v>1076.8108803171999</v>
      </c>
      <c r="AH1012">
        <f t="shared" si="63"/>
        <v>249.46681810546011</v>
      </c>
    </row>
    <row r="1013" spans="1:34" x14ac:dyDescent="0.3">
      <c r="A1013">
        <v>16</v>
      </c>
      <c r="B1013">
        <v>37</v>
      </c>
      <c r="C1013">
        <v>985.47125782541195</v>
      </c>
      <c r="D1013">
        <v>2188.3111296157099</v>
      </c>
      <c r="E1013">
        <v>2641.7186325067501</v>
      </c>
      <c r="F1013">
        <v>2156.9211390312798</v>
      </c>
      <c r="G1013">
        <v>1343.3045323628801</v>
      </c>
      <c r="H1013">
        <v>1359.4441511147099</v>
      </c>
      <c r="I1013">
        <v>994.38624286541699</v>
      </c>
      <c r="J1013">
        <v>1095.3844256698101</v>
      </c>
      <c r="K1013">
        <v>1004.81623527223</v>
      </c>
      <c r="L1013">
        <v>1049.4651653739299</v>
      </c>
      <c r="M1013">
        <v>1720.5360095040101</v>
      </c>
      <c r="N1013">
        <v>895.63928751106698</v>
      </c>
      <c r="O1013">
        <v>998.02057427022305</v>
      </c>
      <c r="P1013">
        <v>1016.0640727828099</v>
      </c>
      <c r="Q1013">
        <v>1797.46962885793</v>
      </c>
      <c r="R1013">
        <v>1077.13434630968</v>
      </c>
      <c r="S1013">
        <v>2045.8259293823901</v>
      </c>
      <c r="T1013">
        <v>846.76041475732598</v>
      </c>
      <c r="U1013">
        <v>1373.96263898744</v>
      </c>
      <c r="V1013">
        <v>953.38390308766304</v>
      </c>
      <c r="W1013">
        <v>1234.67836567531</v>
      </c>
      <c r="X1013">
        <v>818.91517672263603</v>
      </c>
      <c r="Y1013">
        <v>1281.54958286183</v>
      </c>
      <c r="Z1013">
        <v>1303.9806235779199</v>
      </c>
      <c r="AA1013">
        <f t="shared" si="60"/>
        <v>818.91517672263603</v>
      </c>
      <c r="AB1013" t="str">
        <f t="shared" si="61"/>
        <v xml:space="preserve"> s_phys_rad08_arw</v>
      </c>
      <c r="AC1013">
        <v>847.19193426961795</v>
      </c>
      <c r="AD1013">
        <v>1023.69486523544</v>
      </c>
      <c r="AE1013">
        <v>750.59980535343198</v>
      </c>
      <c r="AF1013">
        <f t="shared" si="62"/>
        <v>750.59980535343198</v>
      </c>
      <c r="AH1013">
        <f t="shared" si="63"/>
        <v>68.315371369204058</v>
      </c>
    </row>
    <row r="1014" spans="1:34" x14ac:dyDescent="0.3">
      <c r="A1014">
        <v>16</v>
      </c>
      <c r="B1014">
        <v>38</v>
      </c>
      <c r="C1014">
        <v>1560.6968529047101</v>
      </c>
      <c r="D1014">
        <v>2177.58030850758</v>
      </c>
      <c r="E1014">
        <v>2090.2216150446802</v>
      </c>
      <c r="F1014">
        <v>2974.0114323922799</v>
      </c>
      <c r="G1014">
        <v>1440.8032944622701</v>
      </c>
      <c r="H1014">
        <v>1900.1489766156001</v>
      </c>
      <c r="I1014">
        <v>1198.7818817449599</v>
      </c>
      <c r="J1014">
        <v>1398.8527871080601</v>
      </c>
      <c r="K1014">
        <v>1632.7719579496199</v>
      </c>
      <c r="L1014">
        <v>968.64107559680394</v>
      </c>
      <c r="M1014">
        <v>1384.38682455446</v>
      </c>
      <c r="N1014">
        <v>1107.3421031159801</v>
      </c>
      <c r="O1014">
        <v>948.73687957550499</v>
      </c>
      <c r="P1014">
        <v>1408.2002225062499</v>
      </c>
      <c r="Q1014">
        <v>947.99578058132704</v>
      </c>
      <c r="R1014">
        <v>800.155068304471</v>
      </c>
      <c r="S1014">
        <v>1111.86174200452</v>
      </c>
      <c r="T1014">
        <v>726.09781251105096</v>
      </c>
      <c r="U1014">
        <v>1458.50297679961</v>
      </c>
      <c r="V1014">
        <v>1210.61163604738</v>
      </c>
      <c r="W1014">
        <v>703.94933529812101</v>
      </c>
      <c r="X1014">
        <v>1091.85377531364</v>
      </c>
      <c r="Y1014">
        <v>725.50917752063299</v>
      </c>
      <c r="Z1014">
        <v>1138.3671346860499</v>
      </c>
      <c r="AA1014">
        <f t="shared" si="60"/>
        <v>703.94933529812101</v>
      </c>
      <c r="AB1014" t="str">
        <f t="shared" si="61"/>
        <v xml:space="preserve"> s_phys_rad07_arw</v>
      </c>
      <c r="AC1014">
        <v>577.80453661113597</v>
      </c>
      <c r="AD1014">
        <v>786.02517353838903</v>
      </c>
      <c r="AE1014">
        <v>881.16033349971701</v>
      </c>
      <c r="AF1014">
        <f t="shared" si="62"/>
        <v>577.80453661113597</v>
      </c>
      <c r="AH1014">
        <f t="shared" si="63"/>
        <v>126.14479868698504</v>
      </c>
    </row>
    <row r="1015" spans="1:34" x14ac:dyDescent="0.3">
      <c r="A1015">
        <v>16</v>
      </c>
      <c r="B1015">
        <v>39</v>
      </c>
      <c r="C1015">
        <v>2168.9769016750702</v>
      </c>
      <c r="D1015">
        <v>1844.84326344182</v>
      </c>
      <c r="E1015">
        <v>2266.4866203002298</v>
      </c>
      <c r="F1015">
        <v>2688.90074193898</v>
      </c>
      <c r="G1015">
        <v>1553.5404725979899</v>
      </c>
      <c r="H1015">
        <v>1424.1654398278299</v>
      </c>
      <c r="I1015">
        <v>1400.2367418880699</v>
      </c>
      <c r="J1015">
        <v>2582.8982171196699</v>
      </c>
      <c r="K1015">
        <v>1725.7508510790301</v>
      </c>
      <c r="L1015">
        <v>1199.5690337228</v>
      </c>
      <c r="M1015">
        <v>1205.1834051296901</v>
      </c>
      <c r="N1015">
        <v>1066.28063848125</v>
      </c>
      <c r="O1015">
        <v>1974.8522982744801</v>
      </c>
      <c r="P1015">
        <v>1650.7009420243201</v>
      </c>
      <c r="Q1015">
        <v>995.17083960493903</v>
      </c>
      <c r="R1015">
        <v>712.94511242684905</v>
      </c>
      <c r="S1015">
        <v>1047.9925572254699</v>
      </c>
      <c r="T1015">
        <v>904.16882641831103</v>
      </c>
      <c r="U1015">
        <v>1135.3328440006701</v>
      </c>
      <c r="V1015">
        <v>1051.2352099633299</v>
      </c>
      <c r="W1015">
        <v>686.86990519796802</v>
      </c>
      <c r="X1015">
        <v>1284.35285909545</v>
      </c>
      <c r="Y1015">
        <v>1219.2211174899001</v>
      </c>
      <c r="Z1015">
        <v>822.57765590854694</v>
      </c>
      <c r="AA1015">
        <f t="shared" si="60"/>
        <v>686.86990519796802</v>
      </c>
      <c r="AB1015" t="str">
        <f t="shared" si="61"/>
        <v xml:space="preserve"> s_phys_rad07_arw</v>
      </c>
      <c r="AC1015">
        <v>448.219483287429</v>
      </c>
      <c r="AD1015">
        <v>654.01066602609103</v>
      </c>
      <c r="AE1015">
        <v>1023.01747718242</v>
      </c>
      <c r="AF1015">
        <f t="shared" si="62"/>
        <v>448.219483287429</v>
      </c>
      <c r="AH1015">
        <f t="shared" si="63"/>
        <v>238.65042191053902</v>
      </c>
    </row>
    <row r="1016" spans="1:34" x14ac:dyDescent="0.3">
      <c r="A1016">
        <v>16</v>
      </c>
      <c r="B1016">
        <v>40</v>
      </c>
      <c r="C1016">
        <v>1603.59828718624</v>
      </c>
      <c r="D1016">
        <v>575.80737519880097</v>
      </c>
      <c r="E1016">
        <v>1730.3621200970199</v>
      </c>
      <c r="F1016">
        <v>726.43508542286997</v>
      </c>
      <c r="G1016">
        <v>593.82166234204203</v>
      </c>
      <c r="H1016">
        <v>827.72712895011398</v>
      </c>
      <c r="I1016">
        <v>1615.3115695328399</v>
      </c>
      <c r="J1016">
        <v>2255.0609393096202</v>
      </c>
      <c r="K1016">
        <v>647.03292033713399</v>
      </c>
      <c r="L1016">
        <v>1111.0460536509399</v>
      </c>
      <c r="M1016">
        <v>1595.01483378682</v>
      </c>
      <c r="N1016">
        <v>1244.20625299827</v>
      </c>
      <c r="O1016">
        <v>2040.4560274605201</v>
      </c>
      <c r="P1016">
        <v>2118.30724872479</v>
      </c>
      <c r="Q1016">
        <v>567.19987658672801</v>
      </c>
      <c r="R1016">
        <v>398.24736868768701</v>
      </c>
      <c r="S1016">
        <v>1302.5459172968399</v>
      </c>
      <c r="T1016">
        <v>1081.1751014521101</v>
      </c>
      <c r="U1016">
        <v>354.325356605102</v>
      </c>
      <c r="V1016">
        <v>1033.87426701702</v>
      </c>
      <c r="W1016">
        <v>848.295428098804</v>
      </c>
      <c r="X1016">
        <v>1443.20121027295</v>
      </c>
      <c r="Y1016">
        <v>1143.30468380042</v>
      </c>
      <c r="Z1016">
        <v>579.76408995383599</v>
      </c>
      <c r="AA1016">
        <f t="shared" si="60"/>
        <v>354.325356605102</v>
      </c>
      <c r="AB1016" t="str">
        <f t="shared" si="61"/>
        <v xml:space="preserve"> s_phys_rad05_arw</v>
      </c>
      <c r="AC1016">
        <v>403.94840965843298</v>
      </c>
      <c r="AD1016">
        <v>747.57319324127297</v>
      </c>
      <c r="AE1016">
        <v>754.25783203953699</v>
      </c>
      <c r="AF1016">
        <f t="shared" si="62"/>
        <v>403.94840965843298</v>
      </c>
      <c r="AH1016">
        <f t="shared" si="63"/>
        <v>-49.623053053330977</v>
      </c>
    </row>
    <row r="1017" spans="1:34" x14ac:dyDescent="0.3">
      <c r="A1017">
        <v>16</v>
      </c>
      <c r="B1017">
        <v>41</v>
      </c>
      <c r="C1017">
        <v>1717.80798306058</v>
      </c>
      <c r="D1017">
        <v>658.46602038373999</v>
      </c>
      <c r="E1017">
        <v>2504.1982882085499</v>
      </c>
      <c r="F1017">
        <v>634.50169424517696</v>
      </c>
      <c r="G1017">
        <v>1051.39396358675</v>
      </c>
      <c r="H1017">
        <v>837.25993574277697</v>
      </c>
      <c r="I1017">
        <v>952.63319278723395</v>
      </c>
      <c r="J1017">
        <v>673.32066654752202</v>
      </c>
      <c r="K1017">
        <v>1142.6319325720399</v>
      </c>
      <c r="L1017">
        <v>886.71938439771702</v>
      </c>
      <c r="M1017">
        <v>1169.65793290175</v>
      </c>
      <c r="N1017">
        <v>1355.0835644589099</v>
      </c>
      <c r="O1017">
        <v>1027.47872646266</v>
      </c>
      <c r="P1017">
        <v>927.21166227925903</v>
      </c>
      <c r="Q1017">
        <v>689.68403393631399</v>
      </c>
      <c r="R1017">
        <v>604.62219608611701</v>
      </c>
      <c r="S1017">
        <v>710.44962289149396</v>
      </c>
      <c r="T1017">
        <v>729.33124618835996</v>
      </c>
      <c r="U1017">
        <v>638.62894808592296</v>
      </c>
      <c r="V1017">
        <v>796.88071043705497</v>
      </c>
      <c r="W1017">
        <v>797.27276804533199</v>
      </c>
      <c r="X1017">
        <v>1648.9768949260599</v>
      </c>
      <c r="Y1017">
        <v>802.35137772258599</v>
      </c>
      <c r="Z1017">
        <v>716.31652686969699</v>
      </c>
      <c r="AA1017">
        <f t="shared" si="60"/>
        <v>604.62219608611701</v>
      </c>
      <c r="AB1017" t="str">
        <f t="shared" si="61"/>
        <v xml:space="preserve"> s_phys_rad02_arw</v>
      </c>
      <c r="AC1017">
        <v>563.83691500032103</v>
      </c>
      <c r="AD1017">
        <v>613.61309368518801</v>
      </c>
      <c r="AE1017">
        <v>693.377602753362</v>
      </c>
      <c r="AF1017">
        <f t="shared" si="62"/>
        <v>563.83691500032103</v>
      </c>
      <c r="AH1017">
        <f t="shared" si="63"/>
        <v>40.785281085795987</v>
      </c>
    </row>
    <row r="1018" spans="1:34" x14ac:dyDescent="0.3">
      <c r="A1018">
        <v>16</v>
      </c>
      <c r="B1018">
        <v>42</v>
      </c>
      <c r="C1018">
        <v>861.53111764269204</v>
      </c>
      <c r="D1018">
        <v>845.07325126287105</v>
      </c>
      <c r="E1018">
        <v>1363.8583992971301</v>
      </c>
      <c r="F1018">
        <v>863.99328701095806</v>
      </c>
      <c r="G1018">
        <v>1074.45763062114</v>
      </c>
      <c r="H1018">
        <v>1194.8962577005</v>
      </c>
      <c r="I1018">
        <v>556.413245708619</v>
      </c>
      <c r="J1018">
        <v>378.57287277352498</v>
      </c>
      <c r="K1018">
        <v>973.63299040244101</v>
      </c>
      <c r="L1018">
        <v>899.80823883017797</v>
      </c>
      <c r="M1018">
        <v>399.22804260222</v>
      </c>
      <c r="N1018">
        <v>799.61278128854303</v>
      </c>
      <c r="O1018">
        <v>811.29645218830603</v>
      </c>
      <c r="P1018">
        <v>865.34051101286104</v>
      </c>
      <c r="Q1018">
        <v>438.72360319453901</v>
      </c>
      <c r="R1018">
        <v>709.90689530388397</v>
      </c>
      <c r="S1018">
        <v>1164.67408889067</v>
      </c>
      <c r="T1018">
        <v>789.16593100986404</v>
      </c>
      <c r="U1018">
        <v>721.49973434968501</v>
      </c>
      <c r="V1018">
        <v>735.184761358213</v>
      </c>
      <c r="W1018">
        <v>637.49562089999199</v>
      </c>
      <c r="X1018">
        <v>928.44253098042202</v>
      </c>
      <c r="Y1018">
        <v>919.76080223791496</v>
      </c>
      <c r="Z1018">
        <v>575.24441182277701</v>
      </c>
      <c r="AA1018">
        <f t="shared" si="60"/>
        <v>378.57287277352498</v>
      </c>
      <c r="AB1018" t="str">
        <f t="shared" si="61"/>
        <v xml:space="preserve"> core03_arw</v>
      </c>
      <c r="AC1018">
        <v>562.27457234224596</v>
      </c>
      <c r="AD1018">
        <v>829.008605205501</v>
      </c>
      <c r="AE1018">
        <v>744.260635031265</v>
      </c>
      <c r="AF1018">
        <f t="shared" si="62"/>
        <v>562.27457234224596</v>
      </c>
      <c r="AH1018">
        <f t="shared" si="63"/>
        <v>-183.70169956872098</v>
      </c>
    </row>
    <row r="1019" spans="1:34" x14ac:dyDescent="0.3">
      <c r="A1019">
        <v>16</v>
      </c>
      <c r="B1019">
        <v>43</v>
      </c>
      <c r="C1019">
        <v>1361.6938960965699</v>
      </c>
      <c r="D1019">
        <v>1112.12523275633</v>
      </c>
      <c r="E1019">
        <v>1009.09246355326</v>
      </c>
      <c r="F1019">
        <v>1157.50593950959</v>
      </c>
      <c r="G1019">
        <v>1041.55659151739</v>
      </c>
      <c r="H1019">
        <v>1175.1841841459</v>
      </c>
      <c r="I1019">
        <v>590.66152179851099</v>
      </c>
      <c r="J1019">
        <v>498.31688713107002</v>
      </c>
      <c r="K1019">
        <v>982.00057705346205</v>
      </c>
      <c r="L1019">
        <v>711.12605539852495</v>
      </c>
      <c r="M1019">
        <v>661.01319200149101</v>
      </c>
      <c r="N1019">
        <v>921.98434549255398</v>
      </c>
      <c r="O1019">
        <v>692.31524611263603</v>
      </c>
      <c r="P1019">
        <v>596.26660703637106</v>
      </c>
      <c r="Q1019">
        <v>667.67012813214797</v>
      </c>
      <c r="R1019">
        <v>658.17234318477199</v>
      </c>
      <c r="S1019">
        <v>549.31505835297503</v>
      </c>
      <c r="T1019">
        <v>510.058411687655</v>
      </c>
      <c r="U1019">
        <v>670.03895409147594</v>
      </c>
      <c r="V1019">
        <v>610.19024355796796</v>
      </c>
      <c r="W1019">
        <v>449.14405632640103</v>
      </c>
      <c r="X1019">
        <v>724.74404677329596</v>
      </c>
      <c r="Y1019">
        <v>482.418369606022</v>
      </c>
      <c r="Z1019">
        <v>731.21458318790803</v>
      </c>
      <c r="AA1019">
        <f t="shared" si="60"/>
        <v>449.14405632640103</v>
      </c>
      <c r="AB1019" t="str">
        <f t="shared" si="61"/>
        <v xml:space="preserve"> s_phys_rad07_arw</v>
      </c>
      <c r="AC1019">
        <v>441.79748850587401</v>
      </c>
      <c r="AD1019">
        <v>608.00099141470605</v>
      </c>
      <c r="AE1019">
        <v>694.75930452788396</v>
      </c>
      <c r="AF1019">
        <f t="shared" si="62"/>
        <v>441.79748850587401</v>
      </c>
      <c r="AH1019">
        <f t="shared" si="63"/>
        <v>7.3465678205270137</v>
      </c>
    </row>
    <row r="1020" spans="1:34" x14ac:dyDescent="0.3">
      <c r="A1020">
        <v>16</v>
      </c>
      <c r="B1020">
        <v>44</v>
      </c>
      <c r="C1020">
        <v>1240.7785190489601</v>
      </c>
      <c r="D1020">
        <v>1862.6288232853401</v>
      </c>
      <c r="E1020">
        <v>1096.34422818139</v>
      </c>
      <c r="F1020">
        <v>580.23495241152</v>
      </c>
      <c r="G1020">
        <v>683.97214855577204</v>
      </c>
      <c r="H1020">
        <v>864.91136347412305</v>
      </c>
      <c r="I1020">
        <v>456.15207624943002</v>
      </c>
      <c r="J1020">
        <v>180.22675300853601</v>
      </c>
      <c r="K1020">
        <v>959.34196197184997</v>
      </c>
      <c r="L1020">
        <v>486.08185181784597</v>
      </c>
      <c r="M1020">
        <v>350.62384402661399</v>
      </c>
      <c r="N1020">
        <v>777.35435934971099</v>
      </c>
      <c r="O1020">
        <v>555.79177755702699</v>
      </c>
      <c r="P1020">
        <v>571.49657333472499</v>
      </c>
      <c r="Q1020">
        <v>887.40967615489296</v>
      </c>
      <c r="R1020">
        <v>384.12855920902302</v>
      </c>
      <c r="S1020">
        <v>502.402229294417</v>
      </c>
      <c r="T1020">
        <v>497.93704421342198</v>
      </c>
      <c r="U1020">
        <v>498.17818097544102</v>
      </c>
      <c r="V1020">
        <v>465.33573901001802</v>
      </c>
      <c r="W1020">
        <v>298.228086649575</v>
      </c>
      <c r="X1020">
        <v>591.45966331892203</v>
      </c>
      <c r="Y1020">
        <v>401.98045143182401</v>
      </c>
      <c r="Z1020">
        <v>652.18716638707303</v>
      </c>
      <c r="AA1020">
        <f t="shared" si="60"/>
        <v>180.22675300853601</v>
      </c>
      <c r="AB1020" t="str">
        <f t="shared" si="61"/>
        <v xml:space="preserve"> core03_arw</v>
      </c>
      <c r="AC1020">
        <v>294.38908332799201</v>
      </c>
      <c r="AD1020">
        <v>564.33708019209905</v>
      </c>
      <c r="AE1020">
        <v>467.51098087785999</v>
      </c>
      <c r="AF1020">
        <f t="shared" si="62"/>
        <v>294.38908332799201</v>
      </c>
      <c r="AH1020">
        <f t="shared" si="63"/>
        <v>-114.162330319456</v>
      </c>
    </row>
    <row r="1021" spans="1:34" x14ac:dyDescent="0.3">
      <c r="A1021">
        <v>16</v>
      </c>
      <c r="B1021">
        <v>45</v>
      </c>
      <c r="C1021">
        <v>1226.0737335087099</v>
      </c>
      <c r="D1021">
        <v>1122.32502719429</v>
      </c>
      <c r="E1021">
        <v>1023.07849161244</v>
      </c>
      <c r="F1021">
        <v>948.99311553526695</v>
      </c>
      <c r="G1021">
        <v>881.86582501723694</v>
      </c>
      <c r="H1021">
        <v>1177.7208497772201</v>
      </c>
      <c r="I1021">
        <v>550.58347838149496</v>
      </c>
      <c r="J1021">
        <v>262.04776282197099</v>
      </c>
      <c r="K1021">
        <v>697.73342569589795</v>
      </c>
      <c r="L1021">
        <v>878.24867397186097</v>
      </c>
      <c r="M1021">
        <v>243.03493576027199</v>
      </c>
      <c r="N1021">
        <v>1335.2422002518199</v>
      </c>
      <c r="O1021">
        <v>925.36691821856903</v>
      </c>
      <c r="P1021">
        <v>919.66559139722006</v>
      </c>
      <c r="Q1021">
        <v>834.598865723328</v>
      </c>
      <c r="R1021">
        <v>1028.4515869337999</v>
      </c>
      <c r="S1021">
        <v>581.17831457594195</v>
      </c>
      <c r="T1021">
        <v>909.88680614678594</v>
      </c>
      <c r="U1021">
        <v>699.97788060290395</v>
      </c>
      <c r="V1021">
        <v>857.80603868240496</v>
      </c>
      <c r="W1021">
        <v>559.45112982875105</v>
      </c>
      <c r="X1021">
        <v>990.483383673513</v>
      </c>
      <c r="Y1021">
        <v>564.84404927377898</v>
      </c>
      <c r="Z1021">
        <v>734.584100018507</v>
      </c>
      <c r="AA1021">
        <f t="shared" si="60"/>
        <v>243.03493576027199</v>
      </c>
      <c r="AB1021" t="str">
        <f t="shared" si="61"/>
        <v xml:space="preserve"> core06_arw</v>
      </c>
      <c r="AC1021">
        <v>474.90341560089701</v>
      </c>
      <c r="AD1021">
        <v>866.20041299372099</v>
      </c>
      <c r="AE1021">
        <v>767.14342497525104</v>
      </c>
      <c r="AF1021">
        <f t="shared" si="62"/>
        <v>474.90341560089701</v>
      </c>
      <c r="AH1021">
        <f t="shared" si="63"/>
        <v>-231.86847984062501</v>
      </c>
    </row>
    <row r="1022" spans="1:34" x14ac:dyDescent="0.3">
      <c r="A1022">
        <v>16</v>
      </c>
      <c r="B1022">
        <v>46</v>
      </c>
      <c r="C1022">
        <v>850.92780735696499</v>
      </c>
      <c r="D1022">
        <v>1004.13080157251</v>
      </c>
      <c r="E1022">
        <v>759.11097124640901</v>
      </c>
      <c r="F1022">
        <v>753.08622790930497</v>
      </c>
      <c r="G1022">
        <v>714.99850815695095</v>
      </c>
      <c r="H1022">
        <v>702.05579075550202</v>
      </c>
      <c r="I1022">
        <v>603.50252692097297</v>
      </c>
      <c r="J1022">
        <v>245.444616970916</v>
      </c>
      <c r="K1022">
        <v>645.43899789213197</v>
      </c>
      <c r="L1022">
        <v>699.05681695648502</v>
      </c>
      <c r="M1022">
        <v>1048.47969937428</v>
      </c>
      <c r="N1022">
        <v>1621.5813680889801</v>
      </c>
      <c r="O1022">
        <v>708.09288467921499</v>
      </c>
      <c r="P1022">
        <v>736.57769447628505</v>
      </c>
      <c r="Q1022">
        <v>746.48652588866798</v>
      </c>
      <c r="R1022">
        <v>765.29262377210898</v>
      </c>
      <c r="S1022">
        <v>616.58470626508404</v>
      </c>
      <c r="T1022">
        <v>717.93437490251597</v>
      </c>
      <c r="U1022">
        <v>629.922667211354</v>
      </c>
      <c r="V1022">
        <v>681.85770754119403</v>
      </c>
      <c r="W1022">
        <v>541.815774348932</v>
      </c>
      <c r="X1022">
        <v>796.22475888825898</v>
      </c>
      <c r="Y1022">
        <v>552.37179508008899</v>
      </c>
      <c r="Z1022">
        <v>662.78571197635199</v>
      </c>
      <c r="AA1022">
        <f t="shared" si="60"/>
        <v>245.444616970916</v>
      </c>
      <c r="AB1022" t="str">
        <f t="shared" si="61"/>
        <v xml:space="preserve"> core03_arw</v>
      </c>
      <c r="AC1022">
        <v>338.987419157121</v>
      </c>
      <c r="AD1022">
        <v>729.27411650822796</v>
      </c>
      <c r="AE1022">
        <v>523.20535366647596</v>
      </c>
      <c r="AF1022">
        <f t="shared" si="62"/>
        <v>338.987419157121</v>
      </c>
      <c r="AH1022">
        <f t="shared" si="63"/>
        <v>-93.542802186204995</v>
      </c>
    </row>
    <row r="1023" spans="1:34" x14ac:dyDescent="0.3">
      <c r="A1023">
        <v>16</v>
      </c>
      <c r="B1023">
        <v>47</v>
      </c>
      <c r="C1023">
        <v>661.45894304433796</v>
      </c>
      <c r="D1023">
        <v>1064.0553243761899</v>
      </c>
      <c r="E1023">
        <v>868.44305128968199</v>
      </c>
      <c r="F1023">
        <v>765.32311259145001</v>
      </c>
      <c r="G1023">
        <v>1019.87633237237</v>
      </c>
      <c r="H1023">
        <v>698.60002862868498</v>
      </c>
      <c r="I1023">
        <v>487.83942030139298</v>
      </c>
      <c r="J1023">
        <v>608.94669717471902</v>
      </c>
      <c r="K1023">
        <v>551.020356550766</v>
      </c>
      <c r="L1023">
        <v>635.30126711663297</v>
      </c>
      <c r="M1023">
        <v>741.59757281156101</v>
      </c>
      <c r="N1023">
        <v>481.27050605662498</v>
      </c>
      <c r="O1023">
        <v>785.96051639591496</v>
      </c>
      <c r="P1023">
        <v>719.549488684876</v>
      </c>
      <c r="Q1023">
        <v>947.682436262274</v>
      </c>
      <c r="R1023">
        <v>777.68686929037597</v>
      </c>
      <c r="S1023">
        <v>566.91636655389095</v>
      </c>
      <c r="T1023">
        <v>649.32287808146702</v>
      </c>
      <c r="U1023">
        <v>643.87224405674306</v>
      </c>
      <c r="V1023">
        <v>824.73518982357803</v>
      </c>
      <c r="W1023">
        <v>510.18323505710498</v>
      </c>
      <c r="X1023">
        <v>526.35968373980404</v>
      </c>
      <c r="Y1023">
        <v>591.35961985918505</v>
      </c>
      <c r="Z1023">
        <v>1046.12440305475</v>
      </c>
      <c r="AA1023">
        <f t="shared" si="60"/>
        <v>481.27050605662498</v>
      </c>
      <c r="AB1023" t="str">
        <f t="shared" si="61"/>
        <v xml:space="preserve"> core07_arw</v>
      </c>
      <c r="AC1023">
        <v>479.31656794344701</v>
      </c>
      <c r="AD1023">
        <v>909.96068001593699</v>
      </c>
      <c r="AE1023">
        <v>504.989621534089</v>
      </c>
      <c r="AF1023">
        <f t="shared" si="62"/>
        <v>479.31656794344701</v>
      </c>
      <c r="AH1023">
        <f t="shared" si="63"/>
        <v>1.9539381131779692</v>
      </c>
    </row>
    <row r="1024" spans="1:34" x14ac:dyDescent="0.3">
      <c r="A1024">
        <v>16</v>
      </c>
      <c r="B1024">
        <v>48</v>
      </c>
      <c r="C1024">
        <v>942.19562724521199</v>
      </c>
      <c r="D1024">
        <v>1162.92688219566</v>
      </c>
      <c r="E1024">
        <v>918.41032950056297</v>
      </c>
      <c r="F1024">
        <v>1744.98557778185</v>
      </c>
      <c r="G1024">
        <v>856.60208576288903</v>
      </c>
      <c r="H1024">
        <v>955.76465024956099</v>
      </c>
      <c r="I1024">
        <v>686.03308958096102</v>
      </c>
      <c r="J1024">
        <v>445.70956911423798</v>
      </c>
      <c r="K1024">
        <v>1235.7586603648199</v>
      </c>
      <c r="L1024">
        <v>964.06044070552605</v>
      </c>
      <c r="M1024">
        <v>867.50658787123905</v>
      </c>
      <c r="N1024">
        <v>743.16534723662403</v>
      </c>
      <c r="O1024">
        <v>882.927101558598</v>
      </c>
      <c r="P1024">
        <v>1151.2629007601399</v>
      </c>
      <c r="Q1024">
        <v>889.16203997546597</v>
      </c>
      <c r="R1024">
        <v>463.16305624117501</v>
      </c>
      <c r="S1024">
        <v>1091.44503602639</v>
      </c>
      <c r="T1024">
        <v>816.98037512129497</v>
      </c>
      <c r="U1024">
        <v>677.07665740298501</v>
      </c>
      <c r="V1024">
        <v>684.97214055268898</v>
      </c>
      <c r="W1024">
        <v>543.83888545536399</v>
      </c>
      <c r="X1024">
        <v>776.52181768018102</v>
      </c>
      <c r="Y1024">
        <v>795.57924390555399</v>
      </c>
      <c r="Z1024">
        <v>687.39454948862203</v>
      </c>
      <c r="AA1024">
        <f t="shared" si="60"/>
        <v>445.70956911423798</v>
      </c>
      <c r="AB1024" t="str">
        <f t="shared" si="61"/>
        <v xml:space="preserve"> core03_arw</v>
      </c>
      <c r="AC1024">
        <v>640.826020197758</v>
      </c>
      <c r="AD1024">
        <v>824.86579795683804</v>
      </c>
      <c r="AE1024">
        <v>766.65645057453605</v>
      </c>
      <c r="AF1024">
        <f t="shared" si="62"/>
        <v>640.826020197758</v>
      </c>
      <c r="AH1024">
        <f t="shared" si="63"/>
        <v>-195.11645108352002</v>
      </c>
    </row>
    <row r="1025" spans="1:34" x14ac:dyDescent="0.3">
      <c r="A1025">
        <v>16</v>
      </c>
      <c r="B1025">
        <v>49</v>
      </c>
      <c r="C1025">
        <v>780.79365605346197</v>
      </c>
      <c r="D1025">
        <v>604.76284608100696</v>
      </c>
      <c r="E1025">
        <v>776.84284124911596</v>
      </c>
      <c r="F1025">
        <v>570.05055331376798</v>
      </c>
      <c r="G1025">
        <v>768.02543360663901</v>
      </c>
      <c r="H1025">
        <v>738.86615838052796</v>
      </c>
      <c r="I1025">
        <v>532.79811686353901</v>
      </c>
      <c r="J1025">
        <v>420.16499140218701</v>
      </c>
      <c r="K1025">
        <v>697.78707354034498</v>
      </c>
      <c r="L1025">
        <v>740.52089774698402</v>
      </c>
      <c r="M1025">
        <v>747.28789632911798</v>
      </c>
      <c r="N1025">
        <v>655.117063330414</v>
      </c>
      <c r="O1025">
        <v>774.76787921716698</v>
      </c>
      <c r="P1025">
        <v>614.08034219201795</v>
      </c>
      <c r="Q1025">
        <v>795.48567973701802</v>
      </c>
      <c r="R1025">
        <v>206.891879975991</v>
      </c>
      <c r="S1025">
        <v>706.68033791807102</v>
      </c>
      <c r="T1025">
        <v>741.01734122758501</v>
      </c>
      <c r="U1025">
        <v>421.547288766831</v>
      </c>
      <c r="V1025">
        <v>632.06220685414598</v>
      </c>
      <c r="W1025">
        <v>648.70339909699806</v>
      </c>
      <c r="X1025">
        <v>712.15723919183199</v>
      </c>
      <c r="Y1025">
        <v>576.41452098294599</v>
      </c>
      <c r="Z1025">
        <v>762.57725291714905</v>
      </c>
      <c r="AA1025">
        <f t="shared" si="60"/>
        <v>206.891879975991</v>
      </c>
      <c r="AB1025" t="str">
        <f t="shared" si="61"/>
        <v xml:space="preserve"> s_phys_rad02_arw</v>
      </c>
      <c r="AC1025">
        <v>627.20957969726601</v>
      </c>
      <c r="AD1025">
        <v>759.51874657975895</v>
      </c>
      <c r="AE1025">
        <v>635.71586944693001</v>
      </c>
      <c r="AF1025">
        <f t="shared" si="62"/>
        <v>627.20957969726601</v>
      </c>
      <c r="AH1025">
        <f t="shared" si="63"/>
        <v>-420.31769972127501</v>
      </c>
    </row>
    <row r="1026" spans="1:34" x14ac:dyDescent="0.3">
      <c r="A1026">
        <v>16</v>
      </c>
      <c r="B1026">
        <v>50</v>
      </c>
      <c r="C1026">
        <v>361.49106720175899</v>
      </c>
      <c r="D1026">
        <v>257.85170156506598</v>
      </c>
      <c r="E1026">
        <v>325.682296622541</v>
      </c>
      <c r="F1026">
        <v>370.02589999440102</v>
      </c>
      <c r="G1026">
        <v>323.59788575741101</v>
      </c>
      <c r="H1026">
        <v>315.66340195425403</v>
      </c>
      <c r="I1026">
        <v>214.88992337163299</v>
      </c>
      <c r="J1026">
        <v>325.34088276759798</v>
      </c>
      <c r="K1026">
        <v>261.07083170409197</v>
      </c>
      <c r="L1026">
        <v>347.91852494513699</v>
      </c>
      <c r="M1026">
        <v>304.47178851249902</v>
      </c>
      <c r="N1026">
        <v>246.294987430384</v>
      </c>
      <c r="O1026">
        <v>288.36026367491502</v>
      </c>
      <c r="P1026">
        <v>261.683778633678</v>
      </c>
      <c r="Q1026">
        <v>309.81228187404002</v>
      </c>
      <c r="R1026">
        <v>123.540036526625</v>
      </c>
      <c r="S1026">
        <v>299.81296947708302</v>
      </c>
      <c r="T1026">
        <v>265.91436591504402</v>
      </c>
      <c r="U1026">
        <v>292.95673742039099</v>
      </c>
      <c r="V1026">
        <v>196.86852634859301</v>
      </c>
      <c r="W1026">
        <v>301.747383308179</v>
      </c>
      <c r="X1026">
        <v>270.45728251734403</v>
      </c>
      <c r="Y1026">
        <v>279.58099601606199</v>
      </c>
      <c r="Z1026">
        <v>302.88519552243901</v>
      </c>
      <c r="AA1026">
        <f t="shared" si="60"/>
        <v>123.540036526625</v>
      </c>
      <c r="AB1026" t="str">
        <f t="shared" si="61"/>
        <v xml:space="preserve"> s_phys_rad02_arw</v>
      </c>
      <c r="AC1026">
        <v>197.126364356236</v>
      </c>
      <c r="AD1026">
        <v>337.99882896224102</v>
      </c>
      <c r="AE1026">
        <v>271.33656557526803</v>
      </c>
      <c r="AF1026">
        <f t="shared" si="62"/>
        <v>197.126364356236</v>
      </c>
      <c r="AH1026">
        <f t="shared" si="63"/>
        <v>-73.586327829610994</v>
      </c>
    </row>
    <row r="1027" spans="1:34" x14ac:dyDescent="0.3">
      <c r="A1027">
        <v>16</v>
      </c>
      <c r="B1027">
        <v>51</v>
      </c>
      <c r="C1027">
        <v>548.52335106781595</v>
      </c>
      <c r="D1027">
        <v>433.23594418438199</v>
      </c>
      <c r="E1027">
        <v>414.54199626414999</v>
      </c>
      <c r="F1027">
        <v>415.19200377656603</v>
      </c>
      <c r="G1027">
        <v>449.891209071704</v>
      </c>
      <c r="H1027">
        <v>406.13158787105698</v>
      </c>
      <c r="I1027">
        <v>382.25179310675998</v>
      </c>
      <c r="J1027">
        <v>415.644583749145</v>
      </c>
      <c r="K1027">
        <v>511.63103567577502</v>
      </c>
      <c r="L1027">
        <v>471.862762534475</v>
      </c>
      <c r="M1027">
        <v>410.65131194238199</v>
      </c>
      <c r="N1027">
        <v>407.79964443338997</v>
      </c>
      <c r="O1027">
        <v>393.98769016302998</v>
      </c>
      <c r="P1027">
        <v>508.58766861443502</v>
      </c>
      <c r="Q1027">
        <v>454.66553641110698</v>
      </c>
      <c r="R1027">
        <v>402.401975641273</v>
      </c>
      <c r="S1027">
        <v>393.07942369619502</v>
      </c>
      <c r="T1027">
        <v>450.93968554563901</v>
      </c>
      <c r="U1027">
        <v>387.53408452246703</v>
      </c>
      <c r="V1027">
        <v>359.57844531247002</v>
      </c>
      <c r="W1027">
        <v>381.197848892146</v>
      </c>
      <c r="X1027">
        <v>338.96006401934699</v>
      </c>
      <c r="Y1027">
        <v>359.37277535543302</v>
      </c>
      <c r="Z1027">
        <v>399.09414094087202</v>
      </c>
      <c r="AA1027">
        <f t="shared" ref="AA1027:AA1090" si="64">MIN(C1027:Z1027)</f>
        <v>338.96006401934699</v>
      </c>
      <c r="AB1027" t="str">
        <f t="shared" ref="AB1027:AB1090" si="65">INDEX($C$1:$Z$1,0,MATCH(MIN($C1027:$Z1027),$C1027:$Z1027,0))</f>
        <v xml:space="preserve"> s_phys_rad08_arw</v>
      </c>
      <c r="AC1027">
        <v>361.37459835942599</v>
      </c>
      <c r="AD1027">
        <v>419.85674837571298</v>
      </c>
      <c r="AE1027">
        <v>418.11762332957801</v>
      </c>
      <c r="AF1027">
        <f t="shared" ref="AF1027:AF1090" si="66">MIN(AC1027:AE1027)</f>
        <v>361.37459835942599</v>
      </c>
      <c r="AH1027">
        <f t="shared" ref="AH1027:AH1090" si="67">(AA1027-AF1027)</f>
        <v>-22.414534340079001</v>
      </c>
    </row>
    <row r="1028" spans="1:34" x14ac:dyDescent="0.3">
      <c r="A1028">
        <v>16</v>
      </c>
      <c r="B1028">
        <v>52</v>
      </c>
      <c r="C1028">
        <v>631.96714049597995</v>
      </c>
      <c r="D1028">
        <v>876.48609040113502</v>
      </c>
      <c r="E1028">
        <v>805.12052927910497</v>
      </c>
      <c r="F1028">
        <v>749.80735303587596</v>
      </c>
      <c r="G1028">
        <v>692.68107139336905</v>
      </c>
      <c r="H1028">
        <v>756.70042509128598</v>
      </c>
      <c r="I1028">
        <v>630.37335497835397</v>
      </c>
      <c r="J1028">
        <v>631.72513010010903</v>
      </c>
      <c r="K1028">
        <v>866.24538478808995</v>
      </c>
      <c r="L1028">
        <v>982.45668267528799</v>
      </c>
      <c r="M1028">
        <v>196.20013379200299</v>
      </c>
      <c r="N1028">
        <v>946.96670128010999</v>
      </c>
      <c r="O1028">
        <v>750.54175988637201</v>
      </c>
      <c r="P1028">
        <v>728.29984667488804</v>
      </c>
      <c r="Q1028">
        <v>821.95271559054197</v>
      </c>
      <c r="R1028">
        <v>894.47034607079001</v>
      </c>
      <c r="S1028">
        <v>1032.40014852123</v>
      </c>
      <c r="T1028">
        <v>874.283630560853</v>
      </c>
      <c r="U1028">
        <v>811.39176727398399</v>
      </c>
      <c r="V1028">
        <v>803.73059333750996</v>
      </c>
      <c r="W1028">
        <v>759.21880903992303</v>
      </c>
      <c r="X1028">
        <v>770.56645830626803</v>
      </c>
      <c r="Y1028">
        <v>525.63617011515998</v>
      </c>
      <c r="Z1028">
        <v>845.36985988382605</v>
      </c>
      <c r="AA1028">
        <f t="shared" si="64"/>
        <v>196.20013379200299</v>
      </c>
      <c r="AB1028" t="str">
        <f t="shared" si="65"/>
        <v xml:space="preserve"> core06_arw</v>
      </c>
      <c r="AC1028">
        <v>806.39598623637403</v>
      </c>
      <c r="AD1028">
        <v>806.24146872724805</v>
      </c>
      <c r="AE1028">
        <v>785.04878829280403</v>
      </c>
      <c r="AF1028">
        <f t="shared" si="66"/>
        <v>785.04878829280403</v>
      </c>
      <c r="AH1028">
        <f t="shared" si="67"/>
        <v>-588.8486545008011</v>
      </c>
    </row>
    <row r="1029" spans="1:34" x14ac:dyDescent="0.3">
      <c r="A1029">
        <v>16</v>
      </c>
      <c r="B1029">
        <v>53</v>
      </c>
      <c r="C1029">
        <v>764.90988575997096</v>
      </c>
      <c r="D1029">
        <v>517.95831556860503</v>
      </c>
      <c r="E1029">
        <v>597.70078913561201</v>
      </c>
      <c r="F1029">
        <v>618.21878543656896</v>
      </c>
      <c r="G1029">
        <v>649.04393790662004</v>
      </c>
      <c r="H1029">
        <v>746.483377801095</v>
      </c>
      <c r="I1029">
        <v>486.51574143769102</v>
      </c>
      <c r="J1029">
        <v>614.40514320763896</v>
      </c>
      <c r="K1029">
        <v>733.71354537494096</v>
      </c>
      <c r="L1029">
        <v>814.59535967251804</v>
      </c>
      <c r="M1029">
        <v>452.375176153599</v>
      </c>
      <c r="N1029">
        <v>756.53979846843902</v>
      </c>
      <c r="O1029">
        <v>589.69311227677201</v>
      </c>
      <c r="P1029">
        <v>551.687804227475</v>
      </c>
      <c r="Q1029">
        <v>878.32989246637806</v>
      </c>
      <c r="R1029">
        <v>596.64478544608096</v>
      </c>
      <c r="S1029">
        <v>1004.01557092839</v>
      </c>
      <c r="T1029">
        <v>748.59575205847898</v>
      </c>
      <c r="U1029">
        <v>535.87374134833897</v>
      </c>
      <c r="V1029">
        <v>767.12432716824503</v>
      </c>
      <c r="W1029">
        <v>516.94567735240105</v>
      </c>
      <c r="X1029">
        <v>570.56346418839905</v>
      </c>
      <c r="Y1029">
        <v>362.360927345466</v>
      </c>
      <c r="Z1029">
        <v>888.20027771518505</v>
      </c>
      <c r="AA1029">
        <f t="shared" si="64"/>
        <v>362.360927345466</v>
      </c>
      <c r="AB1029" t="str">
        <f t="shared" si="65"/>
        <v xml:space="preserve"> s_phys_rad09_arw</v>
      </c>
      <c r="AC1029">
        <v>449.89744513938501</v>
      </c>
      <c r="AD1029">
        <v>610.21647977621296</v>
      </c>
      <c r="AE1029">
        <v>593.72384152903896</v>
      </c>
      <c r="AF1029">
        <f t="shared" si="66"/>
        <v>449.89744513938501</v>
      </c>
      <c r="AH1029">
        <f t="shared" si="67"/>
        <v>-87.536517793919018</v>
      </c>
    </row>
    <row r="1030" spans="1:34" x14ac:dyDescent="0.3">
      <c r="A1030">
        <v>16</v>
      </c>
      <c r="B1030">
        <v>54</v>
      </c>
      <c r="C1030">
        <v>403.16384179801298</v>
      </c>
      <c r="D1030">
        <v>174.891240013138</v>
      </c>
      <c r="E1030">
        <v>442.70025600474401</v>
      </c>
      <c r="F1030">
        <v>367.75588597147703</v>
      </c>
      <c r="G1030">
        <v>379.94089452615299</v>
      </c>
      <c r="H1030">
        <v>412.94491158022498</v>
      </c>
      <c r="I1030">
        <v>358.507345345484</v>
      </c>
      <c r="J1030">
        <v>324.14192879045999</v>
      </c>
      <c r="K1030">
        <v>205.96628971751599</v>
      </c>
      <c r="L1030">
        <v>347.69232088155098</v>
      </c>
      <c r="M1030">
        <v>333.37796867819497</v>
      </c>
      <c r="N1030">
        <v>376.707070104433</v>
      </c>
      <c r="O1030">
        <v>318.05594371640501</v>
      </c>
      <c r="P1030">
        <v>262.80735181243801</v>
      </c>
      <c r="Q1030">
        <v>361.18877797259</v>
      </c>
      <c r="R1030">
        <v>169.392425302904</v>
      </c>
      <c r="S1030">
        <v>498.58877511097899</v>
      </c>
      <c r="T1030">
        <v>350.61772868277302</v>
      </c>
      <c r="U1030">
        <v>290.18501282227902</v>
      </c>
      <c r="V1030">
        <v>359.46896018061602</v>
      </c>
      <c r="W1030">
        <v>225.441076928466</v>
      </c>
      <c r="X1030">
        <v>336.65703369056899</v>
      </c>
      <c r="Y1030">
        <v>284.20314037673802</v>
      </c>
      <c r="Z1030">
        <v>357.863463255657</v>
      </c>
      <c r="AA1030">
        <f t="shared" si="64"/>
        <v>169.392425302904</v>
      </c>
      <c r="AB1030" t="str">
        <f t="shared" si="65"/>
        <v xml:space="preserve"> s_phys_rad02_arw</v>
      </c>
      <c r="AC1030">
        <v>340.21231200970101</v>
      </c>
      <c r="AD1030">
        <v>399.75768834939998</v>
      </c>
      <c r="AE1030">
        <v>282.71780716920898</v>
      </c>
      <c r="AF1030">
        <f t="shared" si="66"/>
        <v>282.71780716920898</v>
      </c>
      <c r="AH1030">
        <f t="shared" si="67"/>
        <v>-113.32538186630498</v>
      </c>
    </row>
    <row r="1031" spans="1:34" x14ac:dyDescent="0.3">
      <c r="A1031">
        <v>16</v>
      </c>
      <c r="B1031">
        <v>55</v>
      </c>
      <c r="C1031">
        <v>971.70214915202598</v>
      </c>
      <c r="D1031">
        <v>808.683044626673</v>
      </c>
      <c r="E1031">
        <v>776.72556285988105</v>
      </c>
      <c r="F1031">
        <v>481.046983152373</v>
      </c>
      <c r="G1031">
        <v>593.69728537922902</v>
      </c>
      <c r="H1031">
        <v>582.94202113074596</v>
      </c>
      <c r="I1031">
        <v>237.86852110637301</v>
      </c>
      <c r="J1031">
        <v>473.06008075084901</v>
      </c>
      <c r="K1031">
        <v>173.92551087558499</v>
      </c>
      <c r="L1031">
        <v>318.39431789318502</v>
      </c>
      <c r="M1031">
        <v>400.51218458368999</v>
      </c>
      <c r="N1031">
        <v>1085.9439518992899</v>
      </c>
      <c r="O1031">
        <v>375.245874949567</v>
      </c>
      <c r="P1031">
        <v>384.75394734817201</v>
      </c>
      <c r="Q1031">
        <v>337.89608856372701</v>
      </c>
      <c r="R1031">
        <v>507.926110111828</v>
      </c>
      <c r="S1031">
        <v>259.49972703903398</v>
      </c>
      <c r="T1031">
        <v>366.23001651967297</v>
      </c>
      <c r="U1031">
        <v>342.49324810862998</v>
      </c>
      <c r="V1031">
        <v>372.82854638560002</v>
      </c>
      <c r="W1031">
        <v>663.10451664876996</v>
      </c>
      <c r="X1031">
        <v>414.56491248858299</v>
      </c>
      <c r="Y1031">
        <v>269.56274779724203</v>
      </c>
      <c r="Z1031">
        <v>410.73977974706401</v>
      </c>
      <c r="AA1031">
        <f t="shared" si="64"/>
        <v>173.92551087558499</v>
      </c>
      <c r="AB1031" t="str">
        <f t="shared" si="65"/>
        <v xml:space="preserve"> core04_arw</v>
      </c>
      <c r="AC1031">
        <v>294.046726215153</v>
      </c>
      <c r="AD1031">
        <v>409.66456783308502</v>
      </c>
      <c r="AE1031">
        <v>287.75057775789003</v>
      </c>
      <c r="AF1031">
        <f t="shared" si="66"/>
        <v>287.75057775789003</v>
      </c>
      <c r="AH1031">
        <f t="shared" si="67"/>
        <v>-113.82506688230504</v>
      </c>
    </row>
    <row r="1032" spans="1:34" x14ac:dyDescent="0.3">
      <c r="A1032">
        <v>16</v>
      </c>
      <c r="B1032">
        <v>56</v>
      </c>
      <c r="C1032">
        <v>1158.4250227499899</v>
      </c>
      <c r="D1032">
        <v>1047.72674554643</v>
      </c>
      <c r="E1032">
        <v>1121.9553764150601</v>
      </c>
      <c r="F1032">
        <v>418.33009294893702</v>
      </c>
      <c r="G1032">
        <v>1072.1460099569699</v>
      </c>
      <c r="H1032">
        <v>1112.6099646027501</v>
      </c>
      <c r="I1032">
        <v>393.125001324854</v>
      </c>
      <c r="J1032">
        <v>1284.8653158989</v>
      </c>
      <c r="K1032">
        <v>1641.6368254479</v>
      </c>
      <c r="L1032">
        <v>687.77309727360898</v>
      </c>
      <c r="M1032">
        <v>924.30960181099397</v>
      </c>
      <c r="N1032">
        <v>780.36359047134704</v>
      </c>
      <c r="O1032">
        <v>1184.9056783840001</v>
      </c>
      <c r="P1032">
        <v>895.75971480451506</v>
      </c>
      <c r="Q1032">
        <v>992.77154135950798</v>
      </c>
      <c r="R1032">
        <v>670.42382117582895</v>
      </c>
      <c r="S1032">
        <v>782.65816292938496</v>
      </c>
      <c r="T1032">
        <v>811.38712503136605</v>
      </c>
      <c r="U1032">
        <v>1036.19502668818</v>
      </c>
      <c r="V1032">
        <v>1276.8223055695701</v>
      </c>
      <c r="W1032">
        <v>225.60810416885801</v>
      </c>
      <c r="X1032">
        <v>1116.6433032381699</v>
      </c>
      <c r="Y1032">
        <v>373.64689213213001</v>
      </c>
      <c r="Z1032">
        <v>792.07781604250602</v>
      </c>
      <c r="AA1032">
        <f t="shared" si="64"/>
        <v>225.60810416885801</v>
      </c>
      <c r="AB1032" t="str">
        <f t="shared" si="65"/>
        <v xml:space="preserve"> s_phys_rad07_arw</v>
      </c>
      <c r="AC1032">
        <v>505.567397129033</v>
      </c>
      <c r="AD1032">
        <v>1155.2114223992801</v>
      </c>
      <c r="AE1032">
        <v>733.72427225239505</v>
      </c>
      <c r="AF1032">
        <f t="shared" si="66"/>
        <v>505.567397129033</v>
      </c>
      <c r="AH1032">
        <f t="shared" si="67"/>
        <v>-279.95929296017499</v>
      </c>
    </row>
    <row r="1033" spans="1:34" x14ac:dyDescent="0.3">
      <c r="A1033">
        <v>16</v>
      </c>
      <c r="B1033">
        <v>57</v>
      </c>
      <c r="C1033">
        <v>371.26679535521799</v>
      </c>
      <c r="D1033">
        <v>365.13405072657901</v>
      </c>
      <c r="E1033">
        <v>365.80536719226302</v>
      </c>
      <c r="F1033">
        <v>350.402066679597</v>
      </c>
      <c r="G1033">
        <v>447.45770749870798</v>
      </c>
      <c r="H1033">
        <v>369.32588364929597</v>
      </c>
      <c r="I1033">
        <v>189.61418064058299</v>
      </c>
      <c r="J1033">
        <v>415.55375103589103</v>
      </c>
      <c r="K1033">
        <v>199.29805986679</v>
      </c>
      <c r="L1033">
        <v>213.54142845515099</v>
      </c>
      <c r="M1033">
        <v>413.40149975538299</v>
      </c>
      <c r="N1033">
        <v>378.51186683290803</v>
      </c>
      <c r="O1033">
        <v>222.582044798466</v>
      </c>
      <c r="P1033">
        <v>323.35030024211602</v>
      </c>
      <c r="Q1033">
        <v>335.79610629070697</v>
      </c>
      <c r="R1033">
        <v>367.28094378372799</v>
      </c>
      <c r="S1033">
        <v>289.98044474297399</v>
      </c>
      <c r="T1033">
        <v>428.55499452617897</v>
      </c>
      <c r="U1033">
        <v>344.82641768480102</v>
      </c>
      <c r="V1033">
        <v>1240.3354385004</v>
      </c>
      <c r="W1033">
        <v>367.71745267256398</v>
      </c>
      <c r="X1033">
        <v>275.334145479028</v>
      </c>
      <c r="Y1033">
        <v>373.66688596484698</v>
      </c>
      <c r="Z1033">
        <v>206.590718571769</v>
      </c>
      <c r="AA1033">
        <f t="shared" si="64"/>
        <v>189.61418064058299</v>
      </c>
      <c r="AB1033" t="str">
        <f t="shared" si="65"/>
        <v xml:space="preserve"> core01_arw</v>
      </c>
      <c r="AC1033">
        <v>145.221564320619</v>
      </c>
      <c r="AD1033">
        <v>417.775356746721</v>
      </c>
      <c r="AE1033">
        <v>192.649997538863</v>
      </c>
      <c r="AF1033">
        <f t="shared" si="66"/>
        <v>145.221564320619</v>
      </c>
      <c r="AH1033">
        <f t="shared" si="67"/>
        <v>44.392616319963992</v>
      </c>
    </row>
    <row r="1034" spans="1:34" x14ac:dyDescent="0.3">
      <c r="A1034">
        <v>16</v>
      </c>
      <c r="B1034">
        <v>58</v>
      </c>
      <c r="C1034">
        <v>42.840986569036097</v>
      </c>
      <c r="D1034">
        <v>28.129710253721601</v>
      </c>
      <c r="E1034">
        <v>41.298894633109299</v>
      </c>
      <c r="F1034">
        <v>36.506718488405198</v>
      </c>
      <c r="G1034">
        <v>115.68053170981899</v>
      </c>
      <c r="H1034">
        <v>42.8168550096415</v>
      </c>
      <c r="I1034">
        <v>58.670802115134997</v>
      </c>
      <c r="J1034">
        <v>23.410908248079501</v>
      </c>
      <c r="K1034">
        <v>22.030623513551099</v>
      </c>
      <c r="L1034">
        <v>20.624745105748101</v>
      </c>
      <c r="M1034">
        <v>23.395084953895701</v>
      </c>
      <c r="N1034">
        <v>21.482957907810299</v>
      </c>
      <c r="O1034">
        <v>37.782829268068298</v>
      </c>
      <c r="P1034">
        <v>91.023600419524897</v>
      </c>
      <c r="Q1034">
        <v>23.118838565433599</v>
      </c>
      <c r="R1034">
        <v>21.950915146782599</v>
      </c>
      <c r="S1034">
        <v>33.521347365024901</v>
      </c>
      <c r="T1034">
        <v>21.894176862096199</v>
      </c>
      <c r="U1034">
        <v>21.198828553277401</v>
      </c>
      <c r="V1034">
        <v>70.494802556642398</v>
      </c>
      <c r="W1034">
        <v>21.300931611082099</v>
      </c>
      <c r="X1034">
        <v>22.584786719068902</v>
      </c>
      <c r="Y1034">
        <v>24.755892869594302</v>
      </c>
      <c r="Z1034">
        <v>21.243027348697201</v>
      </c>
      <c r="AA1034">
        <f t="shared" si="64"/>
        <v>20.624745105748101</v>
      </c>
      <c r="AB1034" t="str">
        <f t="shared" si="65"/>
        <v xml:space="preserve"> core05_arw</v>
      </c>
      <c r="AC1034">
        <v>20.8931658609152</v>
      </c>
      <c r="AD1034">
        <v>38.694447837170102</v>
      </c>
      <c r="AE1034">
        <v>24.9667487203814</v>
      </c>
      <c r="AF1034">
        <f t="shared" si="66"/>
        <v>20.8931658609152</v>
      </c>
      <c r="AH1034">
        <f t="shared" si="67"/>
        <v>-0.2684207551670994</v>
      </c>
    </row>
    <row r="1035" spans="1:34" x14ac:dyDescent="0.3">
      <c r="A1035">
        <v>16</v>
      </c>
      <c r="B1035">
        <v>59</v>
      </c>
      <c r="C1035">
        <v>41.844513155848702</v>
      </c>
      <c r="D1035">
        <v>25.415495191582099</v>
      </c>
      <c r="E1035">
        <v>36.507870512740098</v>
      </c>
      <c r="F1035">
        <v>23.789918481452698</v>
      </c>
      <c r="G1035">
        <v>23.296189278417</v>
      </c>
      <c r="H1035">
        <v>37.988661617097399</v>
      </c>
      <c r="I1035">
        <v>3.21042248632327</v>
      </c>
      <c r="J1035">
        <v>2.9708847176993198</v>
      </c>
      <c r="K1035">
        <v>20.5952737170246</v>
      </c>
      <c r="L1035">
        <v>2.8908452900294401</v>
      </c>
      <c r="M1035">
        <v>5.0891649225953497</v>
      </c>
      <c r="N1035">
        <v>5.7644244176836503</v>
      </c>
      <c r="O1035">
        <v>21.856064721357399</v>
      </c>
      <c r="P1035">
        <v>2.7594119756747801</v>
      </c>
      <c r="Q1035">
        <v>5.0201765757354098</v>
      </c>
      <c r="R1035">
        <v>2.7090383071866402</v>
      </c>
      <c r="S1035">
        <v>16.052294909918601</v>
      </c>
      <c r="T1035">
        <v>3.1839795586777999</v>
      </c>
      <c r="U1035">
        <v>2.70977663365393</v>
      </c>
      <c r="V1035">
        <v>2.7291486511412302</v>
      </c>
      <c r="W1035">
        <v>2.7338086280995602</v>
      </c>
      <c r="X1035">
        <v>4.6012423841680601</v>
      </c>
      <c r="Y1035">
        <v>2.7236063995484798</v>
      </c>
      <c r="Z1035">
        <v>2.7100675537398198</v>
      </c>
      <c r="AA1035">
        <f t="shared" si="64"/>
        <v>2.7090383071866402</v>
      </c>
      <c r="AB1035" t="str">
        <f t="shared" si="65"/>
        <v xml:space="preserve"> s_phys_rad02_arw</v>
      </c>
      <c r="AC1035">
        <v>2.6682409996264802</v>
      </c>
      <c r="AD1035">
        <v>161.17103832206601</v>
      </c>
      <c r="AE1035">
        <v>11.0467573935445</v>
      </c>
      <c r="AF1035">
        <f t="shared" si="66"/>
        <v>2.6682409996264802</v>
      </c>
      <c r="AH1035">
        <f t="shared" si="67"/>
        <v>4.0797307560159979E-2</v>
      </c>
    </row>
    <row r="1036" spans="1:34" x14ac:dyDescent="0.3">
      <c r="A1036">
        <v>16</v>
      </c>
      <c r="B1036">
        <v>60</v>
      </c>
      <c r="C1036">
        <v>62.622334440943099</v>
      </c>
      <c r="D1036">
        <v>36.408561264259397</v>
      </c>
      <c r="E1036">
        <v>36.965739346273899</v>
      </c>
      <c r="F1036">
        <v>28.071096493249598</v>
      </c>
      <c r="G1036">
        <v>27.1501215754644</v>
      </c>
      <c r="H1036">
        <v>44.993243126977703</v>
      </c>
      <c r="I1036">
        <v>0.45838138444038101</v>
      </c>
      <c r="J1036">
        <v>0.67094324131691396</v>
      </c>
      <c r="K1036">
        <v>9.7230760568768808</v>
      </c>
      <c r="L1036">
        <v>3.2896550337209201</v>
      </c>
      <c r="M1036">
        <v>4.1006463262476904</v>
      </c>
      <c r="N1036">
        <v>13.505763502536899</v>
      </c>
      <c r="O1036">
        <v>2.4288914659274501</v>
      </c>
      <c r="P1036">
        <v>0.47096578147326701</v>
      </c>
      <c r="Q1036">
        <v>0.84587887295305597</v>
      </c>
      <c r="R1036">
        <v>0.45865217158419802</v>
      </c>
      <c r="S1036">
        <v>1.8761476522440399</v>
      </c>
      <c r="T1036">
        <v>2.29156109190999</v>
      </c>
      <c r="U1036">
        <v>0.46740840932637101</v>
      </c>
      <c r="V1036">
        <v>0.669491774212438</v>
      </c>
      <c r="W1036">
        <v>0.45833368590370199</v>
      </c>
      <c r="X1036">
        <v>0.46625585980180401</v>
      </c>
      <c r="Y1036">
        <v>0.45840739027571398</v>
      </c>
      <c r="Z1036">
        <v>0.484073339890497</v>
      </c>
      <c r="AA1036">
        <f t="shared" si="64"/>
        <v>0.45833368590370199</v>
      </c>
      <c r="AB1036" t="str">
        <f t="shared" si="65"/>
        <v xml:space="preserve"> s_phys_rad07_arw</v>
      </c>
      <c r="AC1036">
        <v>0.45167467704251502</v>
      </c>
      <c r="AD1036">
        <v>28.433118036837602</v>
      </c>
      <c r="AE1036">
        <v>13.6392223576026</v>
      </c>
      <c r="AF1036">
        <f t="shared" si="66"/>
        <v>0.45167467704251502</v>
      </c>
      <c r="AH1036">
        <f t="shared" si="67"/>
        <v>6.6590088611869769E-3</v>
      </c>
    </row>
    <row r="1037" spans="1:34" x14ac:dyDescent="0.3">
      <c r="A1037">
        <v>16</v>
      </c>
      <c r="B1037">
        <v>61</v>
      </c>
      <c r="C1037">
        <v>63.107889595253198</v>
      </c>
      <c r="D1037">
        <v>53.796714196438899</v>
      </c>
      <c r="E1037">
        <v>44.240453301625799</v>
      </c>
      <c r="F1037">
        <v>34.9758231229087</v>
      </c>
      <c r="G1037">
        <v>45.101448147481896</v>
      </c>
      <c r="H1037">
        <v>63.436882180899502</v>
      </c>
      <c r="I1037">
        <v>0.119462775270345</v>
      </c>
      <c r="J1037">
        <v>0.135879846382918</v>
      </c>
      <c r="K1037">
        <v>1.3478838123089001</v>
      </c>
      <c r="L1037">
        <v>0.29148337644939099</v>
      </c>
      <c r="M1037">
        <v>0.17515597885342199</v>
      </c>
      <c r="N1037">
        <v>4.6731982344301599</v>
      </c>
      <c r="O1037">
        <v>0.11884577803745799</v>
      </c>
      <c r="P1037">
        <v>0.118709957331729</v>
      </c>
      <c r="Q1037">
        <v>0.53593414275931495</v>
      </c>
      <c r="R1037">
        <v>0.19789200344677299</v>
      </c>
      <c r="S1037">
        <v>0.45186589134677302</v>
      </c>
      <c r="T1037">
        <v>1.4852484238175301</v>
      </c>
      <c r="U1037">
        <v>0.19246840791609399</v>
      </c>
      <c r="V1037">
        <v>0.28122270239705999</v>
      </c>
      <c r="W1037">
        <v>0.118721446569734</v>
      </c>
      <c r="X1037">
        <v>0.122311947531046</v>
      </c>
      <c r="Y1037">
        <v>0.118711944806769</v>
      </c>
      <c r="Z1037">
        <v>0.140166708542904</v>
      </c>
      <c r="AA1037">
        <f t="shared" si="64"/>
        <v>0.118709957331729</v>
      </c>
      <c r="AB1037" t="str">
        <f t="shared" si="65"/>
        <v xml:space="preserve"> core09_arw</v>
      </c>
      <c r="AC1037">
        <v>0.118700909715726</v>
      </c>
      <c r="AD1037">
        <v>0.15893534029113701</v>
      </c>
      <c r="AE1037">
        <v>16.165036705155501</v>
      </c>
      <c r="AF1037">
        <f t="shared" si="66"/>
        <v>0.118700909715726</v>
      </c>
      <c r="AH1037">
        <f t="shared" si="67"/>
        <v>9.0476160029967501E-6</v>
      </c>
    </row>
    <row r="1038" spans="1:34" x14ac:dyDescent="0.3">
      <c r="A1038">
        <v>16</v>
      </c>
      <c r="B1038">
        <v>62</v>
      </c>
      <c r="C1038">
        <v>54.4264029064325</v>
      </c>
      <c r="D1038">
        <v>73.27342842054</v>
      </c>
      <c r="E1038">
        <v>65.001780824964001</v>
      </c>
      <c r="F1038">
        <v>37.0006756695063</v>
      </c>
      <c r="G1038">
        <v>69.870512676426401</v>
      </c>
      <c r="H1038">
        <v>65.916501395705097</v>
      </c>
      <c r="I1038">
        <v>7.27322232494583E-2</v>
      </c>
      <c r="J1038">
        <v>0.23659100500632299</v>
      </c>
      <c r="K1038">
        <v>1.4970405205708699</v>
      </c>
      <c r="L1038">
        <v>0.62846340597114803</v>
      </c>
      <c r="M1038">
        <v>7.16837203634966E-2</v>
      </c>
      <c r="N1038">
        <v>1.0392466599410199</v>
      </c>
      <c r="O1038">
        <v>0.34280087613869498</v>
      </c>
      <c r="P1038">
        <v>9.8278216510771205E-2</v>
      </c>
      <c r="Q1038">
        <v>0.37098986861523903</v>
      </c>
      <c r="R1038">
        <v>0.14830420013322401</v>
      </c>
      <c r="S1038">
        <v>0.77774715211911505</v>
      </c>
      <c r="T1038">
        <v>0.73028435921253598</v>
      </c>
      <c r="U1038">
        <v>0.253713665821029</v>
      </c>
      <c r="V1038">
        <v>8.9254787402152702E-2</v>
      </c>
      <c r="W1038">
        <v>2.0582163469004801E-2</v>
      </c>
      <c r="X1038">
        <v>0.75849335487722203</v>
      </c>
      <c r="Y1038">
        <v>3.4596243613969398E-3</v>
      </c>
      <c r="Z1038">
        <v>7.8942761928171595E-2</v>
      </c>
      <c r="AA1038">
        <f t="shared" si="64"/>
        <v>3.4596243613969398E-3</v>
      </c>
      <c r="AB1038" t="str">
        <f t="shared" si="65"/>
        <v xml:space="preserve"> s_phys_rad09_arw</v>
      </c>
      <c r="AC1038">
        <v>0</v>
      </c>
      <c r="AD1038">
        <v>1.09484868435072E-2</v>
      </c>
      <c r="AE1038">
        <v>20.9585454248178</v>
      </c>
      <c r="AF1038">
        <f t="shared" si="66"/>
        <v>0</v>
      </c>
      <c r="AH1038">
        <f t="shared" si="67"/>
        <v>3.4596243613969398E-3</v>
      </c>
    </row>
    <row r="1039" spans="1:34" x14ac:dyDescent="0.3">
      <c r="A1039">
        <v>16</v>
      </c>
      <c r="B1039">
        <v>63</v>
      </c>
      <c r="C1039">
        <v>63.113000097048101</v>
      </c>
      <c r="D1039">
        <v>46.511540906531998</v>
      </c>
      <c r="E1039">
        <v>59.814570235854703</v>
      </c>
      <c r="F1039">
        <v>41.647755604293899</v>
      </c>
      <c r="G1039">
        <v>58.067955879297102</v>
      </c>
      <c r="H1039">
        <v>61.762623119353698</v>
      </c>
      <c r="I1039">
        <v>1.44217202581932E-2</v>
      </c>
      <c r="J1039">
        <v>0.28510014230222103</v>
      </c>
      <c r="K1039">
        <v>1.2437942062521801</v>
      </c>
      <c r="L1039">
        <v>0.64521531919647801</v>
      </c>
      <c r="M1039">
        <v>0.536997484794423</v>
      </c>
      <c r="N1039">
        <v>0.69203833586653196</v>
      </c>
      <c r="O1039">
        <v>0.88678650450118401</v>
      </c>
      <c r="P1039">
        <v>1.62696695859965</v>
      </c>
      <c r="Q1039">
        <v>6.6952550683067704</v>
      </c>
      <c r="R1039">
        <v>6.0028705551605097E-2</v>
      </c>
      <c r="S1039">
        <v>0.42196573294289602</v>
      </c>
      <c r="T1039">
        <v>0.48352823383694998</v>
      </c>
      <c r="U1039">
        <v>0.18100595926165899</v>
      </c>
      <c r="V1039">
        <v>0.18908627573377099</v>
      </c>
      <c r="W1039">
        <v>0.16135717319801099</v>
      </c>
      <c r="X1039">
        <v>0.60789497816142302</v>
      </c>
      <c r="Y1039">
        <v>0.30106904764402398</v>
      </c>
      <c r="Z1039">
        <v>2.7555497090814201</v>
      </c>
      <c r="AA1039">
        <f t="shared" si="64"/>
        <v>1.44217202581932E-2</v>
      </c>
      <c r="AB1039" t="str">
        <f t="shared" si="65"/>
        <v xml:space="preserve"> core01_arw</v>
      </c>
      <c r="AC1039">
        <v>0</v>
      </c>
      <c r="AD1039">
        <v>0</v>
      </c>
      <c r="AE1039">
        <v>21.899203051453501</v>
      </c>
      <c r="AF1039">
        <f t="shared" si="66"/>
        <v>0</v>
      </c>
      <c r="AH1039">
        <f t="shared" si="67"/>
        <v>1.44217202581932E-2</v>
      </c>
    </row>
    <row r="1040" spans="1:34" x14ac:dyDescent="0.3">
      <c r="A1040">
        <v>16</v>
      </c>
      <c r="B1040">
        <v>64</v>
      </c>
      <c r="C1040">
        <v>52.037819279987701</v>
      </c>
      <c r="D1040">
        <v>37.918563368311602</v>
      </c>
      <c r="E1040">
        <v>41.638403435110199</v>
      </c>
      <c r="F1040">
        <v>45.859422025813402</v>
      </c>
      <c r="G1040">
        <v>41.585576300563602</v>
      </c>
      <c r="H1040">
        <v>55.547272472792599</v>
      </c>
      <c r="I1040">
        <v>0.149685389345243</v>
      </c>
      <c r="J1040">
        <v>0.58474142244921301</v>
      </c>
      <c r="K1040">
        <v>0.83037544460802504</v>
      </c>
      <c r="L1040">
        <v>0.44908096632997502</v>
      </c>
      <c r="M1040">
        <v>0.79193147212556703</v>
      </c>
      <c r="N1040">
        <v>8.3540233063863205</v>
      </c>
      <c r="O1040">
        <v>0.77580840084716296</v>
      </c>
      <c r="P1040">
        <v>6.3167271325162204</v>
      </c>
      <c r="Q1040">
        <v>3.15834971669425</v>
      </c>
      <c r="R1040">
        <v>0.39128638670115101</v>
      </c>
      <c r="S1040">
        <v>0.52649611178149103</v>
      </c>
      <c r="T1040">
        <v>0.56409786884870206</v>
      </c>
      <c r="U1040">
        <v>0.26156197022597399</v>
      </c>
      <c r="V1040">
        <v>0.19427732673272399</v>
      </c>
      <c r="W1040">
        <v>2.5888712273442298</v>
      </c>
      <c r="X1040">
        <v>0.12990277359242799</v>
      </c>
      <c r="Y1040">
        <v>1.6121887695244399</v>
      </c>
      <c r="Z1040">
        <v>0.97420568470171798</v>
      </c>
      <c r="AA1040">
        <f t="shared" si="64"/>
        <v>0.12990277359242799</v>
      </c>
      <c r="AB1040" t="str">
        <f t="shared" si="65"/>
        <v xml:space="preserve"> s_phys_rad08_arw</v>
      </c>
      <c r="AC1040">
        <v>0</v>
      </c>
      <c r="AD1040">
        <v>0</v>
      </c>
      <c r="AE1040">
        <v>21.9127900397133</v>
      </c>
      <c r="AF1040">
        <f t="shared" si="66"/>
        <v>0</v>
      </c>
      <c r="AH1040">
        <f t="shared" si="67"/>
        <v>0.12990277359242799</v>
      </c>
    </row>
    <row r="1041" spans="1:34" x14ac:dyDescent="0.3">
      <c r="A1041">
        <v>16</v>
      </c>
      <c r="B1041">
        <v>65</v>
      </c>
      <c r="C1041">
        <v>66.015092576748401</v>
      </c>
      <c r="D1041">
        <v>47.380164076506297</v>
      </c>
      <c r="E1041">
        <v>55.536805082305499</v>
      </c>
      <c r="F1041">
        <v>56.6977205045905</v>
      </c>
      <c r="G1041">
        <v>44.104796484244901</v>
      </c>
      <c r="H1041">
        <v>60.317128492521299</v>
      </c>
      <c r="I1041">
        <v>8.7531230475720694</v>
      </c>
      <c r="J1041">
        <v>1.1615370176658999</v>
      </c>
      <c r="K1041">
        <v>1.1073913892959899</v>
      </c>
      <c r="L1041">
        <v>2.0310887981907801</v>
      </c>
      <c r="M1041">
        <v>0.97052732783130902</v>
      </c>
      <c r="N1041">
        <v>3.7183582601790302</v>
      </c>
      <c r="O1041">
        <v>1.31714725334853</v>
      </c>
      <c r="P1041">
        <v>13.8783380932</v>
      </c>
      <c r="Q1041">
        <v>5.1980667041639101</v>
      </c>
      <c r="R1041">
        <v>1.1243654510165999</v>
      </c>
      <c r="S1041">
        <v>0.88942486842788504</v>
      </c>
      <c r="T1041">
        <v>2.5002471801631998</v>
      </c>
      <c r="U1041">
        <v>0.46362562240787802</v>
      </c>
      <c r="V1041">
        <v>0.35799555642195702</v>
      </c>
      <c r="W1041">
        <v>1.35572262309436</v>
      </c>
      <c r="X1041">
        <v>0.69977773134832999</v>
      </c>
      <c r="Y1041">
        <v>3.3152716023768001</v>
      </c>
      <c r="Z1041">
        <v>1.61402481099108</v>
      </c>
      <c r="AA1041">
        <f t="shared" si="64"/>
        <v>0.35799555642195702</v>
      </c>
      <c r="AB1041" t="str">
        <f t="shared" si="65"/>
        <v xml:space="preserve"> s_phys_rad06_arw</v>
      </c>
      <c r="AC1041">
        <v>0</v>
      </c>
      <c r="AD1041">
        <v>0</v>
      </c>
      <c r="AE1041">
        <v>22.025984838174999</v>
      </c>
      <c r="AF1041">
        <f t="shared" si="66"/>
        <v>0</v>
      </c>
      <c r="AH1041">
        <f t="shared" si="67"/>
        <v>0.35799555642195702</v>
      </c>
    </row>
    <row r="1042" spans="1:34" x14ac:dyDescent="0.3">
      <c r="A1042">
        <v>17</v>
      </c>
      <c r="B1042">
        <v>1</v>
      </c>
      <c r="C1042">
        <v>61.936547671790599</v>
      </c>
      <c r="D1042">
        <v>60.451642175102698</v>
      </c>
      <c r="E1042">
        <v>75.922719755024502</v>
      </c>
      <c r="F1042">
        <v>62.400754536036303</v>
      </c>
      <c r="G1042">
        <v>69.647710987751296</v>
      </c>
      <c r="H1042">
        <v>70.704663772389594</v>
      </c>
      <c r="I1042">
        <v>10.7684763549822</v>
      </c>
      <c r="J1042">
        <v>29.9556847171784</v>
      </c>
      <c r="K1042">
        <v>20.7144524829083</v>
      </c>
      <c r="L1042">
        <v>15.211873874405899</v>
      </c>
      <c r="M1042">
        <v>19.668275335867602</v>
      </c>
      <c r="N1042">
        <v>27.8035683223994</v>
      </c>
      <c r="O1042">
        <v>21.144749305136799</v>
      </c>
      <c r="P1042">
        <v>11.1958102427732</v>
      </c>
      <c r="Q1042">
        <v>32.419859124077</v>
      </c>
      <c r="R1042">
        <v>16.9216908077079</v>
      </c>
      <c r="S1042">
        <v>8.5755408410283795</v>
      </c>
      <c r="T1042">
        <v>12.311687658269699</v>
      </c>
      <c r="U1042">
        <v>8.3553168693341107</v>
      </c>
      <c r="V1042">
        <v>7.7516859620282696</v>
      </c>
      <c r="W1042">
        <v>10.13185049886</v>
      </c>
      <c r="X1042">
        <v>15.642257136786</v>
      </c>
      <c r="Y1042">
        <v>5.6577587047520703</v>
      </c>
      <c r="Z1042">
        <v>18.1707101410828</v>
      </c>
      <c r="AA1042">
        <f t="shared" si="64"/>
        <v>5.6577587047520703</v>
      </c>
      <c r="AB1042" t="str">
        <f t="shared" si="65"/>
        <v xml:space="preserve"> s_phys_rad09_arw</v>
      </c>
      <c r="AC1042">
        <v>0</v>
      </c>
      <c r="AD1042">
        <v>0</v>
      </c>
      <c r="AE1042">
        <v>15.1646916470115</v>
      </c>
      <c r="AF1042">
        <f t="shared" si="66"/>
        <v>0</v>
      </c>
      <c r="AH1042">
        <f t="shared" si="67"/>
        <v>5.6577587047520703</v>
      </c>
    </row>
    <row r="1043" spans="1:34" x14ac:dyDescent="0.3">
      <c r="A1043">
        <v>17</v>
      </c>
      <c r="B1043">
        <v>2</v>
      </c>
      <c r="C1043">
        <v>67.886781512800098</v>
      </c>
      <c r="D1043">
        <v>62.721295725614503</v>
      </c>
      <c r="E1043">
        <v>81.330821981378406</v>
      </c>
      <c r="F1043">
        <v>64.302963335681497</v>
      </c>
      <c r="G1043">
        <v>77.237148337657601</v>
      </c>
      <c r="H1043">
        <v>76.0211182282046</v>
      </c>
      <c r="I1043">
        <v>9.7255327015092092</v>
      </c>
      <c r="J1043">
        <v>28.0466450199484</v>
      </c>
      <c r="K1043">
        <v>30.421782175427602</v>
      </c>
      <c r="L1043">
        <v>19.8506935030513</v>
      </c>
      <c r="M1043">
        <v>21.9709200564063</v>
      </c>
      <c r="N1043">
        <v>27.3456963592993</v>
      </c>
      <c r="O1043">
        <v>19.595123057951099</v>
      </c>
      <c r="P1043">
        <v>11.0588587168745</v>
      </c>
      <c r="Q1043">
        <v>33.938975182794302</v>
      </c>
      <c r="R1043">
        <v>16.741335989972999</v>
      </c>
      <c r="S1043">
        <v>13.2318099393406</v>
      </c>
      <c r="T1043">
        <v>18.231868847341602</v>
      </c>
      <c r="U1043">
        <v>9.4566259873754195</v>
      </c>
      <c r="V1043">
        <v>15.414146577528699</v>
      </c>
      <c r="W1043">
        <v>6.0172282089854603</v>
      </c>
      <c r="X1043">
        <v>13.8792967962102</v>
      </c>
      <c r="Y1043">
        <v>5.8896260757793399</v>
      </c>
      <c r="Z1043">
        <v>14.9588965916468</v>
      </c>
      <c r="AA1043">
        <f t="shared" si="64"/>
        <v>5.8896260757793399</v>
      </c>
      <c r="AB1043" t="str">
        <f t="shared" si="65"/>
        <v xml:space="preserve"> s_phys_rad09_arw</v>
      </c>
      <c r="AC1043">
        <v>0</v>
      </c>
      <c r="AD1043">
        <v>0</v>
      </c>
      <c r="AE1043">
        <v>18.400487030309399</v>
      </c>
      <c r="AF1043">
        <f t="shared" si="66"/>
        <v>0</v>
      </c>
      <c r="AH1043">
        <f t="shared" si="67"/>
        <v>5.8896260757793399</v>
      </c>
    </row>
    <row r="1044" spans="1:34" x14ac:dyDescent="0.3">
      <c r="A1044">
        <v>17</v>
      </c>
      <c r="B1044">
        <v>3</v>
      </c>
      <c r="C1044">
        <v>65.467290655970501</v>
      </c>
      <c r="D1044">
        <v>75.505601337472498</v>
      </c>
      <c r="E1044">
        <v>73.532752056481598</v>
      </c>
      <c r="F1044">
        <v>74.565892979520697</v>
      </c>
      <c r="G1044">
        <v>75.157681465924199</v>
      </c>
      <c r="H1044">
        <v>76.552728968339196</v>
      </c>
      <c r="I1044">
        <v>9.9882279342045894</v>
      </c>
      <c r="J1044">
        <v>17.784734939689098</v>
      </c>
      <c r="K1044">
        <v>30.928467747166199</v>
      </c>
      <c r="L1044">
        <v>12.0221062385697</v>
      </c>
      <c r="M1044">
        <v>24.836480854782899</v>
      </c>
      <c r="N1044">
        <v>36.1096023990387</v>
      </c>
      <c r="O1044">
        <v>15.4613924000368</v>
      </c>
      <c r="P1044">
        <v>22.093414807688301</v>
      </c>
      <c r="Q1044">
        <v>39.422065125383703</v>
      </c>
      <c r="R1044">
        <v>13.466558938177799</v>
      </c>
      <c r="S1044">
        <v>13.7499544270078</v>
      </c>
      <c r="T1044">
        <v>10.469913259375801</v>
      </c>
      <c r="U1044">
        <v>15.4723549040229</v>
      </c>
      <c r="V1044">
        <v>9.7073289168813499</v>
      </c>
      <c r="W1044">
        <v>12.7999379474407</v>
      </c>
      <c r="X1044">
        <v>10.1169166228216</v>
      </c>
      <c r="Y1044">
        <v>15.267793474438999</v>
      </c>
      <c r="Z1044">
        <v>15.5695411614847</v>
      </c>
      <c r="AA1044">
        <f t="shared" si="64"/>
        <v>9.7073289168813499</v>
      </c>
      <c r="AB1044" t="str">
        <f t="shared" si="65"/>
        <v xml:space="preserve"> s_phys_rad06_arw</v>
      </c>
      <c r="AC1044">
        <v>0</v>
      </c>
      <c r="AD1044">
        <v>0</v>
      </c>
      <c r="AE1044">
        <v>18.342816464335499</v>
      </c>
      <c r="AF1044">
        <f t="shared" si="66"/>
        <v>0</v>
      </c>
      <c r="AH1044">
        <f t="shared" si="67"/>
        <v>9.7073289168813499</v>
      </c>
    </row>
    <row r="1045" spans="1:34" x14ac:dyDescent="0.3">
      <c r="A1045">
        <v>17</v>
      </c>
      <c r="B1045">
        <v>4</v>
      </c>
      <c r="C1045">
        <v>60.995807574510103</v>
      </c>
      <c r="D1045">
        <v>65.406150959472697</v>
      </c>
      <c r="E1045">
        <v>72.216381307613702</v>
      </c>
      <c r="F1045">
        <v>68.831841438634498</v>
      </c>
      <c r="G1045">
        <v>66.255671927013097</v>
      </c>
      <c r="H1045">
        <v>69.008310187976605</v>
      </c>
      <c r="I1045">
        <v>7.5053843519724701</v>
      </c>
      <c r="J1045">
        <v>12.0639701176685</v>
      </c>
      <c r="K1045">
        <v>26.0690639216294</v>
      </c>
      <c r="L1045">
        <v>11.6945395744926</v>
      </c>
      <c r="M1045">
        <v>16.009821204498099</v>
      </c>
      <c r="N1045">
        <v>25.791951061975301</v>
      </c>
      <c r="O1045">
        <v>15.295168763371001</v>
      </c>
      <c r="P1045">
        <v>20.832869786509601</v>
      </c>
      <c r="Q1045">
        <v>31.5241867295309</v>
      </c>
      <c r="R1045">
        <v>8.2040644303347197</v>
      </c>
      <c r="S1045">
        <v>10.5238726787648</v>
      </c>
      <c r="T1045">
        <v>8.6947324510782504</v>
      </c>
      <c r="U1045">
        <v>9.6431942146499505</v>
      </c>
      <c r="V1045">
        <v>11.537692630546999</v>
      </c>
      <c r="W1045">
        <v>5.5892414471399503</v>
      </c>
      <c r="X1045">
        <v>8.4447128699399308</v>
      </c>
      <c r="Y1045">
        <v>12.473128669346799</v>
      </c>
      <c r="Z1045">
        <v>11.176177784457</v>
      </c>
      <c r="AA1045">
        <f t="shared" si="64"/>
        <v>5.5892414471399503</v>
      </c>
      <c r="AB1045" t="str">
        <f t="shared" si="65"/>
        <v xml:space="preserve"> s_phys_rad07_arw</v>
      </c>
      <c r="AC1045">
        <v>0</v>
      </c>
      <c r="AD1045">
        <v>0</v>
      </c>
      <c r="AE1045">
        <v>15.794424650959099</v>
      </c>
      <c r="AF1045">
        <f t="shared" si="66"/>
        <v>0</v>
      </c>
      <c r="AH1045">
        <f t="shared" si="67"/>
        <v>5.5892414471399503</v>
      </c>
    </row>
    <row r="1046" spans="1:34" x14ac:dyDescent="0.3">
      <c r="A1046">
        <v>17</v>
      </c>
      <c r="B1046">
        <v>5</v>
      </c>
      <c r="C1046">
        <v>60.179934190448101</v>
      </c>
      <c r="D1046">
        <v>57.405021194433203</v>
      </c>
      <c r="E1046">
        <v>66.002517313104505</v>
      </c>
      <c r="F1046">
        <v>53.481711730116899</v>
      </c>
      <c r="G1046">
        <v>65.049200129594198</v>
      </c>
      <c r="H1046">
        <v>60.935991434318403</v>
      </c>
      <c r="I1046">
        <v>4.3467692687985897</v>
      </c>
      <c r="J1046">
        <v>9.2725095628826395</v>
      </c>
      <c r="K1046">
        <v>27.498928719664001</v>
      </c>
      <c r="L1046">
        <v>5.4756385187026302</v>
      </c>
      <c r="M1046">
        <v>9.9122103520102893</v>
      </c>
      <c r="N1046">
        <v>31.3315269869397</v>
      </c>
      <c r="O1046">
        <v>9.1277272786514292</v>
      </c>
      <c r="P1046">
        <v>10.070997156387101</v>
      </c>
      <c r="Q1046">
        <v>21.393413121799899</v>
      </c>
      <c r="R1046">
        <v>3.6772241898629199</v>
      </c>
      <c r="S1046">
        <v>5.88696663310765</v>
      </c>
      <c r="T1046">
        <v>4.4093069884608296</v>
      </c>
      <c r="U1046">
        <v>4.6424490926098398</v>
      </c>
      <c r="V1046">
        <v>3.8097737221260299</v>
      </c>
      <c r="W1046">
        <v>3.6815728262435399</v>
      </c>
      <c r="X1046">
        <v>5.1960799871704104</v>
      </c>
      <c r="Y1046">
        <v>4.1965244505653301</v>
      </c>
      <c r="Z1046">
        <v>6.0234452685855597</v>
      </c>
      <c r="AA1046">
        <f t="shared" si="64"/>
        <v>3.6772241898629199</v>
      </c>
      <c r="AB1046" t="str">
        <f t="shared" si="65"/>
        <v xml:space="preserve"> s_phys_rad02_arw</v>
      </c>
      <c r="AC1046">
        <v>0</v>
      </c>
      <c r="AD1046">
        <v>0.35084518302121498</v>
      </c>
      <c r="AE1046">
        <v>12.702845623395399</v>
      </c>
      <c r="AF1046">
        <f t="shared" si="66"/>
        <v>0</v>
      </c>
      <c r="AH1046">
        <f t="shared" si="67"/>
        <v>3.6772241898629199</v>
      </c>
    </row>
    <row r="1047" spans="1:34" x14ac:dyDescent="0.3">
      <c r="A1047">
        <v>17</v>
      </c>
      <c r="B1047">
        <v>6</v>
      </c>
      <c r="C1047">
        <v>49.5934723527199</v>
      </c>
      <c r="D1047">
        <v>53.550531043118497</v>
      </c>
      <c r="E1047">
        <v>56.496685927878403</v>
      </c>
      <c r="F1047">
        <v>49.993611571046401</v>
      </c>
      <c r="G1047">
        <v>51.273005507284203</v>
      </c>
      <c r="H1047">
        <v>57.287001325198801</v>
      </c>
      <c r="I1047">
        <v>3.9848045366916001</v>
      </c>
      <c r="J1047">
        <v>11.1853109764827</v>
      </c>
      <c r="K1047">
        <v>21.920697060892302</v>
      </c>
      <c r="L1047">
        <v>4.6281061412934399</v>
      </c>
      <c r="M1047">
        <v>11.8491181765775</v>
      </c>
      <c r="N1047">
        <v>22.880488014263001</v>
      </c>
      <c r="O1047">
        <v>5.7647567026280297</v>
      </c>
      <c r="P1047">
        <v>10.1415570803018</v>
      </c>
      <c r="Q1047">
        <v>20.756170643730599</v>
      </c>
      <c r="R1047">
        <v>2.8386491462354302</v>
      </c>
      <c r="S1047">
        <v>6.2461342211269599</v>
      </c>
      <c r="T1047">
        <v>4.5598694346513504</v>
      </c>
      <c r="U1047">
        <v>4.1955506023370503</v>
      </c>
      <c r="V1047">
        <v>4.0941916657024997</v>
      </c>
      <c r="W1047">
        <v>2.44169737847534</v>
      </c>
      <c r="X1047">
        <v>3.7327443157753399</v>
      </c>
      <c r="Y1047">
        <v>3.6751153421791098</v>
      </c>
      <c r="Z1047">
        <v>4.1938144730047799</v>
      </c>
      <c r="AA1047">
        <f t="shared" si="64"/>
        <v>2.44169737847534</v>
      </c>
      <c r="AB1047" t="str">
        <f t="shared" si="65"/>
        <v xml:space="preserve"> s_phys_rad07_arw</v>
      </c>
      <c r="AC1047">
        <v>0</v>
      </c>
      <c r="AD1047">
        <v>1.14193365899699</v>
      </c>
      <c r="AE1047">
        <v>16.536542042786401</v>
      </c>
      <c r="AF1047">
        <f t="shared" si="66"/>
        <v>0</v>
      </c>
      <c r="AH1047">
        <f t="shared" si="67"/>
        <v>2.44169737847534</v>
      </c>
    </row>
    <row r="1048" spans="1:34" x14ac:dyDescent="0.3">
      <c r="A1048">
        <v>17</v>
      </c>
      <c r="B1048">
        <v>7</v>
      </c>
      <c r="C1048">
        <v>42.628958760448199</v>
      </c>
      <c r="D1048">
        <v>44.472182316589702</v>
      </c>
      <c r="E1048">
        <v>49.095631064111302</v>
      </c>
      <c r="F1048">
        <v>43.462118323508598</v>
      </c>
      <c r="G1048">
        <v>40.8813004828205</v>
      </c>
      <c r="H1048">
        <v>47.423046217002899</v>
      </c>
      <c r="I1048">
        <v>3.6697011240042698</v>
      </c>
      <c r="J1048">
        <v>12.147458662334399</v>
      </c>
      <c r="K1048">
        <v>19.502415381925498</v>
      </c>
      <c r="L1048">
        <v>6.5818075351446899</v>
      </c>
      <c r="M1048">
        <v>11.549400941580201</v>
      </c>
      <c r="N1048">
        <v>15.960945275532399</v>
      </c>
      <c r="O1048">
        <v>6.9220002104928096</v>
      </c>
      <c r="P1048">
        <v>7.8119588354236802</v>
      </c>
      <c r="Q1048">
        <v>13.958999323353099</v>
      </c>
      <c r="R1048">
        <v>2.0480991886279099</v>
      </c>
      <c r="S1048">
        <v>6.9978692581131998</v>
      </c>
      <c r="T1048">
        <v>5.5204463184907899</v>
      </c>
      <c r="U1048">
        <v>3.6894855563136901</v>
      </c>
      <c r="V1048">
        <v>3.45904925799065</v>
      </c>
      <c r="W1048">
        <v>1.9439645859327399</v>
      </c>
      <c r="X1048">
        <v>4.3521744595134999</v>
      </c>
      <c r="Y1048">
        <v>1.34458265898957</v>
      </c>
      <c r="Z1048">
        <v>6.2172406433600296</v>
      </c>
      <c r="AA1048">
        <f t="shared" si="64"/>
        <v>1.34458265898957</v>
      </c>
      <c r="AB1048" t="str">
        <f t="shared" si="65"/>
        <v xml:space="preserve"> s_phys_rad09_arw</v>
      </c>
      <c r="AC1048">
        <v>3.6577285363105401E-2</v>
      </c>
      <c r="AD1048">
        <v>4.7792631742775704</v>
      </c>
      <c r="AE1048">
        <v>12.9888774534214</v>
      </c>
      <c r="AF1048">
        <f t="shared" si="66"/>
        <v>3.6577285363105401E-2</v>
      </c>
      <c r="AH1048">
        <f t="shared" si="67"/>
        <v>1.3080053736264645</v>
      </c>
    </row>
    <row r="1049" spans="1:34" x14ac:dyDescent="0.3">
      <c r="A1049">
        <v>17</v>
      </c>
      <c r="B1049">
        <v>8</v>
      </c>
      <c r="C1049">
        <v>48.868632364397698</v>
      </c>
      <c r="D1049">
        <v>51.020877569056601</v>
      </c>
      <c r="E1049">
        <v>54.926162557867897</v>
      </c>
      <c r="F1049">
        <v>53.091724873091003</v>
      </c>
      <c r="G1049">
        <v>48.131173846409901</v>
      </c>
      <c r="H1049">
        <v>52.906841279428697</v>
      </c>
      <c r="I1049">
        <v>5.8472746584190398</v>
      </c>
      <c r="J1049">
        <v>15.977688912003201</v>
      </c>
      <c r="K1049">
        <v>20.672535971418199</v>
      </c>
      <c r="L1049">
        <v>18.596330353168199</v>
      </c>
      <c r="M1049">
        <v>8.6764498068046194</v>
      </c>
      <c r="N1049">
        <v>15.7631754993375</v>
      </c>
      <c r="O1049">
        <v>5.0103254387917904</v>
      </c>
      <c r="P1049">
        <v>9.3514548082771594</v>
      </c>
      <c r="Q1049">
        <v>14.6339059866832</v>
      </c>
      <c r="R1049">
        <v>7.6024660091691896</v>
      </c>
      <c r="S1049">
        <v>6.1019999576428097</v>
      </c>
      <c r="T1049">
        <v>9.9727015907540899</v>
      </c>
      <c r="U1049">
        <v>4.3154687660291202</v>
      </c>
      <c r="V1049">
        <v>7.7040570028644897</v>
      </c>
      <c r="W1049">
        <v>10.0135572976142</v>
      </c>
      <c r="X1049">
        <v>3.6166113595791498</v>
      </c>
      <c r="Y1049">
        <v>8.5839309434960107</v>
      </c>
      <c r="Z1049">
        <v>6.4011628683941701</v>
      </c>
      <c r="AA1049">
        <f t="shared" si="64"/>
        <v>3.6166113595791498</v>
      </c>
      <c r="AB1049" t="str">
        <f t="shared" si="65"/>
        <v xml:space="preserve"> s_phys_rad08_arw</v>
      </c>
      <c r="AC1049">
        <v>0</v>
      </c>
      <c r="AD1049">
        <v>13.923222740635101</v>
      </c>
      <c r="AE1049">
        <v>18.8592769851873</v>
      </c>
      <c r="AF1049">
        <f t="shared" si="66"/>
        <v>0</v>
      </c>
      <c r="AH1049">
        <f t="shared" si="67"/>
        <v>3.6166113595791498</v>
      </c>
    </row>
    <row r="1050" spans="1:34" x14ac:dyDescent="0.3">
      <c r="A1050">
        <v>17</v>
      </c>
      <c r="B1050">
        <v>9</v>
      </c>
      <c r="C1050">
        <v>62.824768702319901</v>
      </c>
      <c r="D1050">
        <v>79.447365306639696</v>
      </c>
      <c r="E1050">
        <v>83.349602578536604</v>
      </c>
      <c r="F1050">
        <v>99.220514091928905</v>
      </c>
      <c r="G1050">
        <v>69.971110109815996</v>
      </c>
      <c r="H1050">
        <v>79.877396286433793</v>
      </c>
      <c r="I1050">
        <v>5.0208247563247896</v>
      </c>
      <c r="J1050">
        <v>18.0220611335107</v>
      </c>
      <c r="K1050">
        <v>12.315960279416499</v>
      </c>
      <c r="L1050">
        <v>31.377424582611901</v>
      </c>
      <c r="M1050">
        <v>4.4101758331053196</v>
      </c>
      <c r="N1050">
        <v>7.8195694577071304</v>
      </c>
      <c r="O1050">
        <v>17.715918718532901</v>
      </c>
      <c r="P1050">
        <v>16.527210832946501</v>
      </c>
      <c r="Q1050">
        <v>5.8167403747493802</v>
      </c>
      <c r="R1050">
        <v>4.9989624981532597</v>
      </c>
      <c r="S1050">
        <v>3.7349755989309101</v>
      </c>
      <c r="T1050">
        <v>20.772752805407901</v>
      </c>
      <c r="U1050">
        <v>4.9832358530434098</v>
      </c>
      <c r="V1050">
        <v>2.0872260182289399</v>
      </c>
      <c r="W1050">
        <v>1.70278152595399</v>
      </c>
      <c r="X1050">
        <v>9.5804714363494803</v>
      </c>
      <c r="Y1050">
        <v>10.208384220749</v>
      </c>
      <c r="Z1050">
        <v>4.0307238331521296</v>
      </c>
      <c r="AA1050">
        <f t="shared" si="64"/>
        <v>1.70278152595399</v>
      </c>
      <c r="AB1050" t="str">
        <f t="shared" si="65"/>
        <v xml:space="preserve"> s_phys_rad07_arw</v>
      </c>
      <c r="AC1050">
        <v>2.3605983034154798</v>
      </c>
      <c r="AD1050">
        <v>7.85641153111085</v>
      </c>
      <c r="AE1050">
        <v>22.491253824087799</v>
      </c>
      <c r="AF1050">
        <f t="shared" si="66"/>
        <v>2.3605983034154798</v>
      </c>
      <c r="AH1050">
        <f t="shared" si="67"/>
        <v>-0.65781677746148981</v>
      </c>
    </row>
    <row r="1051" spans="1:34" x14ac:dyDescent="0.3">
      <c r="A1051">
        <v>17</v>
      </c>
      <c r="B1051">
        <v>10</v>
      </c>
      <c r="C1051">
        <v>16.283069316138299</v>
      </c>
      <c r="D1051">
        <v>16.529933588102601</v>
      </c>
      <c r="E1051">
        <v>25.533569101119902</v>
      </c>
      <c r="F1051">
        <v>22.1389080579869</v>
      </c>
      <c r="G1051">
        <v>25.1807877222397</v>
      </c>
      <c r="H1051">
        <v>15.494419463316699</v>
      </c>
      <c r="I1051">
        <v>0.46217793084848502</v>
      </c>
      <c r="J1051">
        <v>0.66551455445570995</v>
      </c>
      <c r="K1051">
        <v>1.47985545853008</v>
      </c>
      <c r="L1051">
        <v>2.97284274491648</v>
      </c>
      <c r="M1051">
        <v>9.5113114224738102E-2</v>
      </c>
      <c r="N1051">
        <v>1.1255538142413499</v>
      </c>
      <c r="O1051">
        <v>1.35552784903583</v>
      </c>
      <c r="P1051">
        <v>3.1124201548598101</v>
      </c>
      <c r="Q1051">
        <v>0.439419757847819</v>
      </c>
      <c r="R1051">
        <v>0.71537312568606903</v>
      </c>
      <c r="S1051">
        <v>0.48453259929299702</v>
      </c>
      <c r="T1051">
        <v>1.1593567496317301</v>
      </c>
      <c r="U1051">
        <v>0.27765870456186598</v>
      </c>
      <c r="V1051">
        <v>0.26924334643403702</v>
      </c>
      <c r="W1051">
        <v>0.51020998240970605</v>
      </c>
      <c r="X1051">
        <v>0.87698339284022098</v>
      </c>
      <c r="Y1051">
        <v>1.5169887214766</v>
      </c>
      <c r="Z1051">
        <v>0.43122627082445902</v>
      </c>
      <c r="AA1051">
        <f t="shared" si="64"/>
        <v>9.5113114224738102E-2</v>
      </c>
      <c r="AB1051" t="str">
        <f t="shared" si="65"/>
        <v xml:space="preserve"> core06_arw</v>
      </c>
      <c r="AC1051">
        <v>6.7180132741739507E-2</v>
      </c>
      <c r="AD1051">
        <v>4.8485829635754998</v>
      </c>
      <c r="AE1051">
        <v>5.2826455652946001</v>
      </c>
      <c r="AF1051">
        <f t="shared" si="66"/>
        <v>6.7180132741739507E-2</v>
      </c>
      <c r="AH1051">
        <f t="shared" si="67"/>
        <v>2.7932981482998595E-2</v>
      </c>
    </row>
    <row r="1052" spans="1:34" x14ac:dyDescent="0.3">
      <c r="A1052">
        <v>17</v>
      </c>
      <c r="B1052">
        <v>11</v>
      </c>
      <c r="C1052">
        <v>5.6146757428473998E-2</v>
      </c>
      <c r="D1052">
        <v>0.25450271580764</v>
      </c>
      <c r="E1052">
        <v>5.5893539882371397E-2</v>
      </c>
      <c r="F1052">
        <v>0.25132517864985299</v>
      </c>
      <c r="G1052">
        <v>6.3265513201980803E-2</v>
      </c>
      <c r="H1052">
        <v>5.5785694301448203E-2</v>
      </c>
      <c r="I1052">
        <v>6.5248837266990503E-2</v>
      </c>
      <c r="J1052">
        <v>0.80510996570950799</v>
      </c>
      <c r="K1052">
        <v>7.0618338706801703E-2</v>
      </c>
      <c r="L1052">
        <v>5.6425998995862398E-2</v>
      </c>
      <c r="M1052">
        <v>0.111607636368886</v>
      </c>
      <c r="N1052">
        <v>1.14874697989591</v>
      </c>
      <c r="O1052">
        <v>5.6288627324571898E-2</v>
      </c>
      <c r="P1052">
        <v>0.104166391690209</v>
      </c>
      <c r="Q1052">
        <v>6.5176821540240501E-2</v>
      </c>
      <c r="R1052">
        <v>6.73021838489469E-2</v>
      </c>
      <c r="S1052">
        <v>6.9764911922784806E-2</v>
      </c>
      <c r="T1052">
        <v>7.0348221923546603E-2</v>
      </c>
      <c r="U1052">
        <v>6.5844648109156301E-2</v>
      </c>
      <c r="V1052">
        <v>6.5468191328069997E-2</v>
      </c>
      <c r="W1052">
        <v>1.0343715087585801</v>
      </c>
      <c r="X1052">
        <v>6.5266948646040795E-2</v>
      </c>
      <c r="Y1052">
        <v>0.11724730766854501</v>
      </c>
      <c r="Z1052">
        <v>6.4778962765530093E-2</v>
      </c>
      <c r="AA1052">
        <f t="shared" si="64"/>
        <v>5.5785694301448203E-2</v>
      </c>
      <c r="AB1052" t="str">
        <f t="shared" si="65"/>
        <v xml:space="preserve"> caps_nmmb_rad</v>
      </c>
      <c r="AC1052">
        <v>5.5134993758304503E-2</v>
      </c>
      <c r="AD1052">
        <v>4.8306236272444298</v>
      </c>
      <c r="AE1052">
        <v>0.47945841977757497</v>
      </c>
      <c r="AF1052">
        <f t="shared" si="66"/>
        <v>5.5134993758304503E-2</v>
      </c>
      <c r="AH1052">
        <f t="shared" si="67"/>
        <v>6.5070054314370074E-4</v>
      </c>
    </row>
    <row r="1053" spans="1:34" x14ac:dyDescent="0.3">
      <c r="A1053">
        <v>17</v>
      </c>
      <c r="B1053">
        <v>12</v>
      </c>
      <c r="C1053">
        <v>7.5425334734369303</v>
      </c>
      <c r="D1053">
        <v>6.57378401154683</v>
      </c>
      <c r="E1053">
        <v>0.44985993996049201</v>
      </c>
      <c r="F1053">
        <v>8.4711827686575099</v>
      </c>
      <c r="G1053">
        <v>0.73160905418570599</v>
      </c>
      <c r="H1053">
        <v>0.79206074058529696</v>
      </c>
      <c r="I1053">
        <v>1.09257772930066</v>
      </c>
      <c r="J1053">
        <v>0.66233748835946704</v>
      </c>
      <c r="K1053">
        <v>0.185772664069842</v>
      </c>
      <c r="L1053">
        <v>3.55118173621582</v>
      </c>
      <c r="M1053">
        <v>1.16104862302545</v>
      </c>
      <c r="N1053">
        <v>1.35199341712567</v>
      </c>
      <c r="O1053">
        <v>1.0355161029393001</v>
      </c>
      <c r="P1053">
        <v>1.77817231144952</v>
      </c>
      <c r="Q1053">
        <v>1.0192007491327999</v>
      </c>
      <c r="R1053">
        <v>0.91778131397583096</v>
      </c>
      <c r="S1053">
        <v>0.89701664567044803</v>
      </c>
      <c r="T1053">
        <v>5.9737660260386898</v>
      </c>
      <c r="U1053">
        <v>0.96417613542194003</v>
      </c>
      <c r="V1053">
        <v>0.27763872533881001</v>
      </c>
      <c r="W1053">
        <v>3.11527180456876</v>
      </c>
      <c r="X1053">
        <v>0.95972767994112895</v>
      </c>
      <c r="Y1053">
        <v>5.95120266425549</v>
      </c>
      <c r="Z1053">
        <v>0.97732561329927603</v>
      </c>
      <c r="AA1053">
        <f t="shared" si="64"/>
        <v>0.185772664069842</v>
      </c>
      <c r="AB1053" t="str">
        <f t="shared" si="65"/>
        <v xml:space="preserve"> core04_arw</v>
      </c>
      <c r="AC1053">
        <v>0.51224640619321504</v>
      </c>
      <c r="AD1053">
        <v>6.3723350208188396</v>
      </c>
      <c r="AE1053">
        <v>4.6370457088507298</v>
      </c>
      <c r="AF1053">
        <f t="shared" si="66"/>
        <v>0.51224640619321504</v>
      </c>
      <c r="AH1053">
        <f t="shared" si="67"/>
        <v>-0.32647374212337305</v>
      </c>
    </row>
    <row r="1054" spans="1:34" x14ac:dyDescent="0.3">
      <c r="A1054">
        <v>17</v>
      </c>
      <c r="B1054">
        <v>13</v>
      </c>
      <c r="C1054">
        <v>2.7003176835598199E-2</v>
      </c>
      <c r="D1054">
        <v>8.6894615369364298E-2</v>
      </c>
      <c r="E1054">
        <v>0.40896122334657897</v>
      </c>
      <c r="F1054">
        <v>0.68416154804552998</v>
      </c>
      <c r="G1054">
        <v>4.66186587365389E-2</v>
      </c>
      <c r="H1054">
        <v>0.92166762956105597</v>
      </c>
      <c r="I1054">
        <v>7.40378836271956E-2</v>
      </c>
      <c r="J1054">
        <v>4.7376155086818902E-2</v>
      </c>
      <c r="K1054">
        <v>0.136477193426919</v>
      </c>
      <c r="L1054">
        <v>0.168160369159046</v>
      </c>
      <c r="M1054">
        <v>4.6287211449548102E-2</v>
      </c>
      <c r="N1054">
        <v>0.15305676010166999</v>
      </c>
      <c r="O1054">
        <v>2.19643280352734E-2</v>
      </c>
      <c r="P1054">
        <v>6.7082375971752999</v>
      </c>
      <c r="Q1054">
        <v>5.33629176172562E-2</v>
      </c>
      <c r="R1054">
        <v>5.4454144377541702E-2</v>
      </c>
      <c r="S1054">
        <v>0.53386809044024697</v>
      </c>
      <c r="T1054">
        <v>0.15962648309682301</v>
      </c>
      <c r="U1054">
        <v>7.6107043202448196E-2</v>
      </c>
      <c r="V1054">
        <v>6.5397381754376802E-2</v>
      </c>
      <c r="W1054">
        <v>5.8172216465122203E-2</v>
      </c>
      <c r="X1054">
        <v>0.219638265317324</v>
      </c>
      <c r="Y1054">
        <v>1.1405954017456801</v>
      </c>
      <c r="Z1054">
        <v>5.3037958739471897E-2</v>
      </c>
      <c r="AA1054">
        <f t="shared" si="64"/>
        <v>2.19643280352734E-2</v>
      </c>
      <c r="AB1054" t="str">
        <f t="shared" si="65"/>
        <v xml:space="preserve"> core08_arw</v>
      </c>
      <c r="AC1054">
        <v>1.46105753487664E-2</v>
      </c>
      <c r="AD1054">
        <v>0.44497147029185402</v>
      </c>
      <c r="AE1054">
        <v>1.06665824684519</v>
      </c>
      <c r="AF1054">
        <f t="shared" si="66"/>
        <v>1.46105753487664E-2</v>
      </c>
      <c r="AH1054">
        <f t="shared" si="67"/>
        <v>7.3537526865070004E-3</v>
      </c>
    </row>
    <row r="1055" spans="1:34" x14ac:dyDescent="0.3">
      <c r="A1055">
        <v>17</v>
      </c>
      <c r="B1055">
        <v>14</v>
      </c>
      <c r="C1055">
        <v>3.1427872687164502</v>
      </c>
      <c r="D1055">
        <v>4.32604539765269</v>
      </c>
      <c r="E1055">
        <v>3.6266730996617098</v>
      </c>
      <c r="F1055">
        <v>7.0659580283265804</v>
      </c>
      <c r="G1055">
        <v>1.5084886052981801</v>
      </c>
      <c r="H1055">
        <v>0.57059678608563802</v>
      </c>
      <c r="I1055">
        <v>0.27796270943236401</v>
      </c>
      <c r="J1055">
        <v>2.9228070048903801E-3</v>
      </c>
      <c r="K1055">
        <v>0.34774087740251403</v>
      </c>
      <c r="L1055">
        <v>0.14513894247918999</v>
      </c>
      <c r="M1055">
        <v>0.51437974781612295</v>
      </c>
      <c r="N1055">
        <v>0.201483318143165</v>
      </c>
      <c r="O1055">
        <v>4.4723229096644099E-2</v>
      </c>
      <c r="P1055">
        <v>3.90055559268228E-3</v>
      </c>
      <c r="Q1055">
        <v>2.0905996734499102</v>
      </c>
      <c r="R1055">
        <v>2.7047280315709701E-2</v>
      </c>
      <c r="S1055">
        <v>0.50388107828360196</v>
      </c>
      <c r="T1055">
        <v>0.248858492209417</v>
      </c>
      <c r="U1055">
        <v>0.124167539328937</v>
      </c>
      <c r="V1055">
        <v>1.50011555074303E-2</v>
      </c>
      <c r="W1055">
        <v>0.39001812395548102</v>
      </c>
      <c r="X1055">
        <v>1.09351797140467E-2</v>
      </c>
      <c r="Y1055">
        <v>1.1464030211491E-2</v>
      </c>
      <c r="Z1055">
        <v>2.0575760450868099</v>
      </c>
      <c r="AA1055">
        <f t="shared" si="64"/>
        <v>2.9228070048903801E-3</v>
      </c>
      <c r="AB1055" t="str">
        <f t="shared" si="65"/>
        <v xml:space="preserve"> core03_arw</v>
      </c>
      <c r="AC1055">
        <v>0</v>
      </c>
      <c r="AD1055">
        <v>29.860697510474498</v>
      </c>
      <c r="AE1055">
        <v>2.2526733018223699</v>
      </c>
      <c r="AF1055">
        <f t="shared" si="66"/>
        <v>0</v>
      </c>
      <c r="AH1055">
        <f t="shared" si="67"/>
        <v>2.9228070048903801E-3</v>
      </c>
    </row>
    <row r="1056" spans="1:34" x14ac:dyDescent="0.3">
      <c r="A1056">
        <v>17</v>
      </c>
      <c r="B1056">
        <v>15</v>
      </c>
      <c r="C1056">
        <v>4.7137360399609802</v>
      </c>
      <c r="D1056">
        <v>4.7933440791307103</v>
      </c>
      <c r="E1056">
        <v>4.5842404849187002</v>
      </c>
      <c r="F1056">
        <v>5.0944754803533803</v>
      </c>
      <c r="G1056">
        <v>4.2858632573469997</v>
      </c>
      <c r="H1056">
        <v>4.2359504199513998</v>
      </c>
      <c r="I1056">
        <v>4.5160223657343002</v>
      </c>
      <c r="J1056">
        <v>4.9175037632643201</v>
      </c>
      <c r="K1056">
        <v>4.4109220945238103</v>
      </c>
      <c r="L1056">
        <v>3.9826007078839201</v>
      </c>
      <c r="M1056">
        <v>4.58233568095668</v>
      </c>
      <c r="N1056">
        <v>4.2653497888935803</v>
      </c>
      <c r="O1056">
        <v>4.4188762008292501</v>
      </c>
      <c r="P1056">
        <v>4.6184202387073903</v>
      </c>
      <c r="Q1056">
        <v>4.1556596150235201</v>
      </c>
      <c r="R1056">
        <v>4.5756136901268203</v>
      </c>
      <c r="S1056">
        <v>4.4412829111062404</v>
      </c>
      <c r="T1056">
        <v>4.3945725692501902</v>
      </c>
      <c r="U1056">
        <v>3.97268761766541</v>
      </c>
      <c r="V1056">
        <v>4.5552525199853902</v>
      </c>
      <c r="W1056">
        <v>4.4286163093413897</v>
      </c>
      <c r="X1056">
        <v>4.2081077187872298</v>
      </c>
      <c r="Y1056">
        <v>4.6458209985589196</v>
      </c>
      <c r="Z1056">
        <v>4.1335400273315397</v>
      </c>
      <c r="AA1056">
        <f t="shared" si="64"/>
        <v>3.97268761766541</v>
      </c>
      <c r="AB1056" t="str">
        <f t="shared" si="65"/>
        <v xml:space="preserve"> s_phys_rad05_arw</v>
      </c>
      <c r="AC1056">
        <v>4.6973714786447296</v>
      </c>
      <c r="AD1056">
        <v>34.400495793068799</v>
      </c>
      <c r="AE1056">
        <v>8.0507276544458399</v>
      </c>
      <c r="AF1056">
        <f t="shared" si="66"/>
        <v>4.6973714786447296</v>
      </c>
      <c r="AH1056">
        <f t="shared" si="67"/>
        <v>-0.72468386097931958</v>
      </c>
    </row>
    <row r="1057" spans="1:34" x14ac:dyDescent="0.3">
      <c r="A1057">
        <v>17</v>
      </c>
      <c r="B1057">
        <v>16</v>
      </c>
      <c r="C1057">
        <v>11.571689408562101</v>
      </c>
      <c r="D1057">
        <v>11.611895475608501</v>
      </c>
      <c r="E1057">
        <v>9.8951904944712901</v>
      </c>
      <c r="F1057">
        <v>11.854868489403</v>
      </c>
      <c r="G1057">
        <v>9.7637552376708907</v>
      </c>
      <c r="H1057">
        <v>10.340521824432299</v>
      </c>
      <c r="I1057">
        <v>4.9606649777509002</v>
      </c>
      <c r="J1057">
        <v>20.603143722500199</v>
      </c>
      <c r="K1057">
        <v>2.89940065351044</v>
      </c>
      <c r="L1057">
        <v>3.9168788987683998</v>
      </c>
      <c r="M1057">
        <v>49.446678983527299</v>
      </c>
      <c r="N1057">
        <v>8.9203588904468898</v>
      </c>
      <c r="O1057">
        <v>27.727802918505802</v>
      </c>
      <c r="P1057">
        <v>5.7626419634650601</v>
      </c>
      <c r="Q1057">
        <v>2.2779417811124998</v>
      </c>
      <c r="R1057">
        <v>5.9965573076783603</v>
      </c>
      <c r="S1057">
        <v>3.8520802612182399</v>
      </c>
      <c r="T1057">
        <v>5.7192190509486798</v>
      </c>
      <c r="U1057">
        <v>16.581133386321898</v>
      </c>
      <c r="V1057">
        <v>5.0187897677051403</v>
      </c>
      <c r="W1057">
        <v>6.94805497504142</v>
      </c>
      <c r="X1057">
        <v>18.878425634228101</v>
      </c>
      <c r="Y1057">
        <v>2.5307257968974102</v>
      </c>
      <c r="Z1057">
        <v>2.6527526570229698</v>
      </c>
      <c r="AA1057">
        <f t="shared" si="64"/>
        <v>2.2779417811124998</v>
      </c>
      <c r="AB1057" t="str">
        <f t="shared" si="65"/>
        <v xml:space="preserve"> core10_arw</v>
      </c>
      <c r="AC1057">
        <v>6.7544758113598498</v>
      </c>
      <c r="AD1057">
        <v>11.5029940322367</v>
      </c>
      <c r="AE1057">
        <v>4.1998788504177202</v>
      </c>
      <c r="AF1057">
        <f t="shared" si="66"/>
        <v>4.1998788504177202</v>
      </c>
      <c r="AH1057">
        <f t="shared" si="67"/>
        <v>-1.9219370693052205</v>
      </c>
    </row>
    <row r="1058" spans="1:34" x14ac:dyDescent="0.3">
      <c r="A1058">
        <v>17</v>
      </c>
      <c r="B1058">
        <v>17</v>
      </c>
      <c r="C1058">
        <v>31.293626838849502</v>
      </c>
      <c r="D1058">
        <v>9.7922391510392401</v>
      </c>
      <c r="E1058">
        <v>51.525645920259898</v>
      </c>
      <c r="F1058">
        <v>30.9922243272405</v>
      </c>
      <c r="G1058">
        <v>34.075148645432598</v>
      </c>
      <c r="H1058">
        <v>40.855181229965503</v>
      </c>
      <c r="I1058">
        <v>0.78247877000765598</v>
      </c>
      <c r="J1058">
        <v>28.414556678751801</v>
      </c>
      <c r="K1058">
        <v>1.5783839450819399</v>
      </c>
      <c r="L1058">
        <v>13.507135459946101</v>
      </c>
      <c r="M1058">
        <v>23.906205065317199</v>
      </c>
      <c r="N1058">
        <v>3.5936916888385202</v>
      </c>
      <c r="O1058">
        <v>44.538973745380197</v>
      </c>
      <c r="P1058">
        <v>6.0008354453081498</v>
      </c>
      <c r="Q1058">
        <v>1.4810136179893501</v>
      </c>
      <c r="R1058">
        <v>14.4530805179495</v>
      </c>
      <c r="S1058">
        <v>12.3121100297803</v>
      </c>
      <c r="T1058">
        <v>3.99390379162352</v>
      </c>
      <c r="U1058">
        <v>10.5042444763166</v>
      </c>
      <c r="V1058">
        <v>4.0097031207074298</v>
      </c>
      <c r="W1058">
        <v>3.5709307223689302</v>
      </c>
      <c r="X1058">
        <v>10.612086591992</v>
      </c>
      <c r="Y1058">
        <v>0.91696337897372204</v>
      </c>
      <c r="Z1058">
        <v>3.5197647790633502</v>
      </c>
      <c r="AA1058">
        <f t="shared" si="64"/>
        <v>0.78247877000765598</v>
      </c>
      <c r="AB1058" t="str">
        <f t="shared" si="65"/>
        <v xml:space="preserve"> core01_arw</v>
      </c>
      <c r="AC1058">
        <v>7.5590599107275303</v>
      </c>
      <c r="AD1058">
        <v>16.0637929287793</v>
      </c>
      <c r="AE1058">
        <v>24.999197507500501</v>
      </c>
      <c r="AF1058">
        <f t="shared" si="66"/>
        <v>7.5590599107275303</v>
      </c>
      <c r="AH1058">
        <f t="shared" si="67"/>
        <v>-6.7765811407198742</v>
      </c>
    </row>
    <row r="1059" spans="1:34" x14ac:dyDescent="0.3">
      <c r="A1059">
        <v>17</v>
      </c>
      <c r="B1059">
        <v>18</v>
      </c>
      <c r="C1059">
        <v>29.413765422913201</v>
      </c>
      <c r="D1059">
        <v>21.264065504292201</v>
      </c>
      <c r="E1059">
        <v>49.483591030259703</v>
      </c>
      <c r="F1059">
        <v>32.738568496308702</v>
      </c>
      <c r="G1059">
        <v>32.088711670409303</v>
      </c>
      <c r="H1059">
        <v>32.730277935727898</v>
      </c>
      <c r="I1059">
        <v>5.7046744470543604</v>
      </c>
      <c r="J1059">
        <v>12.7992023219466</v>
      </c>
      <c r="K1059">
        <v>3.6084958457618002</v>
      </c>
      <c r="L1059">
        <v>13.3447343021039</v>
      </c>
      <c r="M1059">
        <v>21.159648914561402</v>
      </c>
      <c r="N1059">
        <v>5.3763206574616502</v>
      </c>
      <c r="O1059">
        <v>46.172224864720697</v>
      </c>
      <c r="P1059">
        <v>10.488120294776699</v>
      </c>
      <c r="Q1059">
        <v>8.9900991728690496</v>
      </c>
      <c r="R1059">
        <v>9.9444412013592594</v>
      </c>
      <c r="S1059">
        <v>8.7171565524186203</v>
      </c>
      <c r="T1059">
        <v>14.0213582198061</v>
      </c>
      <c r="U1059">
        <v>8.7815122662495693</v>
      </c>
      <c r="V1059">
        <v>12.9091886535408</v>
      </c>
      <c r="W1059">
        <v>16.771320192208499</v>
      </c>
      <c r="X1059">
        <v>3.9733108226300602</v>
      </c>
      <c r="Y1059">
        <v>14.751044388343299</v>
      </c>
      <c r="Z1059">
        <v>21.5892391574097</v>
      </c>
      <c r="AA1059">
        <f t="shared" si="64"/>
        <v>3.6084958457618002</v>
      </c>
      <c r="AB1059" t="str">
        <f t="shared" si="65"/>
        <v xml:space="preserve"> core04_arw</v>
      </c>
      <c r="AC1059">
        <v>17.273096214909401</v>
      </c>
      <c r="AD1059">
        <v>34.656622931050698</v>
      </c>
      <c r="AE1059">
        <v>9.0262364681981104</v>
      </c>
      <c r="AF1059">
        <f t="shared" si="66"/>
        <v>9.0262364681981104</v>
      </c>
      <c r="AH1059">
        <f t="shared" si="67"/>
        <v>-5.4177406224363107</v>
      </c>
    </row>
    <row r="1060" spans="1:34" x14ac:dyDescent="0.3">
      <c r="A1060">
        <v>17</v>
      </c>
      <c r="B1060">
        <v>19</v>
      </c>
      <c r="C1060">
        <v>148.954775015774</v>
      </c>
      <c r="D1060">
        <v>146.66465434225501</v>
      </c>
      <c r="E1060">
        <v>207.26682681992301</v>
      </c>
      <c r="F1060">
        <v>197.42612542416899</v>
      </c>
      <c r="G1060">
        <v>195.29547059093099</v>
      </c>
      <c r="H1060">
        <v>196.79188457183199</v>
      </c>
      <c r="I1060">
        <v>44.189478680356302</v>
      </c>
      <c r="J1060">
        <v>144.447317385959</v>
      </c>
      <c r="K1060">
        <v>88.0798318052057</v>
      </c>
      <c r="L1060">
        <v>108.138549247404</v>
      </c>
      <c r="M1060">
        <v>100.602848493469</v>
      </c>
      <c r="N1060">
        <v>164.81235542276499</v>
      </c>
      <c r="O1060">
        <v>287.61473073077002</v>
      </c>
      <c r="P1060">
        <v>202.88689377745999</v>
      </c>
      <c r="Q1060">
        <v>33.957504463299401</v>
      </c>
      <c r="R1060">
        <v>49.468405847402501</v>
      </c>
      <c r="S1060">
        <v>24.877550382238802</v>
      </c>
      <c r="T1060">
        <v>14.7953531204339</v>
      </c>
      <c r="U1060">
        <v>49.2873298669817</v>
      </c>
      <c r="V1060">
        <v>21.435724082173699</v>
      </c>
      <c r="W1060">
        <v>42.405955998735202</v>
      </c>
      <c r="X1060">
        <v>195.89595452688599</v>
      </c>
      <c r="Y1060">
        <v>32.844323853216999</v>
      </c>
      <c r="Z1060">
        <v>35.531238090000898</v>
      </c>
      <c r="AA1060">
        <f t="shared" si="64"/>
        <v>14.7953531204339</v>
      </c>
      <c r="AB1060" t="str">
        <f t="shared" si="65"/>
        <v xml:space="preserve"> s_phys_rad04_arw</v>
      </c>
      <c r="AC1060">
        <v>34.887257312187003</v>
      </c>
      <c r="AD1060">
        <v>58.483045141090997</v>
      </c>
      <c r="AE1060">
        <v>89.392960416082005</v>
      </c>
      <c r="AF1060">
        <f t="shared" si="66"/>
        <v>34.887257312187003</v>
      </c>
      <c r="AH1060">
        <f t="shared" si="67"/>
        <v>-20.091904191753102</v>
      </c>
    </row>
    <row r="1061" spans="1:34" x14ac:dyDescent="0.3">
      <c r="A1061">
        <v>17</v>
      </c>
      <c r="B1061">
        <v>20</v>
      </c>
      <c r="C1061">
        <v>237.00062412013401</v>
      </c>
      <c r="D1061">
        <v>278.67804003903802</v>
      </c>
      <c r="E1061">
        <v>312.30938186356099</v>
      </c>
      <c r="F1061">
        <v>281.66774161530498</v>
      </c>
      <c r="G1061">
        <v>249.94152649503101</v>
      </c>
      <c r="H1061">
        <v>228.35094518452601</v>
      </c>
      <c r="I1061">
        <v>180.64575140312601</v>
      </c>
      <c r="J1061">
        <v>381.331824006337</v>
      </c>
      <c r="K1061">
        <v>217.083576455398</v>
      </c>
      <c r="L1061">
        <v>161.782711787549</v>
      </c>
      <c r="M1061">
        <v>267.14347268836599</v>
      </c>
      <c r="N1061">
        <v>296.99524406966498</v>
      </c>
      <c r="O1061">
        <v>412.32056703492202</v>
      </c>
      <c r="P1061">
        <v>288.14226810148199</v>
      </c>
      <c r="Q1061">
        <v>162.873122910646</v>
      </c>
      <c r="R1061">
        <v>344.59478618613201</v>
      </c>
      <c r="S1061">
        <v>185.23954086533399</v>
      </c>
      <c r="T1061">
        <v>145.11712941620601</v>
      </c>
      <c r="U1061">
        <v>228.06751558840301</v>
      </c>
      <c r="V1061">
        <v>152.489910868446</v>
      </c>
      <c r="W1061">
        <v>240.253234456201</v>
      </c>
      <c r="X1061">
        <v>355.683368086467</v>
      </c>
      <c r="Y1061">
        <v>227.936952174645</v>
      </c>
      <c r="Z1061">
        <v>150.67428999888</v>
      </c>
      <c r="AA1061">
        <f t="shared" si="64"/>
        <v>145.11712941620601</v>
      </c>
      <c r="AB1061" t="str">
        <f t="shared" si="65"/>
        <v xml:space="preserve"> s_phys_rad04_arw</v>
      </c>
      <c r="AC1061">
        <v>119.213946617882</v>
      </c>
      <c r="AD1061">
        <v>202.697492493032</v>
      </c>
      <c r="AE1061">
        <v>211.58367385426101</v>
      </c>
      <c r="AF1061">
        <f t="shared" si="66"/>
        <v>119.213946617882</v>
      </c>
      <c r="AH1061">
        <f t="shared" si="67"/>
        <v>25.903182798324011</v>
      </c>
    </row>
    <row r="1062" spans="1:34" x14ac:dyDescent="0.3">
      <c r="A1062">
        <v>17</v>
      </c>
      <c r="B1062">
        <v>21</v>
      </c>
      <c r="C1062">
        <v>294.533062660204</v>
      </c>
      <c r="D1062">
        <v>173.684178179821</v>
      </c>
      <c r="E1062">
        <v>127.836634844372</v>
      </c>
      <c r="F1062">
        <v>158.11962770847401</v>
      </c>
      <c r="G1062">
        <v>175.79395491123501</v>
      </c>
      <c r="H1062">
        <v>125.715593371175</v>
      </c>
      <c r="I1062">
        <v>211.422562655928</v>
      </c>
      <c r="J1062">
        <v>598.25141871958795</v>
      </c>
      <c r="K1062">
        <v>184.232156530829</v>
      </c>
      <c r="L1062">
        <v>307.46487604277598</v>
      </c>
      <c r="M1062">
        <v>390.08254254708697</v>
      </c>
      <c r="N1062">
        <v>220.47001874782501</v>
      </c>
      <c r="O1062">
        <v>302.11238251131999</v>
      </c>
      <c r="P1062">
        <v>219.55529865313301</v>
      </c>
      <c r="Q1062">
        <v>173.806183961714</v>
      </c>
      <c r="R1062">
        <v>459.595637490174</v>
      </c>
      <c r="S1062">
        <v>177.811780168431</v>
      </c>
      <c r="T1062">
        <v>793.73181868941003</v>
      </c>
      <c r="U1062">
        <v>449.34665534158199</v>
      </c>
      <c r="V1062">
        <v>254.02816444901001</v>
      </c>
      <c r="W1062">
        <v>291.44945244987701</v>
      </c>
      <c r="X1062">
        <v>258.59076420733402</v>
      </c>
      <c r="Y1062">
        <v>169.13069404063401</v>
      </c>
      <c r="Z1062">
        <v>633.98246558297296</v>
      </c>
      <c r="AA1062">
        <f t="shared" si="64"/>
        <v>125.715593371175</v>
      </c>
      <c r="AB1062" t="str">
        <f t="shared" si="65"/>
        <v xml:space="preserve"> caps_nmmb_rad</v>
      </c>
      <c r="AC1062">
        <v>73.044986497406697</v>
      </c>
      <c r="AD1062">
        <v>188.92622687856999</v>
      </c>
      <c r="AE1062">
        <v>269.77560592281202</v>
      </c>
      <c r="AF1062">
        <f t="shared" si="66"/>
        <v>73.044986497406697</v>
      </c>
      <c r="AH1062">
        <f t="shared" si="67"/>
        <v>52.670606873768307</v>
      </c>
    </row>
    <row r="1063" spans="1:34" x14ac:dyDescent="0.3">
      <c r="A1063">
        <v>17</v>
      </c>
      <c r="B1063">
        <v>22</v>
      </c>
      <c r="C1063">
        <v>224.17973629805701</v>
      </c>
      <c r="D1063">
        <v>293.29645127981502</v>
      </c>
      <c r="E1063">
        <v>316.97171272318002</v>
      </c>
      <c r="F1063">
        <v>291.73749616164599</v>
      </c>
      <c r="G1063">
        <v>286.49016853404697</v>
      </c>
      <c r="H1063">
        <v>284.32490218058598</v>
      </c>
      <c r="I1063">
        <v>311.193200975428</v>
      </c>
      <c r="J1063">
        <v>304.38513432820599</v>
      </c>
      <c r="K1063">
        <v>384.163181473706</v>
      </c>
      <c r="L1063">
        <v>239.76600572224501</v>
      </c>
      <c r="M1063">
        <v>335.660542810739</v>
      </c>
      <c r="N1063">
        <v>289.841594668536</v>
      </c>
      <c r="O1063">
        <v>260.78879545205399</v>
      </c>
      <c r="P1063">
        <v>282.54309405823301</v>
      </c>
      <c r="Q1063">
        <v>293.45965083238701</v>
      </c>
      <c r="R1063">
        <v>373.237837488823</v>
      </c>
      <c r="S1063">
        <v>167.71124738669101</v>
      </c>
      <c r="T1063">
        <v>579.71403870069105</v>
      </c>
      <c r="U1063">
        <v>384.58744129261402</v>
      </c>
      <c r="V1063">
        <v>247.009446513016</v>
      </c>
      <c r="W1063">
        <v>212.15239216186001</v>
      </c>
      <c r="X1063">
        <v>212.31767668598201</v>
      </c>
      <c r="Y1063">
        <v>290.53215542058899</v>
      </c>
      <c r="Z1063">
        <v>258.84446745745402</v>
      </c>
      <c r="AA1063">
        <f t="shared" si="64"/>
        <v>167.71124738669101</v>
      </c>
      <c r="AB1063" t="str">
        <f t="shared" si="65"/>
        <v xml:space="preserve"> s_phys_rad03_arw</v>
      </c>
      <c r="AC1063">
        <v>147.39094485990901</v>
      </c>
      <c r="AD1063">
        <v>314.31990630802602</v>
      </c>
      <c r="AE1063">
        <v>242.055622798359</v>
      </c>
      <c r="AF1063">
        <f t="shared" si="66"/>
        <v>147.39094485990901</v>
      </c>
      <c r="AH1063">
        <f t="shared" si="67"/>
        <v>20.320302526782001</v>
      </c>
    </row>
    <row r="1064" spans="1:34" x14ac:dyDescent="0.3">
      <c r="A1064">
        <v>17</v>
      </c>
      <c r="B1064">
        <v>23</v>
      </c>
      <c r="C1064">
        <v>162.54658947514</v>
      </c>
      <c r="D1064">
        <v>151.093403782781</v>
      </c>
      <c r="E1064">
        <v>189.062225206411</v>
      </c>
      <c r="F1064">
        <v>150.70509972569999</v>
      </c>
      <c r="G1064">
        <v>186.752498867708</v>
      </c>
      <c r="H1064">
        <v>166.39636414296999</v>
      </c>
      <c r="I1064">
        <v>97.861163347196396</v>
      </c>
      <c r="J1064">
        <v>166.220659064991</v>
      </c>
      <c r="K1064">
        <v>117.211409783063</v>
      </c>
      <c r="L1064">
        <v>127.280354107248</v>
      </c>
      <c r="M1064">
        <v>174.55012174157801</v>
      </c>
      <c r="N1064">
        <v>144.872875307974</v>
      </c>
      <c r="O1064">
        <v>205.333610659985</v>
      </c>
      <c r="P1064">
        <v>173.952723462439</v>
      </c>
      <c r="Q1064">
        <v>143.792964593775</v>
      </c>
      <c r="R1064">
        <v>104.418533835394</v>
      </c>
      <c r="S1064">
        <v>170.497030765934</v>
      </c>
      <c r="T1064">
        <v>119.99052479952999</v>
      </c>
      <c r="U1064">
        <v>107.71098481584799</v>
      </c>
      <c r="V1064">
        <v>109.406719210171</v>
      </c>
      <c r="W1064">
        <v>106.625918323517</v>
      </c>
      <c r="X1064">
        <v>156.806701599984</v>
      </c>
      <c r="Y1064">
        <v>127.977972551268</v>
      </c>
      <c r="Z1064">
        <v>137.17835865519501</v>
      </c>
      <c r="AA1064">
        <f t="shared" si="64"/>
        <v>97.861163347196396</v>
      </c>
      <c r="AB1064" t="str">
        <f t="shared" si="65"/>
        <v xml:space="preserve"> core01_arw</v>
      </c>
      <c r="AC1064">
        <v>110.907926491072</v>
      </c>
      <c r="AD1064">
        <v>144.65243363414999</v>
      </c>
      <c r="AE1064">
        <v>126.84272143245801</v>
      </c>
      <c r="AF1064">
        <f t="shared" si="66"/>
        <v>110.907926491072</v>
      </c>
      <c r="AH1064">
        <f t="shared" si="67"/>
        <v>-13.046763143875609</v>
      </c>
    </row>
    <row r="1065" spans="1:34" x14ac:dyDescent="0.3">
      <c r="A1065">
        <v>17</v>
      </c>
      <c r="B1065">
        <v>24</v>
      </c>
      <c r="C1065">
        <v>68.162627223427904</v>
      </c>
      <c r="D1065">
        <v>96.639202276646799</v>
      </c>
      <c r="E1065">
        <v>90.7073734829019</v>
      </c>
      <c r="F1065">
        <v>52.288965733699499</v>
      </c>
      <c r="G1065">
        <v>96.439893845856105</v>
      </c>
      <c r="H1065">
        <v>77.512189901545995</v>
      </c>
      <c r="I1065">
        <v>59.566970363896502</v>
      </c>
      <c r="J1065">
        <v>67.099913841226297</v>
      </c>
      <c r="K1065">
        <v>56.597629514553503</v>
      </c>
      <c r="L1065">
        <v>79.252533476854794</v>
      </c>
      <c r="M1065">
        <v>114.773712146989</v>
      </c>
      <c r="N1065">
        <v>115.202819337607</v>
      </c>
      <c r="O1065">
        <v>71.106273164421495</v>
      </c>
      <c r="P1065">
        <v>54.2770669804476</v>
      </c>
      <c r="Q1065">
        <v>52.199422290864398</v>
      </c>
      <c r="R1065">
        <v>42.146599000294898</v>
      </c>
      <c r="S1065">
        <v>57.227274419633098</v>
      </c>
      <c r="T1065">
        <v>45.130886042709101</v>
      </c>
      <c r="U1065">
        <v>55.292185535118797</v>
      </c>
      <c r="V1065">
        <v>60.504360207894599</v>
      </c>
      <c r="W1065">
        <v>53.200451321707099</v>
      </c>
      <c r="X1065">
        <v>53.921089141138999</v>
      </c>
      <c r="Y1065">
        <v>45.996168601761397</v>
      </c>
      <c r="Z1065">
        <v>61.972681733567001</v>
      </c>
      <c r="AA1065">
        <f t="shared" si="64"/>
        <v>42.146599000294898</v>
      </c>
      <c r="AB1065" t="str">
        <f t="shared" si="65"/>
        <v xml:space="preserve"> s_phys_rad02_arw</v>
      </c>
      <c r="AC1065">
        <v>37.150186647482101</v>
      </c>
      <c r="AD1065">
        <v>37.5995002063773</v>
      </c>
      <c r="AE1065">
        <v>61.571595804264398</v>
      </c>
      <c r="AF1065">
        <f t="shared" si="66"/>
        <v>37.150186647482101</v>
      </c>
      <c r="AH1065">
        <f t="shared" si="67"/>
        <v>4.9964123528127971</v>
      </c>
    </row>
    <row r="1066" spans="1:34" x14ac:dyDescent="0.3">
      <c r="A1066">
        <v>17</v>
      </c>
      <c r="B1066">
        <v>25</v>
      </c>
      <c r="C1066">
        <v>54.495188052096204</v>
      </c>
      <c r="D1066">
        <v>52.2835368846319</v>
      </c>
      <c r="E1066">
        <v>114.694857847536</v>
      </c>
      <c r="F1066">
        <v>62.957889365299799</v>
      </c>
      <c r="G1066">
        <v>78.617166408912595</v>
      </c>
      <c r="H1066">
        <v>87.691558174091</v>
      </c>
      <c r="I1066">
        <v>159.77354417007399</v>
      </c>
      <c r="J1066">
        <v>29.093366673092302</v>
      </c>
      <c r="K1066">
        <v>30.962639196968698</v>
      </c>
      <c r="L1066">
        <v>32.409136804881101</v>
      </c>
      <c r="M1066">
        <v>24.680511669128698</v>
      </c>
      <c r="N1066">
        <v>22.750945063932601</v>
      </c>
      <c r="O1066">
        <v>20.503249393134801</v>
      </c>
      <c r="P1066">
        <v>50.095531133857897</v>
      </c>
      <c r="Q1066">
        <v>37.4053893315076</v>
      </c>
      <c r="R1066">
        <v>47.071037295595403</v>
      </c>
      <c r="S1066">
        <v>72.139552980086194</v>
      </c>
      <c r="T1066">
        <v>69.662501121478499</v>
      </c>
      <c r="U1066">
        <v>20.7461726201585</v>
      </c>
      <c r="V1066">
        <v>69.998485846719007</v>
      </c>
      <c r="W1066">
        <v>26.222825716189799</v>
      </c>
      <c r="X1066">
        <v>20.953568927064602</v>
      </c>
      <c r="Y1066">
        <v>19.3712126674695</v>
      </c>
      <c r="Z1066">
        <v>278.74160674957199</v>
      </c>
      <c r="AA1066">
        <f t="shared" si="64"/>
        <v>19.3712126674695</v>
      </c>
      <c r="AB1066" t="str">
        <f t="shared" si="65"/>
        <v xml:space="preserve"> s_phys_rad09_arw</v>
      </c>
      <c r="AC1066">
        <v>18.6134549156357</v>
      </c>
      <c r="AD1066">
        <v>31.793950149718899</v>
      </c>
      <c r="AE1066">
        <v>56.856029101694801</v>
      </c>
      <c r="AF1066">
        <f t="shared" si="66"/>
        <v>18.6134549156357</v>
      </c>
      <c r="AH1066">
        <f t="shared" si="67"/>
        <v>0.75775775183380034</v>
      </c>
    </row>
    <row r="1067" spans="1:34" x14ac:dyDescent="0.3">
      <c r="A1067">
        <v>17</v>
      </c>
      <c r="B1067">
        <v>26</v>
      </c>
      <c r="C1067">
        <v>113.182752293212</v>
      </c>
      <c r="D1067">
        <v>98.191590992643896</v>
      </c>
      <c r="E1067">
        <v>120.355112583554</v>
      </c>
      <c r="F1067">
        <v>117.292307576697</v>
      </c>
      <c r="G1067">
        <v>118.16882784812501</v>
      </c>
      <c r="H1067">
        <v>119.246038543564</v>
      </c>
      <c r="I1067">
        <v>129.01596719656999</v>
      </c>
      <c r="J1067">
        <v>100.430694386726</v>
      </c>
      <c r="K1067">
        <v>87.095161676754401</v>
      </c>
      <c r="L1067">
        <v>190.25029566337</v>
      </c>
      <c r="M1067">
        <v>102.035177757477</v>
      </c>
      <c r="N1067">
        <v>112.476039115004</v>
      </c>
      <c r="O1067">
        <v>87.078472751114901</v>
      </c>
      <c r="P1067">
        <v>93.4262855589011</v>
      </c>
      <c r="Q1067">
        <v>91.567626420767994</v>
      </c>
      <c r="R1067">
        <v>88.286040799211193</v>
      </c>
      <c r="S1067">
        <v>159.16456368593199</v>
      </c>
      <c r="T1067">
        <v>170.03092243275401</v>
      </c>
      <c r="U1067">
        <v>82.739110562458094</v>
      </c>
      <c r="V1067">
        <v>88.238422871407494</v>
      </c>
      <c r="W1067">
        <v>133.88144631227499</v>
      </c>
      <c r="X1067">
        <v>86.624975949972594</v>
      </c>
      <c r="Y1067">
        <v>87.997401713535396</v>
      </c>
      <c r="Z1067">
        <v>97.793415337298299</v>
      </c>
      <c r="AA1067">
        <f t="shared" si="64"/>
        <v>82.739110562458094</v>
      </c>
      <c r="AB1067" t="str">
        <f t="shared" si="65"/>
        <v xml:space="preserve"> s_phys_rad05_arw</v>
      </c>
      <c r="AC1067">
        <v>84.369644369642501</v>
      </c>
      <c r="AD1067">
        <v>238.369013375224</v>
      </c>
      <c r="AE1067">
        <v>101.938365390767</v>
      </c>
      <c r="AF1067">
        <f t="shared" si="66"/>
        <v>84.369644369642501</v>
      </c>
      <c r="AH1067">
        <f t="shared" si="67"/>
        <v>-1.6305338071844062</v>
      </c>
    </row>
    <row r="1068" spans="1:34" x14ac:dyDescent="0.3">
      <c r="A1068">
        <v>17</v>
      </c>
      <c r="B1068">
        <v>27</v>
      </c>
      <c r="C1068">
        <v>285.658756210972</v>
      </c>
      <c r="D1068">
        <v>271.610398058199</v>
      </c>
      <c r="E1068">
        <v>273.56397789182699</v>
      </c>
      <c r="F1068">
        <v>282.13567953498301</v>
      </c>
      <c r="G1068">
        <v>270.31600334916601</v>
      </c>
      <c r="H1068">
        <v>272.91726463038799</v>
      </c>
      <c r="I1068">
        <v>396.73937708945999</v>
      </c>
      <c r="J1068">
        <v>303.92877455088001</v>
      </c>
      <c r="K1068">
        <v>350.79713985911098</v>
      </c>
      <c r="L1068">
        <v>278.319705255185</v>
      </c>
      <c r="M1068">
        <v>282.05233556912799</v>
      </c>
      <c r="N1068">
        <v>780.783708846438</v>
      </c>
      <c r="O1068">
        <v>273.35764119555898</v>
      </c>
      <c r="P1068">
        <v>224.69035174360801</v>
      </c>
      <c r="Q1068">
        <v>320.171308312701</v>
      </c>
      <c r="R1068">
        <v>259.57977258124902</v>
      </c>
      <c r="S1068">
        <v>856.03177511118099</v>
      </c>
      <c r="T1068">
        <v>273.33518800183703</v>
      </c>
      <c r="U1068">
        <v>282.14877872025801</v>
      </c>
      <c r="V1068">
        <v>263.331753687245</v>
      </c>
      <c r="W1068">
        <v>733.56776555861995</v>
      </c>
      <c r="X1068">
        <v>252.97867993172801</v>
      </c>
      <c r="Y1068">
        <v>256.78400456414698</v>
      </c>
      <c r="Z1068">
        <v>292.86366281940798</v>
      </c>
      <c r="AA1068">
        <f t="shared" si="64"/>
        <v>224.69035174360801</v>
      </c>
      <c r="AB1068" t="str">
        <f t="shared" si="65"/>
        <v xml:space="preserve"> core09_arw</v>
      </c>
      <c r="AC1068">
        <v>260.61537279537799</v>
      </c>
      <c r="AD1068">
        <v>1299.6380309700801</v>
      </c>
      <c r="AE1068">
        <v>372.19630695251499</v>
      </c>
      <c r="AF1068">
        <f t="shared" si="66"/>
        <v>260.61537279537799</v>
      </c>
      <c r="AH1068">
        <f t="shared" si="67"/>
        <v>-35.925021051769988</v>
      </c>
    </row>
    <row r="1069" spans="1:34" x14ac:dyDescent="0.3">
      <c r="A1069">
        <v>17</v>
      </c>
      <c r="B1069">
        <v>28</v>
      </c>
      <c r="C1069">
        <v>1106.20950396688</v>
      </c>
      <c r="D1069">
        <v>1068.85140844428</v>
      </c>
      <c r="E1069">
        <v>1074.3178921219401</v>
      </c>
      <c r="F1069">
        <v>1045.33034650933</v>
      </c>
      <c r="G1069">
        <v>1047.6274783210499</v>
      </c>
      <c r="H1069">
        <v>1032.14998910042</v>
      </c>
      <c r="I1069">
        <v>1041.3794057242801</v>
      </c>
      <c r="J1069">
        <v>1174.3177764131799</v>
      </c>
      <c r="K1069">
        <v>1101.6946340373299</v>
      </c>
      <c r="L1069">
        <v>1014.90337799549</v>
      </c>
      <c r="M1069">
        <v>1120.9070969531699</v>
      </c>
      <c r="N1069">
        <v>1144.7159764180201</v>
      </c>
      <c r="O1069">
        <v>1069.6338314270599</v>
      </c>
      <c r="P1069">
        <v>919.24207910647704</v>
      </c>
      <c r="Q1069">
        <v>1002.8820136652801</v>
      </c>
      <c r="R1069">
        <v>1019.92754644631</v>
      </c>
      <c r="S1069">
        <v>1113.90633956959</v>
      </c>
      <c r="T1069">
        <v>1058.10056232855</v>
      </c>
      <c r="U1069">
        <v>946.17306380316404</v>
      </c>
      <c r="V1069">
        <v>780.81734953401997</v>
      </c>
      <c r="W1069">
        <v>1360.0299506505901</v>
      </c>
      <c r="X1069">
        <v>729.68742166309301</v>
      </c>
      <c r="Y1069">
        <v>1075.8230337745999</v>
      </c>
      <c r="Z1069">
        <v>786.98276135291906</v>
      </c>
      <c r="AA1069">
        <f t="shared" si="64"/>
        <v>729.68742166309301</v>
      </c>
      <c r="AB1069" t="str">
        <f t="shared" si="65"/>
        <v xml:space="preserve"> s_phys_rad08_arw</v>
      </c>
      <c r="AC1069">
        <v>618.53751924392895</v>
      </c>
      <c r="AD1069">
        <v>1071.2401827066999</v>
      </c>
      <c r="AE1069">
        <v>1172.60262795071</v>
      </c>
      <c r="AF1069">
        <f t="shared" si="66"/>
        <v>618.53751924392895</v>
      </c>
      <c r="AH1069">
        <f t="shared" si="67"/>
        <v>111.14990241916405</v>
      </c>
    </row>
    <row r="1070" spans="1:34" x14ac:dyDescent="0.3">
      <c r="A1070">
        <v>17</v>
      </c>
      <c r="B1070">
        <v>29</v>
      </c>
      <c r="C1070">
        <v>1552.8768141742601</v>
      </c>
      <c r="D1070">
        <v>1102.13005887085</v>
      </c>
      <c r="E1070">
        <v>988.135078485392</v>
      </c>
      <c r="F1070">
        <v>995.921315499706</v>
      </c>
      <c r="G1070">
        <v>1140.33936469222</v>
      </c>
      <c r="H1070">
        <v>1317.0939728558899</v>
      </c>
      <c r="I1070">
        <v>1388.4379232312299</v>
      </c>
      <c r="J1070">
        <v>942.52151169084698</v>
      </c>
      <c r="K1070">
        <v>1770.25798496528</v>
      </c>
      <c r="L1070">
        <v>990.04908969202097</v>
      </c>
      <c r="M1070">
        <v>1098.2001274813199</v>
      </c>
      <c r="N1070">
        <v>1438.7238789983201</v>
      </c>
      <c r="O1070">
        <v>880.41800678238405</v>
      </c>
      <c r="P1070">
        <v>2148.1425154459898</v>
      </c>
      <c r="Q1070">
        <v>1385.05999870041</v>
      </c>
      <c r="R1070">
        <v>1188.1425840361001</v>
      </c>
      <c r="S1070">
        <v>1164.0581886944699</v>
      </c>
      <c r="T1070">
        <v>1391.29273219788</v>
      </c>
      <c r="U1070">
        <v>1662.5803238741</v>
      </c>
      <c r="V1070">
        <v>1125.94239047416</v>
      </c>
      <c r="W1070">
        <v>1706.10433444147</v>
      </c>
      <c r="X1070">
        <v>1097.0396528840599</v>
      </c>
      <c r="Y1070">
        <v>1860.8945519113399</v>
      </c>
      <c r="Z1070">
        <v>1384.04551948265</v>
      </c>
      <c r="AA1070">
        <f t="shared" si="64"/>
        <v>880.41800678238405</v>
      </c>
      <c r="AB1070" t="str">
        <f t="shared" si="65"/>
        <v xml:space="preserve"> core08_arw</v>
      </c>
      <c r="AC1070">
        <v>555.382134116158</v>
      </c>
      <c r="AD1070">
        <v>876.23455068049304</v>
      </c>
      <c r="AE1070">
        <v>1381.0612896299299</v>
      </c>
      <c r="AF1070">
        <f t="shared" si="66"/>
        <v>555.382134116158</v>
      </c>
      <c r="AH1070">
        <f t="shared" si="67"/>
        <v>325.03587266622606</v>
      </c>
    </row>
    <row r="1071" spans="1:34" x14ac:dyDescent="0.3">
      <c r="A1071">
        <v>17</v>
      </c>
      <c r="B1071">
        <v>30</v>
      </c>
      <c r="C1071">
        <v>2791.0710011272199</v>
      </c>
      <c r="D1071">
        <v>1442.5909099025</v>
      </c>
      <c r="E1071">
        <v>1863.14515448117</v>
      </c>
      <c r="F1071">
        <v>1936.8554583826501</v>
      </c>
      <c r="G1071">
        <v>2151.39049609006</v>
      </c>
      <c r="H1071">
        <v>1062.5889139267299</v>
      </c>
      <c r="I1071">
        <v>890.47028773190004</v>
      </c>
      <c r="J1071">
        <v>937.45143874229495</v>
      </c>
      <c r="K1071">
        <v>1154.88521796179</v>
      </c>
      <c r="L1071">
        <v>1576.7209011109001</v>
      </c>
      <c r="M1071">
        <v>1368.65270978433</v>
      </c>
      <c r="N1071">
        <v>804.26388704205704</v>
      </c>
      <c r="O1071">
        <v>1330.45606215813</v>
      </c>
      <c r="P1071">
        <v>1664.32961478989</v>
      </c>
      <c r="Q1071">
        <v>1295.2933258532601</v>
      </c>
      <c r="R1071">
        <v>840.74133953315197</v>
      </c>
      <c r="S1071">
        <v>1082.9978147100101</v>
      </c>
      <c r="T1071">
        <v>1369.35254773925</v>
      </c>
      <c r="U1071">
        <v>1136.4130704399099</v>
      </c>
      <c r="V1071">
        <v>1321.90630025984</v>
      </c>
      <c r="W1071">
        <v>1016.39464120324</v>
      </c>
      <c r="X1071">
        <v>739.64421627338197</v>
      </c>
      <c r="Y1071">
        <v>1474.0403431837699</v>
      </c>
      <c r="Z1071">
        <v>840.79315728265306</v>
      </c>
      <c r="AA1071">
        <f t="shared" si="64"/>
        <v>739.64421627338197</v>
      </c>
      <c r="AB1071" t="str">
        <f t="shared" si="65"/>
        <v xml:space="preserve"> s_phys_rad08_arw</v>
      </c>
      <c r="AC1071">
        <v>599.59351556134095</v>
      </c>
      <c r="AD1071">
        <v>900.30191693402696</v>
      </c>
      <c r="AE1071">
        <v>1014.2935429669</v>
      </c>
      <c r="AF1071">
        <f t="shared" si="66"/>
        <v>599.59351556134095</v>
      </c>
      <c r="AH1071">
        <f t="shared" si="67"/>
        <v>140.05070071204102</v>
      </c>
    </row>
    <row r="1072" spans="1:34" x14ac:dyDescent="0.3">
      <c r="A1072">
        <v>17</v>
      </c>
      <c r="B1072">
        <v>31</v>
      </c>
      <c r="C1072">
        <v>3870.3174030045602</v>
      </c>
      <c r="D1072">
        <v>1712.4091411419899</v>
      </c>
      <c r="E1072">
        <v>1805.28394811822</v>
      </c>
      <c r="F1072">
        <v>2163.0837246856599</v>
      </c>
      <c r="G1072">
        <v>2088.69911667525</v>
      </c>
      <c r="H1072">
        <v>1567.5157415477499</v>
      </c>
      <c r="I1072">
        <v>1406.03613040348</v>
      </c>
      <c r="J1072">
        <v>1819.2159190156599</v>
      </c>
      <c r="K1072">
        <v>1603.3653773651599</v>
      </c>
      <c r="L1072">
        <v>1526.4646736822899</v>
      </c>
      <c r="M1072">
        <v>1624.1205866560499</v>
      </c>
      <c r="N1072">
        <v>1970.6467297142101</v>
      </c>
      <c r="O1072">
        <v>1527.8921427901901</v>
      </c>
      <c r="P1072">
        <v>1940.50536373045</v>
      </c>
      <c r="Q1072">
        <v>1574.1035120558799</v>
      </c>
      <c r="R1072">
        <v>1684.43501902962</v>
      </c>
      <c r="S1072">
        <v>1630.10126474809</v>
      </c>
      <c r="T1072">
        <v>2034.12579093165</v>
      </c>
      <c r="U1072">
        <v>1701.1627396186</v>
      </c>
      <c r="V1072">
        <v>1661.44852463144</v>
      </c>
      <c r="W1072">
        <v>1785.9091428924</v>
      </c>
      <c r="X1072">
        <v>1381.031208916</v>
      </c>
      <c r="Y1072">
        <v>1601.9592171254901</v>
      </c>
      <c r="Z1072">
        <v>1488.3625902312899</v>
      </c>
      <c r="AA1072">
        <f t="shared" si="64"/>
        <v>1381.031208916</v>
      </c>
      <c r="AB1072" t="str">
        <f t="shared" si="65"/>
        <v xml:space="preserve"> s_phys_rad08_arw</v>
      </c>
      <c r="AC1072">
        <v>1445.4760642945701</v>
      </c>
      <c r="AD1072">
        <v>1789.0613833697</v>
      </c>
      <c r="AE1072">
        <v>1537.5116724295599</v>
      </c>
      <c r="AF1072">
        <f t="shared" si="66"/>
        <v>1445.4760642945701</v>
      </c>
      <c r="AH1072">
        <f t="shared" si="67"/>
        <v>-64.444855378570082</v>
      </c>
    </row>
    <row r="1073" spans="1:34" x14ac:dyDescent="0.3">
      <c r="A1073">
        <v>17</v>
      </c>
      <c r="B1073">
        <v>32</v>
      </c>
      <c r="C1073">
        <v>3329.2930180445201</v>
      </c>
      <c r="D1073">
        <v>2824.22501464266</v>
      </c>
      <c r="E1073">
        <v>2136.5554833266801</v>
      </c>
      <c r="F1073">
        <v>3009.1517298623098</v>
      </c>
      <c r="G1073">
        <v>3750.0465419334</v>
      </c>
      <c r="H1073">
        <v>2033.69443788064</v>
      </c>
      <c r="I1073">
        <v>1877.40934978673</v>
      </c>
      <c r="J1073">
        <v>2453.9090773702201</v>
      </c>
      <c r="K1073">
        <v>1653.1601253357101</v>
      </c>
      <c r="L1073">
        <v>1750.67316576605</v>
      </c>
      <c r="M1073">
        <v>2157.5378559830601</v>
      </c>
      <c r="N1073">
        <v>2608.5180467077398</v>
      </c>
      <c r="O1073">
        <v>1839.3242962203899</v>
      </c>
      <c r="P1073">
        <v>2290.1712308617098</v>
      </c>
      <c r="Q1073">
        <v>996.62941959386205</v>
      </c>
      <c r="R1073">
        <v>1707.7881992019099</v>
      </c>
      <c r="S1073">
        <v>1544.8117037360801</v>
      </c>
      <c r="T1073">
        <v>1686.0166863547499</v>
      </c>
      <c r="U1073">
        <v>1541.2527372238401</v>
      </c>
      <c r="V1073">
        <v>1738.30545838948</v>
      </c>
      <c r="W1073">
        <v>1913.6835684093601</v>
      </c>
      <c r="X1073">
        <v>1378.9390607758301</v>
      </c>
      <c r="Y1073">
        <v>1881.0449578182099</v>
      </c>
      <c r="Z1073">
        <v>1315.7763234430499</v>
      </c>
      <c r="AA1073">
        <f t="shared" si="64"/>
        <v>996.62941959386205</v>
      </c>
      <c r="AB1073" t="str">
        <f t="shared" si="65"/>
        <v xml:space="preserve"> core10_arw</v>
      </c>
      <c r="AC1073">
        <v>1234.73336993615</v>
      </c>
      <c r="AD1073">
        <v>1664.54020420183</v>
      </c>
      <c r="AE1073">
        <v>1688.1102585133301</v>
      </c>
      <c r="AF1073">
        <f t="shared" si="66"/>
        <v>1234.73336993615</v>
      </c>
      <c r="AH1073">
        <f t="shared" si="67"/>
        <v>-238.10395034228793</v>
      </c>
    </row>
    <row r="1074" spans="1:34" x14ac:dyDescent="0.3">
      <c r="A1074">
        <v>17</v>
      </c>
      <c r="B1074">
        <v>33</v>
      </c>
      <c r="C1074">
        <v>2685.88567639552</v>
      </c>
      <c r="D1074">
        <v>2056.29355880915</v>
      </c>
      <c r="E1074">
        <v>2067.25299209683</v>
      </c>
      <c r="F1074">
        <v>2064.6431814399898</v>
      </c>
      <c r="G1074">
        <v>1771.3507463703099</v>
      </c>
      <c r="H1074">
        <v>1688.67837869342</v>
      </c>
      <c r="I1074">
        <v>1367.39001995285</v>
      </c>
      <c r="J1074">
        <v>1981.39336831432</v>
      </c>
      <c r="K1074">
        <v>1585.0253415429399</v>
      </c>
      <c r="L1074">
        <v>1473.54493201485</v>
      </c>
      <c r="M1074">
        <v>1983.0635693290301</v>
      </c>
      <c r="N1074">
        <v>2979.4809391346398</v>
      </c>
      <c r="O1074">
        <v>1017.59635088444</v>
      </c>
      <c r="P1074">
        <v>1312.5411993533701</v>
      </c>
      <c r="Q1074">
        <v>1358.5893664631201</v>
      </c>
      <c r="R1074">
        <v>1572.0777758537599</v>
      </c>
      <c r="S1074">
        <v>1243.2638229005599</v>
      </c>
      <c r="T1074">
        <v>1450.57501242323</v>
      </c>
      <c r="U1074">
        <v>2084.11189718786</v>
      </c>
      <c r="V1074">
        <v>1952.35980290519</v>
      </c>
      <c r="W1074">
        <v>1350.1536702662099</v>
      </c>
      <c r="X1074">
        <v>1395.9727791042301</v>
      </c>
      <c r="Y1074">
        <v>1561.1213064119399</v>
      </c>
      <c r="Z1074">
        <v>1619.8111000977799</v>
      </c>
      <c r="AA1074">
        <f t="shared" si="64"/>
        <v>1017.59635088444</v>
      </c>
      <c r="AB1074" t="str">
        <f t="shared" si="65"/>
        <v xml:space="preserve"> core08_arw</v>
      </c>
      <c r="AC1074">
        <v>922.20056925590404</v>
      </c>
      <c r="AD1074">
        <v>1605.0357526793</v>
      </c>
      <c r="AE1074">
        <v>1080.90752468612</v>
      </c>
      <c r="AF1074">
        <f t="shared" si="66"/>
        <v>922.20056925590404</v>
      </c>
      <c r="AH1074">
        <f t="shared" si="67"/>
        <v>95.395781628535929</v>
      </c>
    </row>
    <row r="1075" spans="1:34" x14ac:dyDescent="0.3">
      <c r="A1075">
        <v>17</v>
      </c>
      <c r="B1075">
        <v>34</v>
      </c>
      <c r="C1075">
        <v>2928.6575764332702</v>
      </c>
      <c r="D1075">
        <v>2799.5382476401301</v>
      </c>
      <c r="E1075">
        <v>1761.98191439829</v>
      </c>
      <c r="F1075">
        <v>2938.3656228136902</v>
      </c>
      <c r="G1075">
        <v>1942.0881545388199</v>
      </c>
      <c r="H1075">
        <v>2093.1059536806301</v>
      </c>
      <c r="I1075">
        <v>1305.65314434321</v>
      </c>
      <c r="J1075">
        <v>4356.3347529775501</v>
      </c>
      <c r="K1075">
        <v>2292.1743970881998</v>
      </c>
      <c r="L1075">
        <v>3414.1870286594799</v>
      </c>
      <c r="M1075">
        <v>1539.2950594346701</v>
      </c>
      <c r="N1075">
        <v>4635.6496847798999</v>
      </c>
      <c r="O1075">
        <v>2137.23909128888</v>
      </c>
      <c r="P1075">
        <v>1975.8942616783199</v>
      </c>
      <c r="Q1075">
        <v>2704.3567811958501</v>
      </c>
      <c r="R1075">
        <v>2749.5871205207</v>
      </c>
      <c r="S1075">
        <v>1574.98469833836</v>
      </c>
      <c r="T1075">
        <v>3498.4912557653502</v>
      </c>
      <c r="U1075">
        <v>1170.14910730783</v>
      </c>
      <c r="V1075">
        <v>2593.0134849887099</v>
      </c>
      <c r="W1075">
        <v>2087.4131359172702</v>
      </c>
      <c r="X1075">
        <v>896.287825794073</v>
      </c>
      <c r="Y1075">
        <v>2290.17227881805</v>
      </c>
      <c r="Z1075">
        <v>3060.5444395836898</v>
      </c>
      <c r="AA1075">
        <f t="shared" si="64"/>
        <v>896.287825794073</v>
      </c>
      <c r="AB1075" t="str">
        <f t="shared" si="65"/>
        <v xml:space="preserve"> s_phys_rad08_arw</v>
      </c>
      <c r="AC1075">
        <v>1472.1856519743801</v>
      </c>
      <c r="AD1075">
        <v>2044.5753251174301</v>
      </c>
      <c r="AE1075">
        <v>1511.89985950961</v>
      </c>
      <c r="AF1075">
        <f t="shared" si="66"/>
        <v>1472.1856519743801</v>
      </c>
      <c r="AH1075">
        <f t="shared" si="67"/>
        <v>-575.89782618030711</v>
      </c>
    </row>
    <row r="1076" spans="1:34" x14ac:dyDescent="0.3">
      <c r="A1076">
        <v>17</v>
      </c>
      <c r="B1076">
        <v>35</v>
      </c>
      <c r="C1076">
        <v>2430.9673246124298</v>
      </c>
      <c r="D1076">
        <v>2526.5624604720601</v>
      </c>
      <c r="E1076">
        <v>2453.6856631062801</v>
      </c>
      <c r="F1076">
        <v>3229.7726648584198</v>
      </c>
      <c r="G1076">
        <v>2039.80443507051</v>
      </c>
      <c r="H1076">
        <v>1882.4042073901101</v>
      </c>
      <c r="I1076">
        <v>1475.10433529293</v>
      </c>
      <c r="J1076">
        <v>5205.5087128925197</v>
      </c>
      <c r="K1076">
        <v>1191.6247172103499</v>
      </c>
      <c r="L1076">
        <v>2546.7202437645101</v>
      </c>
      <c r="M1076">
        <v>1307.8116072278899</v>
      </c>
      <c r="N1076">
        <v>3346.5154813128602</v>
      </c>
      <c r="O1076">
        <v>1435.77839515713</v>
      </c>
      <c r="P1076">
        <v>2740.6279572389899</v>
      </c>
      <c r="Q1076">
        <v>1139.35110187041</v>
      </c>
      <c r="R1076">
        <v>2562.8354089432501</v>
      </c>
      <c r="S1076">
        <v>1416.9573505696301</v>
      </c>
      <c r="T1076">
        <v>3177.0157905388701</v>
      </c>
      <c r="U1076">
        <v>1888.35145033968</v>
      </c>
      <c r="V1076">
        <v>2772.5544419061098</v>
      </c>
      <c r="W1076">
        <v>1739.2133087500599</v>
      </c>
      <c r="X1076">
        <v>1924.6702228347201</v>
      </c>
      <c r="Y1076">
        <v>2706.0849949696699</v>
      </c>
      <c r="Z1076">
        <v>1490.0638912476199</v>
      </c>
      <c r="AA1076">
        <f t="shared" si="64"/>
        <v>1139.35110187041</v>
      </c>
      <c r="AB1076" t="str">
        <f t="shared" si="65"/>
        <v xml:space="preserve"> core10_arw</v>
      </c>
      <c r="AC1076">
        <v>1454.63156011711</v>
      </c>
      <c r="AD1076">
        <v>2118.2995275377598</v>
      </c>
      <c r="AE1076">
        <v>1258.52982050125</v>
      </c>
      <c r="AF1076">
        <f t="shared" si="66"/>
        <v>1258.52982050125</v>
      </c>
      <c r="AH1076">
        <f t="shared" si="67"/>
        <v>-119.17871863083997</v>
      </c>
    </row>
    <row r="1077" spans="1:34" x14ac:dyDescent="0.3">
      <c r="A1077">
        <v>17</v>
      </c>
      <c r="B1077">
        <v>36</v>
      </c>
      <c r="C1077">
        <v>2164.0892156594</v>
      </c>
      <c r="D1077">
        <v>2195.6872879958701</v>
      </c>
      <c r="E1077">
        <v>2142.5933196323799</v>
      </c>
      <c r="F1077">
        <v>2063.98475446565</v>
      </c>
      <c r="G1077">
        <v>1504.26735212417</v>
      </c>
      <c r="H1077">
        <v>1199.1471969695699</v>
      </c>
      <c r="I1077">
        <v>1694.8938216498</v>
      </c>
      <c r="J1077">
        <v>1892.1698866645099</v>
      </c>
      <c r="K1077">
        <v>2255.0059275605699</v>
      </c>
      <c r="L1077">
        <v>1229.05763358219</v>
      </c>
      <c r="M1077">
        <v>1306.9265931948801</v>
      </c>
      <c r="N1077">
        <v>2289.29462207612</v>
      </c>
      <c r="O1077">
        <v>1714.6235349681399</v>
      </c>
      <c r="P1077">
        <v>2021.4621111132999</v>
      </c>
      <c r="Q1077">
        <v>1794.9969730707901</v>
      </c>
      <c r="R1077">
        <v>1419.56152854792</v>
      </c>
      <c r="S1077">
        <v>1447.4840701483799</v>
      </c>
      <c r="T1077">
        <v>1682.1159690500899</v>
      </c>
      <c r="U1077">
        <v>1481.7885589156499</v>
      </c>
      <c r="V1077">
        <v>2556.3259051485002</v>
      </c>
      <c r="W1077">
        <v>1470.9731472736</v>
      </c>
      <c r="X1077">
        <v>1137.15229117886</v>
      </c>
      <c r="Y1077">
        <v>1865.5354905942299</v>
      </c>
      <c r="Z1077">
        <v>1592.17972184884</v>
      </c>
      <c r="AA1077">
        <f t="shared" si="64"/>
        <v>1137.15229117886</v>
      </c>
      <c r="AB1077" t="str">
        <f t="shared" si="65"/>
        <v xml:space="preserve"> s_phys_rad08_arw</v>
      </c>
      <c r="AC1077">
        <v>947.10474443956605</v>
      </c>
      <c r="AD1077">
        <v>1523.93806159722</v>
      </c>
      <c r="AE1077">
        <v>806.04953920284697</v>
      </c>
      <c r="AF1077">
        <f t="shared" si="66"/>
        <v>806.04953920284697</v>
      </c>
      <c r="AH1077">
        <f t="shared" si="67"/>
        <v>331.102751976013</v>
      </c>
    </row>
    <row r="1078" spans="1:34" x14ac:dyDescent="0.3">
      <c r="A1078">
        <v>17</v>
      </c>
      <c r="B1078">
        <v>37</v>
      </c>
      <c r="C1078">
        <v>1968.3501043598201</v>
      </c>
      <c r="D1078">
        <v>1076.7176045741901</v>
      </c>
      <c r="E1078">
        <v>3017.30652514236</v>
      </c>
      <c r="F1078">
        <v>1984.2743761889301</v>
      </c>
      <c r="G1078">
        <v>1228.7906249642299</v>
      </c>
      <c r="H1078">
        <v>1113.8556459434001</v>
      </c>
      <c r="I1078">
        <v>1198.07979700852</v>
      </c>
      <c r="J1078">
        <v>1023.58178959963</v>
      </c>
      <c r="K1078">
        <v>1713.60788980443</v>
      </c>
      <c r="L1078">
        <v>1652.81634390112</v>
      </c>
      <c r="M1078">
        <v>1748.36673498439</v>
      </c>
      <c r="N1078">
        <v>1917.1504548852299</v>
      </c>
      <c r="O1078">
        <v>913.68232991560001</v>
      </c>
      <c r="P1078">
        <v>2336.2201951014799</v>
      </c>
      <c r="Q1078">
        <v>1492.9489832766101</v>
      </c>
      <c r="R1078">
        <v>1219.6644347251099</v>
      </c>
      <c r="S1078">
        <v>1133.6463881357899</v>
      </c>
      <c r="T1078">
        <v>1529.6641897270499</v>
      </c>
      <c r="U1078">
        <v>1376.72408274134</v>
      </c>
      <c r="V1078">
        <v>2053.2857570245701</v>
      </c>
      <c r="W1078">
        <v>946.99296019910605</v>
      </c>
      <c r="X1078">
        <v>982.73119417264797</v>
      </c>
      <c r="Y1078">
        <v>1111.8098158708001</v>
      </c>
      <c r="Z1078">
        <v>1255.6283420396801</v>
      </c>
      <c r="AA1078">
        <f t="shared" si="64"/>
        <v>913.68232991560001</v>
      </c>
      <c r="AB1078" t="str">
        <f t="shared" si="65"/>
        <v xml:space="preserve"> core08_arw</v>
      </c>
      <c r="AC1078">
        <v>547.03682385890897</v>
      </c>
      <c r="AD1078">
        <v>1587.0750841690899</v>
      </c>
      <c r="AE1078">
        <v>691.02882236078494</v>
      </c>
      <c r="AF1078">
        <f t="shared" si="66"/>
        <v>547.03682385890897</v>
      </c>
      <c r="AH1078">
        <f t="shared" si="67"/>
        <v>366.64550605669103</v>
      </c>
    </row>
    <row r="1079" spans="1:34" x14ac:dyDescent="0.3">
      <c r="A1079">
        <v>17</v>
      </c>
      <c r="B1079">
        <v>38</v>
      </c>
      <c r="C1079">
        <v>1514.2252584517701</v>
      </c>
      <c r="D1079">
        <v>1516.6199260197</v>
      </c>
      <c r="E1079">
        <v>2639.9589895804502</v>
      </c>
      <c r="F1079">
        <v>3244.0042745553401</v>
      </c>
      <c r="G1079">
        <v>1512.7825135601299</v>
      </c>
      <c r="H1079">
        <v>1139.41212912624</v>
      </c>
      <c r="I1079">
        <v>936.123923420398</v>
      </c>
      <c r="J1079">
        <v>1181.1381629597699</v>
      </c>
      <c r="K1079">
        <v>1048.5394603924001</v>
      </c>
      <c r="L1079">
        <v>890.78759159147103</v>
      </c>
      <c r="M1079">
        <v>1758.63983805667</v>
      </c>
      <c r="N1079">
        <v>787.48007382197704</v>
      </c>
      <c r="O1079">
        <v>904.46658313063097</v>
      </c>
      <c r="P1079">
        <v>2337.8541728117498</v>
      </c>
      <c r="Q1079">
        <v>851.34082481694702</v>
      </c>
      <c r="R1079">
        <v>1241.91502661548</v>
      </c>
      <c r="S1079">
        <v>1191.4760593482299</v>
      </c>
      <c r="T1079">
        <v>725.97860390877395</v>
      </c>
      <c r="U1079">
        <v>1274.6440025879101</v>
      </c>
      <c r="V1079">
        <v>2017.2553631109699</v>
      </c>
      <c r="W1079">
        <v>783.51919780777098</v>
      </c>
      <c r="X1079">
        <v>1030.9209798363099</v>
      </c>
      <c r="Y1079">
        <v>1054.0683089819099</v>
      </c>
      <c r="Z1079">
        <v>1498.6408953893299</v>
      </c>
      <c r="AA1079">
        <f t="shared" si="64"/>
        <v>725.97860390877395</v>
      </c>
      <c r="AB1079" t="str">
        <f t="shared" si="65"/>
        <v xml:space="preserve"> s_phys_rad04_arw</v>
      </c>
      <c r="AC1079">
        <v>485.95439832264901</v>
      </c>
      <c r="AD1079">
        <v>979.05774092557294</v>
      </c>
      <c r="AE1079">
        <v>736.34120683373101</v>
      </c>
      <c r="AF1079">
        <f t="shared" si="66"/>
        <v>485.95439832264901</v>
      </c>
      <c r="AH1079">
        <f t="shared" si="67"/>
        <v>240.02420558612494</v>
      </c>
    </row>
    <row r="1080" spans="1:34" x14ac:dyDescent="0.3">
      <c r="A1080">
        <v>17</v>
      </c>
      <c r="B1080">
        <v>39</v>
      </c>
      <c r="C1080">
        <v>3580.1594005481502</v>
      </c>
      <c r="D1080">
        <v>1357.3507529988899</v>
      </c>
      <c r="E1080">
        <v>1919.9970833311099</v>
      </c>
      <c r="F1080">
        <v>1278.55877195118</v>
      </c>
      <c r="G1080">
        <v>1824.5865285044699</v>
      </c>
      <c r="H1080">
        <v>1952.45274804112</v>
      </c>
      <c r="I1080">
        <v>997.42341393545905</v>
      </c>
      <c r="J1080">
        <v>1089.6039280399</v>
      </c>
      <c r="K1080">
        <v>1036.73233446889</v>
      </c>
      <c r="L1080">
        <v>819.66371153052705</v>
      </c>
      <c r="M1080">
        <v>1205.2533011778</v>
      </c>
      <c r="N1080">
        <v>573.47391687271397</v>
      </c>
      <c r="O1080">
        <v>1484.5389856787101</v>
      </c>
      <c r="P1080">
        <v>1953.3156085657699</v>
      </c>
      <c r="Q1080">
        <v>992.15092937852205</v>
      </c>
      <c r="R1080">
        <v>1327.5470110947699</v>
      </c>
      <c r="S1080">
        <v>1828.4501269289899</v>
      </c>
      <c r="T1080">
        <v>1051.2106037009501</v>
      </c>
      <c r="U1080">
        <v>932.76367139091894</v>
      </c>
      <c r="V1080">
        <v>1049.2815319700101</v>
      </c>
      <c r="W1080">
        <v>441.31553337719703</v>
      </c>
      <c r="X1080">
        <v>1142.9594335175</v>
      </c>
      <c r="Y1080">
        <v>1064.6426630564799</v>
      </c>
      <c r="Z1080">
        <v>860.81194229634104</v>
      </c>
      <c r="AA1080">
        <f t="shared" si="64"/>
        <v>441.31553337719703</v>
      </c>
      <c r="AB1080" t="str">
        <f t="shared" si="65"/>
        <v xml:space="preserve"> s_phys_rad07_arw</v>
      </c>
      <c r="AC1080">
        <v>595.12810807233495</v>
      </c>
      <c r="AD1080">
        <v>860.43334164167402</v>
      </c>
      <c r="AE1080">
        <v>968.00485717209699</v>
      </c>
      <c r="AF1080">
        <f t="shared" si="66"/>
        <v>595.12810807233495</v>
      </c>
      <c r="AH1080">
        <f t="shared" si="67"/>
        <v>-153.81257469513793</v>
      </c>
    </row>
    <row r="1081" spans="1:34" x14ac:dyDescent="0.3">
      <c r="A1081">
        <v>17</v>
      </c>
      <c r="B1081">
        <v>40</v>
      </c>
      <c r="C1081">
        <v>1656.51747148447</v>
      </c>
      <c r="D1081">
        <v>592.18178515272302</v>
      </c>
      <c r="E1081">
        <v>1779.66798401649</v>
      </c>
      <c r="F1081">
        <v>603.37412385130699</v>
      </c>
      <c r="G1081">
        <v>1777.63265796583</v>
      </c>
      <c r="H1081">
        <v>1291.4586068989299</v>
      </c>
      <c r="I1081">
        <v>1354.3041017437699</v>
      </c>
      <c r="J1081">
        <v>787.55152212410803</v>
      </c>
      <c r="K1081">
        <v>590.31703346591598</v>
      </c>
      <c r="L1081">
        <v>695.53382376416403</v>
      </c>
      <c r="M1081">
        <v>1152.49871149602</v>
      </c>
      <c r="N1081">
        <v>1082.5208850949</v>
      </c>
      <c r="O1081">
        <v>1947.9600269683799</v>
      </c>
      <c r="P1081">
        <v>1691.3720663019899</v>
      </c>
      <c r="Q1081">
        <v>593.40756090003799</v>
      </c>
      <c r="R1081">
        <v>1329.4895762409401</v>
      </c>
      <c r="S1081">
        <v>1213.7968528547101</v>
      </c>
      <c r="T1081">
        <v>685.862206763622</v>
      </c>
      <c r="U1081">
        <v>611.37846979864503</v>
      </c>
      <c r="V1081">
        <v>793.64362279300099</v>
      </c>
      <c r="W1081">
        <v>568.61489604124802</v>
      </c>
      <c r="X1081">
        <v>1700.5674347111301</v>
      </c>
      <c r="Y1081">
        <v>1915.9246331732299</v>
      </c>
      <c r="Z1081">
        <v>585.78007818634399</v>
      </c>
      <c r="AA1081">
        <f t="shared" si="64"/>
        <v>568.61489604124802</v>
      </c>
      <c r="AB1081" t="str">
        <f t="shared" si="65"/>
        <v xml:space="preserve"> s_phys_rad07_arw</v>
      </c>
      <c r="AC1081">
        <v>601.70916899727399</v>
      </c>
      <c r="AD1081">
        <v>814.35741939161596</v>
      </c>
      <c r="AE1081">
        <v>731.831289105819</v>
      </c>
      <c r="AF1081">
        <f t="shared" si="66"/>
        <v>601.70916899727399</v>
      </c>
      <c r="AH1081">
        <f t="shared" si="67"/>
        <v>-33.094272956025975</v>
      </c>
    </row>
    <row r="1082" spans="1:34" x14ac:dyDescent="0.3">
      <c r="A1082">
        <v>17</v>
      </c>
      <c r="B1082">
        <v>41</v>
      </c>
      <c r="C1082">
        <v>1750.2005218450399</v>
      </c>
      <c r="D1082">
        <v>507.58986068150199</v>
      </c>
      <c r="E1082">
        <v>1481.3957382594699</v>
      </c>
      <c r="F1082">
        <v>785.45557905375301</v>
      </c>
      <c r="G1082">
        <v>1133.1045847581699</v>
      </c>
      <c r="H1082">
        <v>903.86861139585199</v>
      </c>
      <c r="I1082">
        <v>1731.7701926063901</v>
      </c>
      <c r="J1082">
        <v>486.43632676846801</v>
      </c>
      <c r="K1082">
        <v>810.38406532540603</v>
      </c>
      <c r="L1082">
        <v>1326.5428752965299</v>
      </c>
      <c r="M1082">
        <v>1231.6904805997301</v>
      </c>
      <c r="N1082">
        <v>642.487794955411</v>
      </c>
      <c r="O1082">
        <v>1511.54552252542</v>
      </c>
      <c r="P1082">
        <v>2192.9765464622101</v>
      </c>
      <c r="Q1082">
        <v>455.68223577400897</v>
      </c>
      <c r="R1082">
        <v>748.52388071457005</v>
      </c>
      <c r="S1082">
        <v>890.12515973878601</v>
      </c>
      <c r="T1082">
        <v>1324.9121731898499</v>
      </c>
      <c r="U1082">
        <v>449.01854081986397</v>
      </c>
      <c r="V1082">
        <v>753.77308698750096</v>
      </c>
      <c r="W1082">
        <v>585.70382162545798</v>
      </c>
      <c r="X1082">
        <v>1375.80216601079</v>
      </c>
      <c r="Y1082">
        <v>1512.37173560823</v>
      </c>
      <c r="Z1082">
        <v>434.06241870649501</v>
      </c>
      <c r="AA1082">
        <f t="shared" si="64"/>
        <v>434.06241870649501</v>
      </c>
      <c r="AB1082" t="str">
        <f t="shared" si="65"/>
        <v xml:space="preserve"> s_phys_rad10_arw</v>
      </c>
      <c r="AC1082">
        <v>469.38760544989998</v>
      </c>
      <c r="AD1082">
        <v>689.77872724137296</v>
      </c>
      <c r="AE1082">
        <v>725.13351748613695</v>
      </c>
      <c r="AF1082">
        <f t="shared" si="66"/>
        <v>469.38760544989998</v>
      </c>
      <c r="AH1082">
        <f t="shared" si="67"/>
        <v>-35.32518674340497</v>
      </c>
    </row>
    <row r="1083" spans="1:34" x14ac:dyDescent="0.3">
      <c r="A1083">
        <v>17</v>
      </c>
      <c r="B1083">
        <v>42</v>
      </c>
      <c r="C1083">
        <v>821.09037261436697</v>
      </c>
      <c r="D1083">
        <v>357.50069930001501</v>
      </c>
      <c r="E1083">
        <v>788.30366399419097</v>
      </c>
      <c r="F1083">
        <v>1315.31669190351</v>
      </c>
      <c r="G1083">
        <v>452.28683745310701</v>
      </c>
      <c r="H1083">
        <v>630.98758572045801</v>
      </c>
      <c r="I1083">
        <v>649.60811263407095</v>
      </c>
      <c r="J1083">
        <v>348.33007334997598</v>
      </c>
      <c r="K1083">
        <v>856.99241536900399</v>
      </c>
      <c r="L1083">
        <v>1223.0961804644201</v>
      </c>
      <c r="M1083">
        <v>483.44683265070603</v>
      </c>
      <c r="N1083">
        <v>442.41311764759701</v>
      </c>
      <c r="O1083">
        <v>666.97726098171199</v>
      </c>
      <c r="P1083">
        <v>1770.42804617037</v>
      </c>
      <c r="Q1083">
        <v>425.90208186076399</v>
      </c>
      <c r="R1083">
        <v>378.76124845782903</v>
      </c>
      <c r="S1083">
        <v>1000.4102825008</v>
      </c>
      <c r="T1083">
        <v>894.03825421510896</v>
      </c>
      <c r="U1083">
        <v>325.12041359061601</v>
      </c>
      <c r="V1083">
        <v>641.10420369858696</v>
      </c>
      <c r="W1083">
        <v>389.67832888165498</v>
      </c>
      <c r="X1083">
        <v>645.59719123717798</v>
      </c>
      <c r="Y1083">
        <v>590.89212213398105</v>
      </c>
      <c r="Z1083">
        <v>355.39211912102502</v>
      </c>
      <c r="AA1083">
        <f t="shared" si="64"/>
        <v>325.12041359061601</v>
      </c>
      <c r="AB1083" t="str">
        <f t="shared" si="65"/>
        <v xml:space="preserve"> s_phys_rad05_arw</v>
      </c>
      <c r="AC1083">
        <v>324.88633744814001</v>
      </c>
      <c r="AD1083">
        <v>662.79628230145499</v>
      </c>
      <c r="AE1083">
        <v>440.73507179344301</v>
      </c>
      <c r="AF1083">
        <f t="shared" si="66"/>
        <v>324.88633744814001</v>
      </c>
      <c r="AH1083">
        <f t="shared" si="67"/>
        <v>0.23407614247599895</v>
      </c>
    </row>
    <row r="1084" spans="1:34" x14ac:dyDescent="0.3">
      <c r="A1084">
        <v>17</v>
      </c>
      <c r="B1084">
        <v>43</v>
      </c>
      <c r="C1084">
        <v>518.78463739783194</v>
      </c>
      <c r="D1084">
        <v>516.80134803745705</v>
      </c>
      <c r="E1084">
        <v>869.70945340000299</v>
      </c>
      <c r="F1084">
        <v>948.959219355605</v>
      </c>
      <c r="G1084">
        <v>945.98548262292695</v>
      </c>
      <c r="H1084">
        <v>866.99038825890796</v>
      </c>
      <c r="I1084">
        <v>663.70924859208196</v>
      </c>
      <c r="J1084">
        <v>249.62468828222899</v>
      </c>
      <c r="K1084">
        <v>241.58916573389601</v>
      </c>
      <c r="L1084">
        <v>773.83805368651394</v>
      </c>
      <c r="M1084">
        <v>293.07640641989502</v>
      </c>
      <c r="N1084">
        <v>395.76091267329502</v>
      </c>
      <c r="O1084">
        <v>394.79992823369798</v>
      </c>
      <c r="P1084">
        <v>919.09745584096402</v>
      </c>
      <c r="Q1084">
        <v>819.06328611815195</v>
      </c>
      <c r="R1084">
        <v>508.78292686239598</v>
      </c>
      <c r="S1084">
        <v>283.54517570691701</v>
      </c>
      <c r="T1084">
        <v>817.04096184544699</v>
      </c>
      <c r="U1084">
        <v>417.39028498516802</v>
      </c>
      <c r="V1084">
        <v>412.25212754656098</v>
      </c>
      <c r="W1084">
        <v>237.76231128306799</v>
      </c>
      <c r="X1084">
        <v>598.41231604972802</v>
      </c>
      <c r="Y1084">
        <v>589.960987410749</v>
      </c>
      <c r="Z1084">
        <v>486.16401553385202</v>
      </c>
      <c r="AA1084">
        <f t="shared" si="64"/>
        <v>237.76231128306799</v>
      </c>
      <c r="AB1084" t="str">
        <f t="shared" si="65"/>
        <v xml:space="preserve"> s_phys_rad07_arw</v>
      </c>
      <c r="AC1084">
        <v>383.75210963083401</v>
      </c>
      <c r="AD1084">
        <v>488.51745852057002</v>
      </c>
      <c r="AE1084">
        <v>429.86560769380702</v>
      </c>
      <c r="AF1084">
        <f t="shared" si="66"/>
        <v>383.75210963083401</v>
      </c>
      <c r="AH1084">
        <f t="shared" si="67"/>
        <v>-145.98979834776603</v>
      </c>
    </row>
    <row r="1085" spans="1:34" x14ac:dyDescent="0.3">
      <c r="A1085">
        <v>17</v>
      </c>
      <c r="B1085">
        <v>44</v>
      </c>
      <c r="C1085">
        <v>977.29766874444795</v>
      </c>
      <c r="D1085">
        <v>1675.4320437825299</v>
      </c>
      <c r="E1085">
        <v>1094.2464682754601</v>
      </c>
      <c r="F1085">
        <v>1280.6444731722599</v>
      </c>
      <c r="G1085">
        <v>1290.74381656469</v>
      </c>
      <c r="H1085">
        <v>2632.7164171884001</v>
      </c>
      <c r="I1085">
        <v>1085.35481141729</v>
      </c>
      <c r="J1085">
        <v>95.437227406290404</v>
      </c>
      <c r="K1085">
        <v>868.69461454145801</v>
      </c>
      <c r="L1085">
        <v>964.28446701859298</v>
      </c>
      <c r="M1085">
        <v>487.38711513539198</v>
      </c>
      <c r="N1085">
        <v>607.88241735826898</v>
      </c>
      <c r="O1085">
        <v>681.17998111120801</v>
      </c>
      <c r="P1085">
        <v>694.26222231469001</v>
      </c>
      <c r="Q1085">
        <v>871.36635999637497</v>
      </c>
      <c r="R1085">
        <v>686.152364031974</v>
      </c>
      <c r="S1085">
        <v>829.34628875196995</v>
      </c>
      <c r="T1085">
        <v>514.818139411061</v>
      </c>
      <c r="U1085">
        <v>729.21311471110198</v>
      </c>
      <c r="V1085">
        <v>500.75907380695497</v>
      </c>
      <c r="W1085">
        <v>474.80269586429199</v>
      </c>
      <c r="X1085">
        <v>1121.09850890395</v>
      </c>
      <c r="Y1085">
        <v>839.76381600225295</v>
      </c>
      <c r="Z1085">
        <v>475.52828517344699</v>
      </c>
      <c r="AA1085">
        <f t="shared" si="64"/>
        <v>95.437227406290404</v>
      </c>
      <c r="AB1085" t="str">
        <f t="shared" si="65"/>
        <v xml:space="preserve"> core03_arw</v>
      </c>
      <c r="AC1085">
        <v>294.00994290043099</v>
      </c>
      <c r="AD1085">
        <v>742.61183636137605</v>
      </c>
      <c r="AE1085">
        <v>725.64047688570599</v>
      </c>
      <c r="AF1085">
        <f t="shared" si="66"/>
        <v>294.00994290043099</v>
      </c>
      <c r="AH1085">
        <f t="shared" si="67"/>
        <v>-198.5727154941406</v>
      </c>
    </row>
    <row r="1086" spans="1:34" x14ac:dyDescent="0.3">
      <c r="A1086">
        <v>17</v>
      </c>
      <c r="B1086">
        <v>45</v>
      </c>
      <c r="C1086">
        <v>1070.15755849314</v>
      </c>
      <c r="D1086">
        <v>1413.2544474839999</v>
      </c>
      <c r="E1086">
        <v>1384.7608217065199</v>
      </c>
      <c r="F1086">
        <v>1078.2551336920801</v>
      </c>
      <c r="G1086">
        <v>1087.13801638369</v>
      </c>
      <c r="H1086">
        <v>2164.7702880444299</v>
      </c>
      <c r="I1086">
        <v>700.26059435041702</v>
      </c>
      <c r="J1086">
        <v>292.17987610374502</v>
      </c>
      <c r="K1086">
        <v>1465.7897984818001</v>
      </c>
      <c r="L1086">
        <v>1004.95645013436</v>
      </c>
      <c r="M1086">
        <v>462.53337176899998</v>
      </c>
      <c r="N1086">
        <v>1321.9973272791899</v>
      </c>
      <c r="O1086">
        <v>940.11669488420398</v>
      </c>
      <c r="P1086">
        <v>1149.3918971931701</v>
      </c>
      <c r="Q1086">
        <v>836.67158033085605</v>
      </c>
      <c r="R1086">
        <v>862.41668196605099</v>
      </c>
      <c r="S1086">
        <v>853.085810455196</v>
      </c>
      <c r="T1086">
        <v>849.37792923213306</v>
      </c>
      <c r="U1086">
        <v>1072.6741661225301</v>
      </c>
      <c r="V1086">
        <v>1006.9426332550699</v>
      </c>
      <c r="W1086">
        <v>1007.07189415651</v>
      </c>
      <c r="X1086">
        <v>693.094630383663</v>
      </c>
      <c r="Y1086">
        <v>1206.0563834249201</v>
      </c>
      <c r="Z1086">
        <v>1065.4741041745999</v>
      </c>
      <c r="AA1086">
        <f t="shared" si="64"/>
        <v>292.17987610374502</v>
      </c>
      <c r="AB1086" t="str">
        <f t="shared" si="65"/>
        <v xml:space="preserve"> core03_arw</v>
      </c>
      <c r="AC1086">
        <v>494.75965169521498</v>
      </c>
      <c r="AD1086">
        <v>1219.6502472515699</v>
      </c>
      <c r="AE1086">
        <v>826.26196941724402</v>
      </c>
      <c r="AF1086">
        <f t="shared" si="66"/>
        <v>494.75965169521498</v>
      </c>
      <c r="AH1086">
        <f t="shared" si="67"/>
        <v>-202.57977559146997</v>
      </c>
    </row>
    <row r="1087" spans="1:34" x14ac:dyDescent="0.3">
      <c r="A1087">
        <v>17</v>
      </c>
      <c r="B1087">
        <v>46</v>
      </c>
      <c r="C1087">
        <v>1371.62667418409</v>
      </c>
      <c r="D1087">
        <v>1543.5227241605401</v>
      </c>
      <c r="E1087">
        <v>1710.79459121582</v>
      </c>
      <c r="F1087">
        <v>1362.6386657266601</v>
      </c>
      <c r="G1087">
        <v>1426.3790520054599</v>
      </c>
      <c r="H1087">
        <v>2026.88424270685</v>
      </c>
      <c r="I1087">
        <v>1448.09866146382</v>
      </c>
      <c r="J1087">
        <v>529.65050741031098</v>
      </c>
      <c r="K1087">
        <v>1440.83836706273</v>
      </c>
      <c r="L1087">
        <v>1399.5999904734599</v>
      </c>
      <c r="M1087">
        <v>448.69018264276701</v>
      </c>
      <c r="N1087">
        <v>1235.04213153506</v>
      </c>
      <c r="O1087">
        <v>1613.7171168867601</v>
      </c>
      <c r="P1087">
        <v>1519.1031564709399</v>
      </c>
      <c r="Q1087">
        <v>1325.3003181669101</v>
      </c>
      <c r="R1087">
        <v>1359.2171276142701</v>
      </c>
      <c r="S1087">
        <v>1125.1144534372099</v>
      </c>
      <c r="T1087">
        <v>1339.0856582011399</v>
      </c>
      <c r="U1087">
        <v>1336.4101166932201</v>
      </c>
      <c r="V1087">
        <v>1421.88846257362</v>
      </c>
      <c r="W1087">
        <v>1065.08278238516</v>
      </c>
      <c r="X1087">
        <v>1318.4038329232301</v>
      </c>
      <c r="Y1087">
        <v>1295.3975451574699</v>
      </c>
      <c r="Z1087">
        <v>1349.4785165635799</v>
      </c>
      <c r="AA1087">
        <f t="shared" si="64"/>
        <v>448.69018264276701</v>
      </c>
      <c r="AB1087" t="str">
        <f t="shared" si="65"/>
        <v xml:space="preserve"> core06_arw</v>
      </c>
      <c r="AC1087">
        <v>685.94537045823597</v>
      </c>
      <c r="AD1087">
        <v>1372.4376463784699</v>
      </c>
      <c r="AE1087">
        <v>1259.6876805905399</v>
      </c>
      <c r="AF1087">
        <f t="shared" si="66"/>
        <v>685.94537045823597</v>
      </c>
      <c r="AH1087">
        <f t="shared" si="67"/>
        <v>-237.25518781546896</v>
      </c>
    </row>
    <row r="1088" spans="1:34" x14ac:dyDescent="0.3">
      <c r="A1088">
        <v>17</v>
      </c>
      <c r="B1088">
        <v>47</v>
      </c>
      <c r="C1088">
        <v>1107.84252791931</v>
      </c>
      <c r="D1088">
        <v>1311.3332147093599</v>
      </c>
      <c r="E1088">
        <v>1230.7656695461201</v>
      </c>
      <c r="F1088">
        <v>1114.6715510259801</v>
      </c>
      <c r="G1088">
        <v>1206.3832447996499</v>
      </c>
      <c r="H1088">
        <v>1096.50785070908</v>
      </c>
      <c r="I1088">
        <v>742.38000152662096</v>
      </c>
      <c r="J1088">
        <v>815.32408280388699</v>
      </c>
      <c r="K1088">
        <v>893.87310807146002</v>
      </c>
      <c r="L1088">
        <v>1240.2654554570099</v>
      </c>
      <c r="M1088">
        <v>834.06258757961302</v>
      </c>
      <c r="N1088">
        <v>1199.0638570707199</v>
      </c>
      <c r="O1088">
        <v>892.40779168868005</v>
      </c>
      <c r="P1088">
        <v>1055.6750446988799</v>
      </c>
      <c r="Q1088">
        <v>1245.6062513223501</v>
      </c>
      <c r="R1088">
        <v>1086.8873600025499</v>
      </c>
      <c r="S1088">
        <v>1065.46722145732</v>
      </c>
      <c r="T1088">
        <v>1175.7085806723801</v>
      </c>
      <c r="U1088">
        <v>1119.6261280742999</v>
      </c>
      <c r="V1088">
        <v>1183.4763481652899</v>
      </c>
      <c r="W1088">
        <v>918.74519499877294</v>
      </c>
      <c r="X1088">
        <v>963.98118930471503</v>
      </c>
      <c r="Y1088">
        <v>934.53225376833996</v>
      </c>
      <c r="Z1088">
        <v>1208.42459425485</v>
      </c>
      <c r="AA1088">
        <f t="shared" si="64"/>
        <v>742.38000152662096</v>
      </c>
      <c r="AB1088" t="str">
        <f t="shared" si="65"/>
        <v xml:space="preserve"> core01_arw</v>
      </c>
      <c r="AC1088">
        <v>821.69276710187398</v>
      </c>
      <c r="AD1088">
        <v>1170.4034226782101</v>
      </c>
      <c r="AE1088">
        <v>916.95534430433099</v>
      </c>
      <c r="AF1088">
        <f t="shared" si="66"/>
        <v>821.69276710187398</v>
      </c>
      <c r="AH1088">
        <f t="shared" si="67"/>
        <v>-79.312765575253025</v>
      </c>
    </row>
    <row r="1089" spans="1:34" x14ac:dyDescent="0.3">
      <c r="A1089">
        <v>17</v>
      </c>
      <c r="B1089">
        <v>48</v>
      </c>
      <c r="C1089">
        <v>828.68799918907905</v>
      </c>
      <c r="D1089">
        <v>1082.4467962291101</v>
      </c>
      <c r="E1089">
        <v>863.23751076977601</v>
      </c>
      <c r="F1089">
        <v>914.83462986487302</v>
      </c>
      <c r="G1089">
        <v>900.94013859597396</v>
      </c>
      <c r="H1089">
        <v>1113.4728854654099</v>
      </c>
      <c r="I1089">
        <v>976.46375594113397</v>
      </c>
      <c r="J1089">
        <v>1166.7280745743601</v>
      </c>
      <c r="K1089">
        <v>1027.6444910570899</v>
      </c>
      <c r="L1089">
        <v>986.25611954163901</v>
      </c>
      <c r="M1089">
        <v>1302.5095162800101</v>
      </c>
      <c r="N1089">
        <v>1061.4024056250601</v>
      </c>
      <c r="O1089">
        <v>1355.34994251177</v>
      </c>
      <c r="P1089">
        <v>1710.2452065907501</v>
      </c>
      <c r="Q1089">
        <v>880.58904527973004</v>
      </c>
      <c r="R1089">
        <v>864.14975554009095</v>
      </c>
      <c r="S1089">
        <v>1002.32642720157</v>
      </c>
      <c r="T1089">
        <v>987.02164785445905</v>
      </c>
      <c r="U1089">
        <v>1110.2282648176399</v>
      </c>
      <c r="V1089">
        <v>877.67195845980302</v>
      </c>
      <c r="W1089">
        <v>931.61558595807105</v>
      </c>
      <c r="X1089">
        <v>1159.80170718963</v>
      </c>
      <c r="Y1089">
        <v>1323.9899798210899</v>
      </c>
      <c r="Z1089">
        <v>824.67460249482599</v>
      </c>
      <c r="AA1089">
        <f t="shared" si="64"/>
        <v>824.67460249482599</v>
      </c>
      <c r="AB1089" t="str">
        <f t="shared" si="65"/>
        <v xml:space="preserve"> s_phys_rad10_arw</v>
      </c>
      <c r="AC1089">
        <v>477.82178345385802</v>
      </c>
      <c r="AD1089">
        <v>868.87816667560901</v>
      </c>
      <c r="AE1089">
        <v>785.24613396634402</v>
      </c>
      <c r="AF1089">
        <f t="shared" si="66"/>
        <v>477.82178345385802</v>
      </c>
      <c r="AH1089">
        <f t="shared" si="67"/>
        <v>346.85281904096797</v>
      </c>
    </row>
    <row r="1090" spans="1:34" x14ac:dyDescent="0.3">
      <c r="A1090">
        <v>17</v>
      </c>
      <c r="B1090">
        <v>49</v>
      </c>
      <c r="C1090">
        <v>648.47970926878895</v>
      </c>
      <c r="D1090">
        <v>361.95912522456598</v>
      </c>
      <c r="E1090">
        <v>446.853853812034</v>
      </c>
      <c r="F1090">
        <v>542.84973365870997</v>
      </c>
      <c r="G1090">
        <v>529.91005526095296</v>
      </c>
      <c r="H1090">
        <v>584.07938958101602</v>
      </c>
      <c r="I1090">
        <v>828.30739060649</v>
      </c>
      <c r="J1090">
        <v>476.88436753577901</v>
      </c>
      <c r="K1090">
        <v>1129.5383717843899</v>
      </c>
      <c r="L1090">
        <v>963.12937864027299</v>
      </c>
      <c r="M1090">
        <v>648.03783840143103</v>
      </c>
      <c r="N1090">
        <v>580.42226008312196</v>
      </c>
      <c r="O1090">
        <v>1003.65923832078</v>
      </c>
      <c r="P1090">
        <v>737.89805077214601</v>
      </c>
      <c r="Q1090">
        <v>747.81758025158297</v>
      </c>
      <c r="R1090">
        <v>454.90328642470803</v>
      </c>
      <c r="S1090">
        <v>1203.6017613812301</v>
      </c>
      <c r="T1090">
        <v>948.92135255422102</v>
      </c>
      <c r="U1090">
        <v>636.45361182100305</v>
      </c>
      <c r="V1090">
        <v>714.21514032304401</v>
      </c>
      <c r="W1090">
        <v>535.21494124634899</v>
      </c>
      <c r="X1090">
        <v>1033.6924429764699</v>
      </c>
      <c r="Y1090">
        <v>701.95785723455799</v>
      </c>
      <c r="Z1090">
        <v>841.037414942601</v>
      </c>
      <c r="AA1090">
        <f t="shared" si="64"/>
        <v>361.95912522456598</v>
      </c>
      <c r="AB1090" t="str">
        <f t="shared" si="65"/>
        <v xml:space="preserve"> caps_nmmb02</v>
      </c>
      <c r="AC1090">
        <v>448.20049132077099</v>
      </c>
      <c r="AD1090">
        <v>502.89752130148003</v>
      </c>
      <c r="AE1090">
        <v>585.73537307620995</v>
      </c>
      <c r="AF1090">
        <f t="shared" si="66"/>
        <v>448.20049132077099</v>
      </c>
      <c r="AH1090">
        <f t="shared" si="67"/>
        <v>-86.241366096205013</v>
      </c>
    </row>
    <row r="1091" spans="1:34" x14ac:dyDescent="0.3">
      <c r="A1091">
        <v>17</v>
      </c>
      <c r="B1091">
        <v>50</v>
      </c>
      <c r="C1091">
        <v>312.39639615932401</v>
      </c>
      <c r="D1091">
        <v>313.82481843644302</v>
      </c>
      <c r="E1091">
        <v>305.06541648199499</v>
      </c>
      <c r="F1091">
        <v>326.37034178981401</v>
      </c>
      <c r="G1091">
        <v>395.81948747714102</v>
      </c>
      <c r="H1091">
        <v>325.66931080468697</v>
      </c>
      <c r="I1091">
        <v>359.63562578439399</v>
      </c>
      <c r="J1091">
        <v>368.80947655937399</v>
      </c>
      <c r="K1091">
        <v>311.89310401695798</v>
      </c>
      <c r="L1091">
        <v>384.70956577657302</v>
      </c>
      <c r="M1091">
        <v>309.09684566491399</v>
      </c>
      <c r="N1091">
        <v>338.55736835382299</v>
      </c>
      <c r="O1091">
        <v>323.87057600220402</v>
      </c>
      <c r="P1091">
        <v>308.477187163005</v>
      </c>
      <c r="Q1091">
        <v>377.768624072107</v>
      </c>
      <c r="R1091">
        <v>176.72806323086701</v>
      </c>
      <c r="S1091">
        <v>339.67635331297299</v>
      </c>
      <c r="T1091">
        <v>320.51905819571198</v>
      </c>
      <c r="U1091">
        <v>344.20687819972397</v>
      </c>
      <c r="V1091">
        <v>214.04850501697001</v>
      </c>
      <c r="W1091">
        <v>360.04473101731799</v>
      </c>
      <c r="X1091">
        <v>199.31077074090399</v>
      </c>
      <c r="Y1091">
        <v>242.92392499161801</v>
      </c>
      <c r="Z1091">
        <v>350.08177616094201</v>
      </c>
      <c r="AA1091">
        <f t="shared" ref="AA1091:AA1154" si="68">MIN(C1091:Z1091)</f>
        <v>176.72806323086701</v>
      </c>
      <c r="AB1091" t="str">
        <f t="shared" ref="AB1091:AB1154" si="69">INDEX($C$1:$Z$1,0,MATCH(MIN($C1091:$Z1091),$C1091:$Z1091,0))</f>
        <v xml:space="preserve"> s_phys_rad02_arw</v>
      </c>
      <c r="AC1091">
        <v>212.882461377174</v>
      </c>
      <c r="AD1091">
        <v>370.51563845861699</v>
      </c>
      <c r="AE1091">
        <v>285.7283456362</v>
      </c>
      <c r="AF1091">
        <f t="shared" ref="AF1091:AF1154" si="70">MIN(AC1091:AE1091)</f>
        <v>212.882461377174</v>
      </c>
      <c r="AH1091">
        <f t="shared" ref="AH1091:AH1154" si="71">(AA1091-AF1091)</f>
        <v>-36.154398146306988</v>
      </c>
    </row>
    <row r="1092" spans="1:34" x14ac:dyDescent="0.3">
      <c r="A1092">
        <v>17</v>
      </c>
      <c r="B1092">
        <v>51</v>
      </c>
      <c r="C1092">
        <v>306.511446224552</v>
      </c>
      <c r="D1092">
        <v>253.69932170451901</v>
      </c>
      <c r="E1092">
        <v>347.623083717599</v>
      </c>
      <c r="F1092">
        <v>390.83719969658199</v>
      </c>
      <c r="G1092">
        <v>287.85164002775201</v>
      </c>
      <c r="H1092">
        <v>260.48289291237501</v>
      </c>
      <c r="I1092">
        <v>244.28460177970001</v>
      </c>
      <c r="J1092">
        <v>279.609880011418</v>
      </c>
      <c r="K1092">
        <v>242.43428662904299</v>
      </c>
      <c r="L1092">
        <v>419.60157689567001</v>
      </c>
      <c r="M1092">
        <v>268.58459561188499</v>
      </c>
      <c r="N1092">
        <v>258.12872273344499</v>
      </c>
      <c r="O1092">
        <v>264.10558967958201</v>
      </c>
      <c r="P1092">
        <v>251.528146205018</v>
      </c>
      <c r="Q1092">
        <v>279.07382535809398</v>
      </c>
      <c r="R1092">
        <v>198.17571117571299</v>
      </c>
      <c r="S1092">
        <v>223.15663407869599</v>
      </c>
      <c r="T1092">
        <v>523.61495076694098</v>
      </c>
      <c r="U1092">
        <v>240.90985520176</v>
      </c>
      <c r="V1092">
        <v>482.32566798792698</v>
      </c>
      <c r="W1092">
        <v>175.33582064141899</v>
      </c>
      <c r="X1092">
        <v>208.54995404778501</v>
      </c>
      <c r="Y1092">
        <v>203.32778339420301</v>
      </c>
      <c r="Z1092">
        <v>277.96446115765701</v>
      </c>
      <c r="AA1092">
        <f t="shared" si="68"/>
        <v>175.33582064141899</v>
      </c>
      <c r="AB1092" t="str">
        <f t="shared" si="69"/>
        <v xml:space="preserve"> s_phys_rad07_arw</v>
      </c>
      <c r="AC1092">
        <v>164.10668293528201</v>
      </c>
      <c r="AD1092">
        <v>290.32232088148498</v>
      </c>
      <c r="AE1092">
        <v>248.69032878185999</v>
      </c>
      <c r="AF1092">
        <f t="shared" si="70"/>
        <v>164.10668293528201</v>
      </c>
      <c r="AH1092">
        <f t="shared" si="71"/>
        <v>11.229137706136981</v>
      </c>
    </row>
    <row r="1093" spans="1:34" x14ac:dyDescent="0.3">
      <c r="A1093">
        <v>17</v>
      </c>
      <c r="B1093">
        <v>52</v>
      </c>
      <c r="C1093">
        <v>661.74589785908995</v>
      </c>
      <c r="D1093">
        <v>511.37298846666999</v>
      </c>
      <c r="E1093">
        <v>583.74592075662497</v>
      </c>
      <c r="F1093">
        <v>321.85747363286902</v>
      </c>
      <c r="G1093">
        <v>806.41259084085902</v>
      </c>
      <c r="H1093">
        <v>793.41989723811002</v>
      </c>
      <c r="I1093">
        <v>397.68670667582802</v>
      </c>
      <c r="J1093">
        <v>363.49233829614599</v>
      </c>
      <c r="K1093">
        <v>740.13363658193498</v>
      </c>
      <c r="L1093">
        <v>817.521253546352</v>
      </c>
      <c r="M1093">
        <v>342.63096766054201</v>
      </c>
      <c r="N1093">
        <v>832.57267951012295</v>
      </c>
      <c r="O1093">
        <v>663.58403135297499</v>
      </c>
      <c r="P1093">
        <v>792.02617801854603</v>
      </c>
      <c r="Q1093">
        <v>681.29288855821699</v>
      </c>
      <c r="R1093">
        <v>735.97300675137899</v>
      </c>
      <c r="S1093">
        <v>590.44982852059502</v>
      </c>
      <c r="T1093">
        <v>823.26099547267904</v>
      </c>
      <c r="U1093">
        <v>681.003450798892</v>
      </c>
      <c r="V1093">
        <v>706.12317150291301</v>
      </c>
      <c r="W1093">
        <v>829.23748106317498</v>
      </c>
      <c r="X1093">
        <v>625.29129211912095</v>
      </c>
      <c r="Y1093">
        <v>494.03461417192199</v>
      </c>
      <c r="Z1093">
        <v>669.30204940171302</v>
      </c>
      <c r="AA1093">
        <f t="shared" si="68"/>
        <v>321.85747363286902</v>
      </c>
      <c r="AB1093" t="str">
        <f t="shared" si="69"/>
        <v xml:space="preserve"> caps_nmmb04</v>
      </c>
      <c r="AC1093">
        <v>465.74545832906</v>
      </c>
      <c r="AD1093">
        <v>703.18909865283899</v>
      </c>
      <c r="AE1093">
        <v>590.30294648379504</v>
      </c>
      <c r="AF1093">
        <f t="shared" si="70"/>
        <v>465.74545832906</v>
      </c>
      <c r="AH1093">
        <f t="shared" si="71"/>
        <v>-143.88798469619098</v>
      </c>
    </row>
    <row r="1094" spans="1:34" x14ac:dyDescent="0.3">
      <c r="A1094">
        <v>17</v>
      </c>
      <c r="B1094">
        <v>53</v>
      </c>
      <c r="C1094">
        <v>856.65376125168905</v>
      </c>
      <c r="D1094">
        <v>738.942713160724</v>
      </c>
      <c r="E1094">
        <v>683.42090495779598</v>
      </c>
      <c r="F1094">
        <v>995.97891543947799</v>
      </c>
      <c r="G1094">
        <v>1151.14233119396</v>
      </c>
      <c r="H1094">
        <v>993.90827879974199</v>
      </c>
      <c r="I1094">
        <v>1134.21073879592</v>
      </c>
      <c r="J1094">
        <v>1218.1764732582801</v>
      </c>
      <c r="K1094">
        <v>868.04354729471902</v>
      </c>
      <c r="L1094">
        <v>1132.4145295194101</v>
      </c>
      <c r="M1094">
        <v>1168.76728222516</v>
      </c>
      <c r="N1094">
        <v>1185.86463533294</v>
      </c>
      <c r="O1094">
        <v>833.91770177478099</v>
      </c>
      <c r="P1094">
        <v>975.05326350239204</v>
      </c>
      <c r="Q1094">
        <v>1297.8206347565899</v>
      </c>
      <c r="R1094">
        <v>860.27189500374402</v>
      </c>
      <c r="S1094">
        <v>1159.3295188743</v>
      </c>
      <c r="T1094">
        <v>1371.5689313094399</v>
      </c>
      <c r="U1094">
        <v>809.37910359319994</v>
      </c>
      <c r="V1094">
        <v>866.54997932413903</v>
      </c>
      <c r="W1094">
        <v>1137.9457514896401</v>
      </c>
      <c r="X1094">
        <v>910.23894298878099</v>
      </c>
      <c r="Y1094">
        <v>611.19492253562805</v>
      </c>
      <c r="Z1094">
        <v>1331.48573656147</v>
      </c>
      <c r="AA1094">
        <f t="shared" si="68"/>
        <v>611.19492253562805</v>
      </c>
      <c r="AB1094" t="str">
        <f t="shared" si="69"/>
        <v xml:space="preserve"> s_phys_rad09_arw</v>
      </c>
      <c r="AC1094">
        <v>690.30337377982005</v>
      </c>
      <c r="AD1094">
        <v>843.16281209869703</v>
      </c>
      <c r="AE1094">
        <v>878.72284595314795</v>
      </c>
      <c r="AF1094">
        <f t="shared" si="70"/>
        <v>690.30337377982005</v>
      </c>
      <c r="AH1094">
        <f t="shared" si="71"/>
        <v>-79.108451244191997</v>
      </c>
    </row>
    <row r="1095" spans="1:34" x14ac:dyDescent="0.3">
      <c r="A1095">
        <v>17</v>
      </c>
      <c r="B1095">
        <v>54</v>
      </c>
      <c r="C1095">
        <v>449.86214555127799</v>
      </c>
      <c r="D1095">
        <v>413.83976367671499</v>
      </c>
      <c r="E1095">
        <v>495.94448614066999</v>
      </c>
      <c r="F1095">
        <v>446.509555702152</v>
      </c>
      <c r="G1095">
        <v>515.167658793393</v>
      </c>
      <c r="H1095">
        <v>531.30358553279098</v>
      </c>
      <c r="I1095">
        <v>556.22429528623297</v>
      </c>
      <c r="J1095">
        <v>398.25887309638102</v>
      </c>
      <c r="K1095">
        <v>382.92599372028297</v>
      </c>
      <c r="L1095">
        <v>486.93110395619601</v>
      </c>
      <c r="M1095">
        <v>559.42066461652905</v>
      </c>
      <c r="N1095">
        <v>514.17116151465802</v>
      </c>
      <c r="O1095">
        <v>551.11783374035895</v>
      </c>
      <c r="P1095">
        <v>437.69077745214901</v>
      </c>
      <c r="Q1095">
        <v>887.77099149123603</v>
      </c>
      <c r="R1095">
        <v>366.15766185255899</v>
      </c>
      <c r="S1095">
        <v>1144.2212490015399</v>
      </c>
      <c r="T1095">
        <v>527.85386235207102</v>
      </c>
      <c r="U1095">
        <v>325.14345551873902</v>
      </c>
      <c r="V1095">
        <v>501.38576299425699</v>
      </c>
      <c r="W1095">
        <v>598.493497597648</v>
      </c>
      <c r="X1095">
        <v>1243.7350200102901</v>
      </c>
      <c r="Y1095">
        <v>624.01025632596702</v>
      </c>
      <c r="Z1095">
        <v>956.93785935486198</v>
      </c>
      <c r="AA1095">
        <f t="shared" si="68"/>
        <v>325.14345551873902</v>
      </c>
      <c r="AB1095" t="str">
        <f t="shared" si="69"/>
        <v xml:space="preserve"> s_phys_rad05_arw</v>
      </c>
      <c r="AC1095">
        <v>302.83932757319701</v>
      </c>
      <c r="AD1095">
        <v>483.02937240156803</v>
      </c>
      <c r="AE1095">
        <v>433.71814415750299</v>
      </c>
      <c r="AF1095">
        <f t="shared" si="70"/>
        <v>302.83932757319701</v>
      </c>
      <c r="AH1095">
        <f t="shared" si="71"/>
        <v>22.304127945542007</v>
      </c>
    </row>
    <row r="1096" spans="1:34" x14ac:dyDescent="0.3">
      <c r="A1096">
        <v>17</v>
      </c>
      <c r="B1096">
        <v>55</v>
      </c>
      <c r="C1096">
        <v>975.28464221135596</v>
      </c>
      <c r="D1096">
        <v>1140.6331575050699</v>
      </c>
      <c r="E1096">
        <v>460.62895407619902</v>
      </c>
      <c r="F1096">
        <v>605.65642075354901</v>
      </c>
      <c r="G1096">
        <v>559.02578950647103</v>
      </c>
      <c r="H1096">
        <v>406.88548757605002</v>
      </c>
      <c r="I1096">
        <v>219.00770534389801</v>
      </c>
      <c r="J1096">
        <v>800.75774114272497</v>
      </c>
      <c r="K1096">
        <v>943.80993849397396</v>
      </c>
      <c r="L1096">
        <v>654.95144858225899</v>
      </c>
      <c r="M1096">
        <v>350.76888402479398</v>
      </c>
      <c r="N1096">
        <v>563.08717501525996</v>
      </c>
      <c r="O1096">
        <v>282.61275036110197</v>
      </c>
      <c r="P1096">
        <v>514.09494907717794</v>
      </c>
      <c r="Q1096">
        <v>261.62536032782901</v>
      </c>
      <c r="R1096">
        <v>312.20727623380799</v>
      </c>
      <c r="S1096">
        <v>804.21854409523905</v>
      </c>
      <c r="T1096">
        <v>588.40864484925203</v>
      </c>
      <c r="U1096">
        <v>170.61685878013299</v>
      </c>
      <c r="V1096">
        <v>247.80097020256599</v>
      </c>
      <c r="W1096">
        <v>655.92151461385401</v>
      </c>
      <c r="X1096">
        <v>739.36351005442498</v>
      </c>
      <c r="Y1096">
        <v>346.18762976166499</v>
      </c>
      <c r="Z1096">
        <v>221.98523787255101</v>
      </c>
      <c r="AA1096">
        <f t="shared" si="68"/>
        <v>170.61685878013299</v>
      </c>
      <c r="AB1096" t="str">
        <f t="shared" si="69"/>
        <v xml:space="preserve"> s_phys_rad05_arw</v>
      </c>
      <c r="AC1096">
        <v>275.30691061574498</v>
      </c>
      <c r="AD1096">
        <v>280.27810535256498</v>
      </c>
      <c r="AE1096">
        <v>389.861050746145</v>
      </c>
      <c r="AF1096">
        <f t="shared" si="70"/>
        <v>275.30691061574498</v>
      </c>
      <c r="AH1096">
        <f t="shared" si="71"/>
        <v>-104.690051835612</v>
      </c>
    </row>
    <row r="1097" spans="1:34" x14ac:dyDescent="0.3">
      <c r="A1097">
        <v>17</v>
      </c>
      <c r="B1097">
        <v>56</v>
      </c>
      <c r="C1097">
        <v>202.88454228945</v>
      </c>
      <c r="D1097">
        <v>734.10346682194597</v>
      </c>
      <c r="E1097">
        <v>884.86025261996394</v>
      </c>
      <c r="F1097">
        <v>512.39846148611002</v>
      </c>
      <c r="G1097">
        <v>525.95204153991006</v>
      </c>
      <c r="H1097">
        <v>164.348448425897</v>
      </c>
      <c r="I1097">
        <v>685.65044544092098</v>
      </c>
      <c r="J1097">
        <v>652.94535759127598</v>
      </c>
      <c r="K1097">
        <v>1058.09514380009</v>
      </c>
      <c r="L1097">
        <v>303.34621309652101</v>
      </c>
      <c r="M1097">
        <v>722.357252334328</v>
      </c>
      <c r="N1097">
        <v>203.83057711409899</v>
      </c>
      <c r="O1097">
        <v>897.38572160099204</v>
      </c>
      <c r="P1097">
        <v>733.95358618012494</v>
      </c>
      <c r="Q1097">
        <v>452.73894243813299</v>
      </c>
      <c r="R1097">
        <v>293.80573230169102</v>
      </c>
      <c r="S1097">
        <v>583.96144279110297</v>
      </c>
      <c r="T1097">
        <v>347.27293540768</v>
      </c>
      <c r="U1097">
        <v>437.34233349478802</v>
      </c>
      <c r="V1097">
        <v>591.47062479889905</v>
      </c>
      <c r="W1097">
        <v>218.485945390849</v>
      </c>
      <c r="X1097">
        <v>601.69970361745504</v>
      </c>
      <c r="Y1097">
        <v>398.77063165015801</v>
      </c>
      <c r="Z1097">
        <v>723.001682801176</v>
      </c>
      <c r="AA1097">
        <f t="shared" si="68"/>
        <v>164.348448425897</v>
      </c>
      <c r="AB1097" t="str">
        <f t="shared" si="69"/>
        <v xml:space="preserve"> caps_nmmb_rad</v>
      </c>
      <c r="AC1097">
        <v>247.10498157763399</v>
      </c>
      <c r="AD1097">
        <v>837.73051289128898</v>
      </c>
      <c r="AE1097">
        <v>232.49091274672199</v>
      </c>
      <c r="AF1097">
        <f t="shared" si="70"/>
        <v>232.49091274672199</v>
      </c>
      <c r="AH1097">
        <f t="shared" si="71"/>
        <v>-68.142464320824985</v>
      </c>
    </row>
    <row r="1098" spans="1:34" x14ac:dyDescent="0.3">
      <c r="A1098">
        <v>17</v>
      </c>
      <c r="B1098">
        <v>57</v>
      </c>
      <c r="C1098">
        <v>504.55049301333497</v>
      </c>
      <c r="D1098">
        <v>577.18209142927003</v>
      </c>
      <c r="E1098">
        <v>444.22674390450601</v>
      </c>
      <c r="F1098">
        <v>586.78062340196595</v>
      </c>
      <c r="G1098">
        <v>584.85747551575901</v>
      </c>
      <c r="H1098">
        <v>601.27794460354698</v>
      </c>
      <c r="I1098">
        <v>306.39178350601998</v>
      </c>
      <c r="J1098">
        <v>645.42448047776998</v>
      </c>
      <c r="K1098">
        <v>574.76073282714697</v>
      </c>
      <c r="L1098">
        <v>528.335972653765</v>
      </c>
      <c r="M1098">
        <v>350.32973039695003</v>
      </c>
      <c r="N1098">
        <v>583.27483516206405</v>
      </c>
      <c r="O1098">
        <v>729.64491363950401</v>
      </c>
      <c r="P1098">
        <v>338.39417351169999</v>
      </c>
      <c r="Q1098">
        <v>131.51391323734501</v>
      </c>
      <c r="R1098">
        <v>271.37515545826898</v>
      </c>
      <c r="S1098">
        <v>673.38010563623402</v>
      </c>
      <c r="T1098">
        <v>512.641395129187</v>
      </c>
      <c r="U1098">
        <v>305.574377198089</v>
      </c>
      <c r="V1098">
        <v>540.16318521967605</v>
      </c>
      <c r="W1098">
        <v>583.87598569102499</v>
      </c>
      <c r="X1098">
        <v>748.14869288575699</v>
      </c>
      <c r="Y1098">
        <v>589.16876472987997</v>
      </c>
      <c r="Z1098">
        <v>369.81130323449997</v>
      </c>
      <c r="AA1098">
        <f t="shared" si="68"/>
        <v>131.51391323734501</v>
      </c>
      <c r="AB1098" t="str">
        <f t="shared" si="69"/>
        <v xml:space="preserve"> core10_arw</v>
      </c>
      <c r="AC1098">
        <v>176.624164037833</v>
      </c>
      <c r="AD1098">
        <v>584.96534823294098</v>
      </c>
      <c r="AE1098">
        <v>248.23712382086799</v>
      </c>
      <c r="AF1098">
        <f t="shared" si="70"/>
        <v>176.624164037833</v>
      </c>
      <c r="AH1098">
        <f t="shared" si="71"/>
        <v>-45.110250800487989</v>
      </c>
    </row>
    <row r="1099" spans="1:34" x14ac:dyDescent="0.3">
      <c r="A1099">
        <v>17</v>
      </c>
      <c r="B1099">
        <v>58</v>
      </c>
      <c r="C1099">
        <v>120.203971613531</v>
      </c>
      <c r="D1099">
        <v>259.94097887789798</v>
      </c>
      <c r="E1099">
        <v>117.877235751154</v>
      </c>
      <c r="F1099">
        <v>993.69566098814505</v>
      </c>
      <c r="G1099">
        <v>653.34324822408598</v>
      </c>
      <c r="H1099">
        <v>188.63460048464</v>
      </c>
      <c r="I1099">
        <v>187.906071393839</v>
      </c>
      <c r="J1099">
        <v>114.68814781833299</v>
      </c>
      <c r="K1099">
        <v>385.89238568975799</v>
      </c>
      <c r="L1099">
        <v>114.15299948606901</v>
      </c>
      <c r="M1099">
        <v>113.88523828837501</v>
      </c>
      <c r="N1099">
        <v>106.361446453433</v>
      </c>
      <c r="O1099">
        <v>372.40823254416199</v>
      </c>
      <c r="P1099">
        <v>239.84837224101901</v>
      </c>
      <c r="Q1099">
        <v>121.751830923946</v>
      </c>
      <c r="R1099">
        <v>109.504195125118</v>
      </c>
      <c r="S1099">
        <v>520.609674644385</v>
      </c>
      <c r="T1099">
        <v>141.019214116374</v>
      </c>
      <c r="U1099">
        <v>121.760651484787</v>
      </c>
      <c r="V1099">
        <v>131.42627052204301</v>
      </c>
      <c r="W1099">
        <v>123.75471792353299</v>
      </c>
      <c r="X1099">
        <v>424.035415187615</v>
      </c>
      <c r="Y1099">
        <v>276.40638861405898</v>
      </c>
      <c r="Z1099">
        <v>132.295203364798</v>
      </c>
      <c r="AA1099">
        <f t="shared" si="68"/>
        <v>106.361446453433</v>
      </c>
      <c r="AB1099" t="str">
        <f t="shared" si="69"/>
        <v xml:space="preserve"> core07_arw</v>
      </c>
      <c r="AC1099">
        <v>121.324194152362</v>
      </c>
      <c r="AD1099">
        <v>207.00374853591401</v>
      </c>
      <c r="AE1099">
        <v>204.00467615899601</v>
      </c>
      <c r="AF1099">
        <f t="shared" si="70"/>
        <v>121.324194152362</v>
      </c>
      <c r="AH1099">
        <f t="shared" si="71"/>
        <v>-14.962747698928993</v>
      </c>
    </row>
    <row r="1100" spans="1:34" x14ac:dyDescent="0.3">
      <c r="A1100">
        <v>17</v>
      </c>
      <c r="B1100">
        <v>59</v>
      </c>
      <c r="C1100">
        <v>31.504088896324198</v>
      </c>
      <c r="D1100">
        <v>638.41052622900804</v>
      </c>
      <c r="E1100">
        <v>28.257466979617298</v>
      </c>
      <c r="F1100">
        <v>305.91469399164203</v>
      </c>
      <c r="G1100">
        <v>445.49530487611901</v>
      </c>
      <c r="H1100">
        <v>597.80897171811205</v>
      </c>
      <c r="I1100">
        <v>131.12121062208001</v>
      </c>
      <c r="J1100">
        <v>6.5386896921803004</v>
      </c>
      <c r="K1100">
        <v>24.843393603313601</v>
      </c>
      <c r="L1100">
        <v>20.999214860074702</v>
      </c>
      <c r="M1100">
        <v>7.1257921708747496</v>
      </c>
      <c r="N1100">
        <v>457.467047993623</v>
      </c>
      <c r="O1100">
        <v>16.451972993066299</v>
      </c>
      <c r="P1100">
        <v>227.17848159541799</v>
      </c>
      <c r="Q1100">
        <v>115.498421706388</v>
      </c>
      <c r="R1100">
        <v>38.1691581701334</v>
      </c>
      <c r="S1100">
        <v>97.9745874789308</v>
      </c>
      <c r="T1100">
        <v>20.9929993601537</v>
      </c>
      <c r="U1100">
        <v>20.117124494237899</v>
      </c>
      <c r="V1100">
        <v>14.923836040424</v>
      </c>
      <c r="W1100">
        <v>371.22715417921597</v>
      </c>
      <c r="X1100">
        <v>53.426458410915899</v>
      </c>
      <c r="Y1100">
        <v>573.89093040402702</v>
      </c>
      <c r="Z1100">
        <v>339.67159384715501</v>
      </c>
      <c r="AA1100">
        <f t="shared" si="68"/>
        <v>6.5386896921803004</v>
      </c>
      <c r="AB1100" t="str">
        <f t="shared" si="69"/>
        <v xml:space="preserve"> core03_arw</v>
      </c>
      <c r="AC1100">
        <v>20.2305964336439</v>
      </c>
      <c r="AD1100">
        <v>214.74532169837801</v>
      </c>
      <c r="AE1100">
        <v>196.26847884842201</v>
      </c>
      <c r="AF1100">
        <f t="shared" si="70"/>
        <v>20.2305964336439</v>
      </c>
      <c r="AH1100">
        <f t="shared" si="71"/>
        <v>-13.691906741463599</v>
      </c>
    </row>
    <row r="1101" spans="1:34" x14ac:dyDescent="0.3">
      <c r="A1101">
        <v>17</v>
      </c>
      <c r="B1101">
        <v>60</v>
      </c>
      <c r="C1101">
        <v>49.090570526154302</v>
      </c>
      <c r="D1101">
        <v>57.0658838901726</v>
      </c>
      <c r="E1101">
        <v>44.3058028554575</v>
      </c>
      <c r="F1101">
        <v>39.749600364867398</v>
      </c>
      <c r="G1101">
        <v>47.861752954037598</v>
      </c>
      <c r="H1101">
        <v>105.27085106207301</v>
      </c>
      <c r="I1101">
        <v>30.143585423560602</v>
      </c>
      <c r="J1101">
        <v>33.202536612433697</v>
      </c>
      <c r="K1101">
        <v>31.474590859797701</v>
      </c>
      <c r="L1101">
        <v>30.172618614606499</v>
      </c>
      <c r="M1101">
        <v>33.336226306752202</v>
      </c>
      <c r="N1101">
        <v>91.919813333869001</v>
      </c>
      <c r="O1101">
        <v>30.341416619861299</v>
      </c>
      <c r="P1101">
        <v>30.176105294241701</v>
      </c>
      <c r="Q1101">
        <v>30.046992275295398</v>
      </c>
      <c r="R1101">
        <v>30.167951097770899</v>
      </c>
      <c r="S1101">
        <v>30.144757093205001</v>
      </c>
      <c r="T1101">
        <v>30.175220716881199</v>
      </c>
      <c r="U1101">
        <v>30.167740686451801</v>
      </c>
      <c r="V1101">
        <v>30.168125899904599</v>
      </c>
      <c r="W1101">
        <v>129.593880867629</v>
      </c>
      <c r="X1101">
        <v>30.2291379508248</v>
      </c>
      <c r="Y1101">
        <v>30.246590716971699</v>
      </c>
      <c r="Z1101">
        <v>30.161140579256301</v>
      </c>
      <c r="AA1101">
        <f t="shared" si="68"/>
        <v>30.046992275295398</v>
      </c>
      <c r="AB1101" t="str">
        <f t="shared" si="69"/>
        <v xml:space="preserve"> core10_arw</v>
      </c>
      <c r="AC1101">
        <v>29.7408207278602</v>
      </c>
      <c r="AD1101">
        <v>258.27443225973298</v>
      </c>
      <c r="AE1101">
        <v>35.9477459157373</v>
      </c>
      <c r="AF1101">
        <f t="shared" si="70"/>
        <v>29.7408207278602</v>
      </c>
      <c r="AH1101">
        <f t="shared" si="71"/>
        <v>0.30617154743519848</v>
      </c>
    </row>
    <row r="1102" spans="1:34" x14ac:dyDescent="0.3">
      <c r="A1102">
        <v>17</v>
      </c>
      <c r="B1102">
        <v>61</v>
      </c>
      <c r="C1102">
        <v>42.255372870894497</v>
      </c>
      <c r="D1102">
        <v>38.128037788811</v>
      </c>
      <c r="E1102">
        <v>36.271261724446902</v>
      </c>
      <c r="F1102">
        <v>26.501676686343799</v>
      </c>
      <c r="G1102">
        <v>37.069675036229597</v>
      </c>
      <c r="H1102">
        <v>40.844879320015899</v>
      </c>
      <c r="I1102">
        <v>0.80492939199068503</v>
      </c>
      <c r="J1102">
        <v>2.5495773862804798</v>
      </c>
      <c r="K1102">
        <v>2.4207596768211301</v>
      </c>
      <c r="L1102">
        <v>1.5121998891147499</v>
      </c>
      <c r="M1102">
        <v>2.30513872701433</v>
      </c>
      <c r="N1102">
        <v>8.7209758583472095</v>
      </c>
      <c r="O1102">
        <v>0.85291014260867204</v>
      </c>
      <c r="P1102">
        <v>0.81363809545670696</v>
      </c>
      <c r="Q1102">
        <v>0.84544417224833401</v>
      </c>
      <c r="R1102">
        <v>0.80493365723242805</v>
      </c>
      <c r="S1102">
        <v>0.80639695989348503</v>
      </c>
      <c r="T1102">
        <v>0.96884791381861202</v>
      </c>
      <c r="U1102">
        <v>0.80532916019107903</v>
      </c>
      <c r="V1102">
        <v>0.86739305230904995</v>
      </c>
      <c r="W1102">
        <v>3.8315314881809099</v>
      </c>
      <c r="X1102">
        <v>0.805405774569944</v>
      </c>
      <c r="Y1102">
        <v>0.80544504598819999</v>
      </c>
      <c r="Z1102">
        <v>0.85563160639484104</v>
      </c>
      <c r="AA1102">
        <f t="shared" si="68"/>
        <v>0.80492939199068503</v>
      </c>
      <c r="AB1102" t="str">
        <f t="shared" si="69"/>
        <v xml:space="preserve"> core01_arw</v>
      </c>
      <c r="AC1102">
        <v>0.804925716506804</v>
      </c>
      <c r="AD1102">
        <v>10.8026813205097</v>
      </c>
      <c r="AE1102">
        <v>11.8404788798496</v>
      </c>
      <c r="AF1102">
        <f t="shared" si="70"/>
        <v>0.804925716506804</v>
      </c>
      <c r="AH1102">
        <f t="shared" si="71"/>
        <v>3.6754838810271195E-6</v>
      </c>
    </row>
    <row r="1103" spans="1:34" x14ac:dyDescent="0.3">
      <c r="A1103">
        <v>17</v>
      </c>
      <c r="B1103">
        <v>62</v>
      </c>
      <c r="C1103">
        <v>80.359653796748802</v>
      </c>
      <c r="D1103">
        <v>48.739229579467001</v>
      </c>
      <c r="E1103">
        <v>44.991182585220699</v>
      </c>
      <c r="F1103">
        <v>28.099981928374898</v>
      </c>
      <c r="G1103">
        <v>37.669571468007597</v>
      </c>
      <c r="H1103">
        <v>48.775241862547396</v>
      </c>
      <c r="I1103">
        <v>2.7884877099688E-2</v>
      </c>
      <c r="J1103">
        <v>5.5684861429985202E-2</v>
      </c>
      <c r="K1103">
        <v>0.96630129870025006</v>
      </c>
      <c r="L1103">
        <v>5.7483636711531503</v>
      </c>
      <c r="M1103">
        <v>2.2768030980726099E-2</v>
      </c>
      <c r="N1103">
        <v>3.6263774490971401</v>
      </c>
      <c r="O1103">
        <v>1.7387485768913101E-2</v>
      </c>
      <c r="P1103">
        <v>3.8089024997341098E-2</v>
      </c>
      <c r="Q1103">
        <v>8.5858808960464605E-2</v>
      </c>
      <c r="R1103">
        <v>1.6953555217387901E-2</v>
      </c>
      <c r="S1103">
        <v>2.3691879104210101E-2</v>
      </c>
      <c r="T1103">
        <v>1.3743724431269499</v>
      </c>
      <c r="U1103">
        <v>2.1331877337598198E-2</v>
      </c>
      <c r="V1103">
        <v>0.32792414012440502</v>
      </c>
      <c r="W1103">
        <v>0.42162507742941202</v>
      </c>
      <c r="X1103">
        <v>1.8275900381358699E-2</v>
      </c>
      <c r="Y1103">
        <v>8.0332334132805598E-3</v>
      </c>
      <c r="Z1103">
        <v>3.1406621053031498E-2</v>
      </c>
      <c r="AA1103">
        <f t="shared" si="68"/>
        <v>8.0332334132805598E-3</v>
      </c>
      <c r="AB1103" t="str">
        <f t="shared" si="69"/>
        <v xml:space="preserve"> s_phys_rad09_arw</v>
      </c>
      <c r="AC1103">
        <v>1.04183255383357E-2</v>
      </c>
      <c r="AD1103">
        <v>3.0879176918550999</v>
      </c>
      <c r="AE1103">
        <v>13.233186993761301</v>
      </c>
      <c r="AF1103">
        <f t="shared" si="70"/>
        <v>1.04183255383357E-2</v>
      </c>
      <c r="AH1103">
        <f t="shared" si="71"/>
        <v>-2.38509212505514E-3</v>
      </c>
    </row>
    <row r="1104" spans="1:34" x14ac:dyDescent="0.3">
      <c r="A1104">
        <v>17</v>
      </c>
      <c r="B1104">
        <v>63</v>
      </c>
      <c r="C1104">
        <v>51.463870316141801</v>
      </c>
      <c r="D1104">
        <v>80.938334937778393</v>
      </c>
      <c r="E1104">
        <v>77.710982975381199</v>
      </c>
      <c r="F1104">
        <v>39.934177613501198</v>
      </c>
      <c r="G1104">
        <v>61.2574145172103</v>
      </c>
      <c r="H1104">
        <v>80.304784000290596</v>
      </c>
      <c r="I1104">
        <v>0.175569935692899</v>
      </c>
      <c r="J1104">
        <v>0.31536587190666598</v>
      </c>
      <c r="K1104">
        <v>1.8478059972791301</v>
      </c>
      <c r="L1104">
        <v>18.718070034951001</v>
      </c>
      <c r="M1104">
        <v>5.1248830339994E-2</v>
      </c>
      <c r="N1104">
        <v>1.4015222266516101</v>
      </c>
      <c r="O1104">
        <v>0.142844097501167</v>
      </c>
      <c r="P1104">
        <v>0.162773878430925</v>
      </c>
      <c r="Q1104">
        <v>1.65319411788892</v>
      </c>
      <c r="R1104">
        <v>0.116768094942968</v>
      </c>
      <c r="S1104">
        <v>0.15992286859479099</v>
      </c>
      <c r="T1104">
        <v>7.8551712270650302</v>
      </c>
      <c r="U1104">
        <v>1.3316655941266499E-3</v>
      </c>
      <c r="V1104">
        <v>0.12747190848531401</v>
      </c>
      <c r="W1104">
        <v>0.40666721145926898</v>
      </c>
      <c r="X1104">
        <v>0.22257052550414499</v>
      </c>
      <c r="Y1104">
        <v>1.6822851963824201E-2</v>
      </c>
      <c r="Z1104">
        <v>0.14695221514828299</v>
      </c>
      <c r="AA1104">
        <f t="shared" si="68"/>
        <v>1.3316655941266499E-3</v>
      </c>
      <c r="AB1104" t="str">
        <f t="shared" si="69"/>
        <v xml:space="preserve"> s_phys_rad05_arw</v>
      </c>
      <c r="AC1104">
        <v>0</v>
      </c>
      <c r="AD1104">
        <v>0</v>
      </c>
      <c r="AE1104">
        <v>24.697743821862499</v>
      </c>
      <c r="AF1104">
        <f t="shared" si="70"/>
        <v>0</v>
      </c>
      <c r="AH1104">
        <f t="shared" si="71"/>
        <v>1.3316655941266499E-3</v>
      </c>
    </row>
    <row r="1105" spans="1:34" x14ac:dyDescent="0.3">
      <c r="A1105">
        <v>17</v>
      </c>
      <c r="B1105">
        <v>64</v>
      </c>
      <c r="C1105">
        <v>52.199190307417602</v>
      </c>
      <c r="D1105">
        <v>75.345433670528394</v>
      </c>
      <c r="E1105">
        <v>59.570885208995598</v>
      </c>
      <c r="F1105">
        <v>39.127778788434497</v>
      </c>
      <c r="G1105">
        <v>51.635579525329803</v>
      </c>
      <c r="H1105">
        <v>70.324656356548701</v>
      </c>
      <c r="I1105">
        <v>0.17311245470004399</v>
      </c>
      <c r="J1105">
        <v>2.4013333749271499</v>
      </c>
      <c r="K1105">
        <v>1.1290570608247801</v>
      </c>
      <c r="L1105">
        <v>12.6137667899088</v>
      </c>
      <c r="M1105">
        <v>0.15446392818444199</v>
      </c>
      <c r="N1105">
        <v>1.96391938992342</v>
      </c>
      <c r="O1105">
        <v>0.21452497472658799</v>
      </c>
      <c r="P1105">
        <v>4.6345312385863</v>
      </c>
      <c r="Q1105">
        <v>0.25259981970963002</v>
      </c>
      <c r="R1105">
        <v>0.34275507429444402</v>
      </c>
      <c r="S1105">
        <v>0.11001094135142001</v>
      </c>
      <c r="T1105">
        <v>7.9574490946376697</v>
      </c>
      <c r="U1105">
        <v>4.3245976025661097E-2</v>
      </c>
      <c r="V1105">
        <v>0.69547990362484802</v>
      </c>
      <c r="W1105">
        <v>0.349528326375594</v>
      </c>
      <c r="X1105">
        <v>0.87845083687292003</v>
      </c>
      <c r="Y1105">
        <v>0.622346356286125</v>
      </c>
      <c r="Z1105">
        <v>0.46481136775557402</v>
      </c>
      <c r="AA1105">
        <f t="shared" si="68"/>
        <v>4.3245976025661097E-2</v>
      </c>
      <c r="AB1105" t="str">
        <f t="shared" si="69"/>
        <v xml:space="preserve"> s_phys_rad05_arw</v>
      </c>
      <c r="AC1105">
        <v>0</v>
      </c>
      <c r="AD1105">
        <v>0</v>
      </c>
      <c r="AE1105">
        <v>23.3048092359222</v>
      </c>
      <c r="AF1105">
        <f t="shared" si="70"/>
        <v>0</v>
      </c>
      <c r="AH1105">
        <f t="shared" si="71"/>
        <v>4.3245976025661097E-2</v>
      </c>
    </row>
    <row r="1106" spans="1:34" x14ac:dyDescent="0.3">
      <c r="A1106">
        <v>17</v>
      </c>
      <c r="B1106">
        <v>65</v>
      </c>
      <c r="C1106">
        <v>41.350672606379597</v>
      </c>
      <c r="D1106">
        <v>72.440863094204801</v>
      </c>
      <c r="E1106">
        <v>49.964080848145301</v>
      </c>
      <c r="F1106">
        <v>43.459529785383801</v>
      </c>
      <c r="G1106">
        <v>40.105407989447002</v>
      </c>
      <c r="H1106">
        <v>58.633974526293201</v>
      </c>
      <c r="I1106">
        <v>2.7373584913957898</v>
      </c>
      <c r="J1106">
        <v>4.0725873861193103</v>
      </c>
      <c r="K1106">
        <v>10.6449238746397</v>
      </c>
      <c r="L1106">
        <v>4.0441442282716</v>
      </c>
      <c r="M1106">
        <v>1.1621414123735101</v>
      </c>
      <c r="N1106">
        <v>1.9923171934908199</v>
      </c>
      <c r="O1106">
        <v>0.57015289442253203</v>
      </c>
      <c r="P1106">
        <v>12.379793105853899</v>
      </c>
      <c r="Q1106">
        <v>2.3941124438332899</v>
      </c>
      <c r="R1106">
        <v>0.96815035729952204</v>
      </c>
      <c r="S1106">
        <v>2.7639152112396399</v>
      </c>
      <c r="T1106">
        <v>4.0180722469494903</v>
      </c>
      <c r="U1106">
        <v>0.854125553785409</v>
      </c>
      <c r="V1106">
        <v>1.05120434190539</v>
      </c>
      <c r="W1106">
        <v>1.4241107954862999</v>
      </c>
      <c r="X1106">
        <v>0.288509589293173</v>
      </c>
      <c r="Y1106">
        <v>1.7538021382425499</v>
      </c>
      <c r="Z1106">
        <v>2.7672793280688599</v>
      </c>
      <c r="AA1106">
        <f t="shared" si="68"/>
        <v>0.288509589293173</v>
      </c>
      <c r="AB1106" t="str">
        <f t="shared" si="69"/>
        <v xml:space="preserve"> s_phys_rad08_arw</v>
      </c>
      <c r="AC1106">
        <v>0</v>
      </c>
      <c r="AD1106">
        <v>0</v>
      </c>
      <c r="AE1106">
        <v>22.1078586625028</v>
      </c>
      <c r="AF1106">
        <f t="shared" si="70"/>
        <v>0</v>
      </c>
      <c r="AH1106">
        <f t="shared" si="71"/>
        <v>0.288509589293173</v>
      </c>
    </row>
    <row r="1107" spans="1:34" x14ac:dyDescent="0.3">
      <c r="A1107">
        <v>18</v>
      </c>
      <c r="B1107">
        <v>1</v>
      </c>
      <c r="C1107">
        <v>63.377003173469703</v>
      </c>
      <c r="D1107">
        <v>58.594814990321403</v>
      </c>
      <c r="E1107">
        <v>73.239603926655207</v>
      </c>
      <c r="F1107">
        <v>67.055282696443797</v>
      </c>
      <c r="G1107">
        <v>73.565397493205495</v>
      </c>
      <c r="H1107">
        <v>67.433118872207899</v>
      </c>
      <c r="I1107">
        <v>11.9155577955094</v>
      </c>
      <c r="J1107">
        <v>24.601075783133901</v>
      </c>
      <c r="K1107">
        <v>29.020374936556699</v>
      </c>
      <c r="L1107">
        <v>16.4498443627072</v>
      </c>
      <c r="M1107">
        <v>22.716485444220901</v>
      </c>
      <c r="N1107">
        <v>23.750508492363501</v>
      </c>
      <c r="O1107">
        <v>21.570252984192901</v>
      </c>
      <c r="P1107">
        <v>13.3779007757819</v>
      </c>
      <c r="Q1107">
        <v>34.393277337899399</v>
      </c>
      <c r="R1107">
        <v>12.5553131650259</v>
      </c>
      <c r="S1107">
        <v>14.4566414641117</v>
      </c>
      <c r="T1107">
        <v>13.836532284175799</v>
      </c>
      <c r="U1107">
        <v>11.380164235231099</v>
      </c>
      <c r="V1107">
        <v>12.6824606422692</v>
      </c>
      <c r="W1107">
        <v>9.7914691358621795</v>
      </c>
      <c r="X1107">
        <v>15.550944295752</v>
      </c>
      <c r="Y1107">
        <v>7.5991313772563496</v>
      </c>
      <c r="Z1107">
        <v>17.282544029308799</v>
      </c>
      <c r="AA1107">
        <f t="shared" si="68"/>
        <v>7.5991313772563496</v>
      </c>
      <c r="AB1107" t="str">
        <f t="shared" si="69"/>
        <v xml:space="preserve"> s_phys_rad09_arw</v>
      </c>
      <c r="AC1107">
        <v>0</v>
      </c>
      <c r="AD1107">
        <v>0</v>
      </c>
      <c r="AE1107">
        <v>17.851529497567999</v>
      </c>
      <c r="AF1107">
        <f t="shared" si="70"/>
        <v>0</v>
      </c>
      <c r="AH1107">
        <f t="shared" si="71"/>
        <v>7.5991313772563496</v>
      </c>
    </row>
    <row r="1108" spans="1:34" x14ac:dyDescent="0.3">
      <c r="A1108">
        <v>18</v>
      </c>
      <c r="B1108">
        <v>2</v>
      </c>
      <c r="C1108">
        <v>68.693829326221106</v>
      </c>
      <c r="D1108">
        <v>70.480756091054104</v>
      </c>
      <c r="E1108">
        <v>74.575880679792604</v>
      </c>
      <c r="F1108">
        <v>65.077469859647493</v>
      </c>
      <c r="G1108">
        <v>74.029906681916898</v>
      </c>
      <c r="H1108">
        <v>73.956053955485302</v>
      </c>
      <c r="I1108">
        <v>13.932031929042999</v>
      </c>
      <c r="J1108">
        <v>29.933834587720298</v>
      </c>
      <c r="K1108">
        <v>31.3184583486054</v>
      </c>
      <c r="L1108">
        <v>16.987628579044902</v>
      </c>
      <c r="M1108">
        <v>23.643399746282199</v>
      </c>
      <c r="N1108">
        <v>34.069571131485198</v>
      </c>
      <c r="O1108">
        <v>33.455082993844101</v>
      </c>
      <c r="P1108">
        <v>17.143126431726699</v>
      </c>
      <c r="Q1108">
        <v>37.872375115313197</v>
      </c>
      <c r="R1108">
        <v>16.542874575440301</v>
      </c>
      <c r="S1108">
        <v>10.6692644134916</v>
      </c>
      <c r="T1108">
        <v>13.434490336404901</v>
      </c>
      <c r="U1108">
        <v>8.9727705854527802</v>
      </c>
      <c r="V1108">
        <v>10.8529079964388</v>
      </c>
      <c r="W1108">
        <v>11.146631956396201</v>
      </c>
      <c r="X1108">
        <v>21.861826390423101</v>
      </c>
      <c r="Y1108">
        <v>9.2656693541658992</v>
      </c>
      <c r="Z1108">
        <v>24.024669937899201</v>
      </c>
      <c r="AA1108">
        <f t="shared" si="68"/>
        <v>8.9727705854527802</v>
      </c>
      <c r="AB1108" t="str">
        <f t="shared" si="69"/>
        <v xml:space="preserve"> s_phys_rad05_arw</v>
      </c>
      <c r="AC1108">
        <v>0</v>
      </c>
      <c r="AD1108">
        <v>0</v>
      </c>
      <c r="AE1108">
        <v>21.0792862289086</v>
      </c>
      <c r="AF1108">
        <f t="shared" si="70"/>
        <v>0</v>
      </c>
      <c r="AH1108">
        <f t="shared" si="71"/>
        <v>8.9727705854527802</v>
      </c>
    </row>
    <row r="1109" spans="1:34" x14ac:dyDescent="0.3">
      <c r="A1109">
        <v>18</v>
      </c>
      <c r="B1109">
        <v>3</v>
      </c>
      <c r="C1109">
        <v>77.483133245242399</v>
      </c>
      <c r="D1109">
        <v>76.682611566551799</v>
      </c>
      <c r="E1109">
        <v>80.961674317749399</v>
      </c>
      <c r="F1109">
        <v>74.377545474648002</v>
      </c>
      <c r="G1109">
        <v>73.372497827864606</v>
      </c>
      <c r="H1109">
        <v>73.655090766581296</v>
      </c>
      <c r="I1109">
        <v>8.7687062877563307</v>
      </c>
      <c r="J1109">
        <v>22.445825405295299</v>
      </c>
      <c r="K1109">
        <v>28.1638527933709</v>
      </c>
      <c r="L1109">
        <v>19.5054980229934</v>
      </c>
      <c r="M1109">
        <v>20.7997521018881</v>
      </c>
      <c r="N1109">
        <v>31.205400465771401</v>
      </c>
      <c r="O1109">
        <v>38.495635236889697</v>
      </c>
      <c r="P1109">
        <v>16.964015799074499</v>
      </c>
      <c r="Q1109">
        <v>38.862266805347303</v>
      </c>
      <c r="R1109">
        <v>11.378294795263299</v>
      </c>
      <c r="S1109">
        <v>15.246522934378801</v>
      </c>
      <c r="T1109">
        <v>15.042009316272599</v>
      </c>
      <c r="U1109">
        <v>11.1891827615959</v>
      </c>
      <c r="V1109">
        <v>15.150517601512799</v>
      </c>
      <c r="W1109">
        <v>9.4416980694626993</v>
      </c>
      <c r="X1109">
        <v>26.3423202953283</v>
      </c>
      <c r="Y1109">
        <v>10.199156961944199</v>
      </c>
      <c r="Z1109">
        <v>20.319711860756399</v>
      </c>
      <c r="AA1109">
        <f t="shared" si="68"/>
        <v>8.7687062877563307</v>
      </c>
      <c r="AB1109" t="str">
        <f t="shared" si="69"/>
        <v xml:space="preserve"> core01_arw</v>
      </c>
      <c r="AC1109">
        <v>0</v>
      </c>
      <c r="AD1109">
        <v>0</v>
      </c>
      <c r="AE1109">
        <v>20.490334056520499</v>
      </c>
      <c r="AF1109">
        <f t="shared" si="70"/>
        <v>0</v>
      </c>
      <c r="AH1109">
        <f t="shared" si="71"/>
        <v>8.7687062877563307</v>
      </c>
    </row>
    <row r="1110" spans="1:34" x14ac:dyDescent="0.3">
      <c r="A1110">
        <v>18</v>
      </c>
      <c r="B1110">
        <v>4</v>
      </c>
      <c r="C1110">
        <v>61.542471361247699</v>
      </c>
      <c r="D1110">
        <v>63.1237293601489</v>
      </c>
      <c r="E1110">
        <v>65.3500968342817</v>
      </c>
      <c r="F1110">
        <v>70.587025188769601</v>
      </c>
      <c r="G1110">
        <v>64.4899317884841</v>
      </c>
      <c r="H1110">
        <v>63.900679769467203</v>
      </c>
      <c r="I1110">
        <v>7.0273559819006</v>
      </c>
      <c r="J1110">
        <v>10.989802624194301</v>
      </c>
      <c r="K1110">
        <v>24.8194050005904</v>
      </c>
      <c r="L1110">
        <v>8.5295098957970605</v>
      </c>
      <c r="M1110">
        <v>15.8062172548098</v>
      </c>
      <c r="N1110">
        <v>23.3286604788955</v>
      </c>
      <c r="O1110">
        <v>16.021758987942199</v>
      </c>
      <c r="P1110">
        <v>19.923635951583901</v>
      </c>
      <c r="Q1110">
        <v>37.4828068224841</v>
      </c>
      <c r="R1110">
        <v>6.0407975757810703</v>
      </c>
      <c r="S1110">
        <v>8.5303413549993703</v>
      </c>
      <c r="T1110">
        <v>6.9555505483742603</v>
      </c>
      <c r="U1110">
        <v>9.4805211658178798</v>
      </c>
      <c r="V1110">
        <v>7.9924400212631896</v>
      </c>
      <c r="W1110">
        <v>4.2787658166885496</v>
      </c>
      <c r="X1110">
        <v>9.4714246944262506</v>
      </c>
      <c r="Y1110">
        <v>10.6257842847794</v>
      </c>
      <c r="Z1110">
        <v>16.8067301515023</v>
      </c>
      <c r="AA1110">
        <f t="shared" si="68"/>
        <v>4.2787658166885496</v>
      </c>
      <c r="AB1110" t="str">
        <f t="shared" si="69"/>
        <v xml:space="preserve"> s_phys_rad07_arw</v>
      </c>
      <c r="AC1110">
        <v>0</v>
      </c>
      <c r="AD1110">
        <v>1.3974746710466E-2</v>
      </c>
      <c r="AE1110">
        <v>15.842775671622601</v>
      </c>
      <c r="AF1110">
        <f t="shared" si="70"/>
        <v>0</v>
      </c>
      <c r="AH1110">
        <f t="shared" si="71"/>
        <v>4.2787658166885496</v>
      </c>
    </row>
    <row r="1111" spans="1:34" x14ac:dyDescent="0.3">
      <c r="A1111">
        <v>18</v>
      </c>
      <c r="B1111">
        <v>5</v>
      </c>
      <c r="C1111">
        <v>47.957848245447003</v>
      </c>
      <c r="D1111">
        <v>47.180427174129399</v>
      </c>
      <c r="E1111">
        <v>55.620435205956397</v>
      </c>
      <c r="F1111">
        <v>41.486669545770901</v>
      </c>
      <c r="G1111">
        <v>52.946892614203499</v>
      </c>
      <c r="H1111">
        <v>49.935604365355701</v>
      </c>
      <c r="I1111">
        <v>2.74558500132698</v>
      </c>
      <c r="J1111">
        <v>10.639394660881701</v>
      </c>
      <c r="K1111">
        <v>20.362014970179899</v>
      </c>
      <c r="L1111">
        <v>6.2997712270383897</v>
      </c>
      <c r="M1111">
        <v>10.2597833455134</v>
      </c>
      <c r="N1111">
        <v>25.249591323012801</v>
      </c>
      <c r="O1111">
        <v>8.3358679413686403</v>
      </c>
      <c r="P1111">
        <v>9.2099428269126609</v>
      </c>
      <c r="Q1111">
        <v>30.210738769172199</v>
      </c>
      <c r="R1111">
        <v>3.5585538725811698</v>
      </c>
      <c r="S1111">
        <v>5.0273634784966399</v>
      </c>
      <c r="T1111">
        <v>3.39758265709369</v>
      </c>
      <c r="U1111">
        <v>4.4489202553880496</v>
      </c>
      <c r="V1111">
        <v>3.2072025304444098</v>
      </c>
      <c r="W1111">
        <v>3.1800680246814701</v>
      </c>
      <c r="X1111">
        <v>3.1445338379906498</v>
      </c>
      <c r="Y1111">
        <v>2.5092878618704599</v>
      </c>
      <c r="Z1111">
        <v>9.2886439403176606</v>
      </c>
      <c r="AA1111">
        <f t="shared" si="68"/>
        <v>2.5092878618704599</v>
      </c>
      <c r="AB1111" t="str">
        <f t="shared" si="69"/>
        <v xml:space="preserve"> s_phys_rad09_arw</v>
      </c>
      <c r="AC1111">
        <v>0</v>
      </c>
      <c r="AD1111">
        <v>1.6628791789560799E-2</v>
      </c>
      <c r="AE1111">
        <v>11.4599754604809</v>
      </c>
      <c r="AF1111">
        <f t="shared" si="70"/>
        <v>0</v>
      </c>
      <c r="AH1111">
        <f t="shared" si="71"/>
        <v>2.5092878618704599</v>
      </c>
    </row>
    <row r="1112" spans="1:34" x14ac:dyDescent="0.3">
      <c r="A1112">
        <v>18</v>
      </c>
      <c r="B1112">
        <v>6</v>
      </c>
      <c r="C1112">
        <v>41.7221635619686</v>
      </c>
      <c r="D1112">
        <v>41.771959668937399</v>
      </c>
      <c r="E1112">
        <v>44.895033828921399</v>
      </c>
      <c r="F1112">
        <v>38.3936436796509</v>
      </c>
      <c r="G1112">
        <v>41.879283052105002</v>
      </c>
      <c r="H1112">
        <v>39.9692036395939</v>
      </c>
      <c r="I1112">
        <v>1.4071287221293101</v>
      </c>
      <c r="J1112">
        <v>9.8490868469493105</v>
      </c>
      <c r="K1112">
        <v>19.081185343541499</v>
      </c>
      <c r="L1112">
        <v>2.3722221324879902</v>
      </c>
      <c r="M1112">
        <v>8.4627968582533306</v>
      </c>
      <c r="N1112">
        <v>15.8530678139779</v>
      </c>
      <c r="O1112">
        <v>7.6404292855813196</v>
      </c>
      <c r="P1112">
        <v>6.5115672941544602</v>
      </c>
      <c r="Q1112">
        <v>17.644727065873401</v>
      </c>
      <c r="R1112">
        <v>2.47688399513543</v>
      </c>
      <c r="S1112">
        <v>3.03981721295064</v>
      </c>
      <c r="T1112">
        <v>1.3727389153513601</v>
      </c>
      <c r="U1112">
        <v>1.2016260362617499</v>
      </c>
      <c r="V1112">
        <v>0.804387878140989</v>
      </c>
      <c r="W1112">
        <v>0.62160659186142198</v>
      </c>
      <c r="X1112">
        <v>0.92820766436198798</v>
      </c>
      <c r="Y1112">
        <v>1.2127430570622899</v>
      </c>
      <c r="Z1112">
        <v>1.97832435218081</v>
      </c>
      <c r="AA1112">
        <f t="shared" si="68"/>
        <v>0.62160659186142198</v>
      </c>
      <c r="AB1112" t="str">
        <f t="shared" si="69"/>
        <v xml:space="preserve"> s_phys_rad07_arw</v>
      </c>
      <c r="AC1112">
        <v>0</v>
      </c>
      <c r="AD1112">
        <v>0.14942558896966801</v>
      </c>
      <c r="AE1112">
        <v>11.9109589668345</v>
      </c>
      <c r="AF1112">
        <f t="shared" si="70"/>
        <v>0</v>
      </c>
      <c r="AH1112">
        <f t="shared" si="71"/>
        <v>0.62160659186142198</v>
      </c>
    </row>
    <row r="1113" spans="1:34" x14ac:dyDescent="0.3">
      <c r="A1113">
        <v>18</v>
      </c>
      <c r="B1113">
        <v>7</v>
      </c>
      <c r="C1113">
        <v>36.285345555517701</v>
      </c>
      <c r="D1113">
        <v>36.833002213820798</v>
      </c>
      <c r="E1113">
        <v>38.478751576898397</v>
      </c>
      <c r="F1113">
        <v>37.173771975906099</v>
      </c>
      <c r="G1113">
        <v>35.793768734352803</v>
      </c>
      <c r="H1113">
        <v>33.372900995168699</v>
      </c>
      <c r="I1113">
        <v>3.90895739509484</v>
      </c>
      <c r="J1113">
        <v>4.7821861318040204</v>
      </c>
      <c r="K1113">
        <v>14.136834782094899</v>
      </c>
      <c r="L1113">
        <v>4.8511217425929702</v>
      </c>
      <c r="M1113">
        <v>4.2423093617395597</v>
      </c>
      <c r="N1113">
        <v>12.056581827557199</v>
      </c>
      <c r="O1113">
        <v>6.1969723107589001</v>
      </c>
      <c r="P1113">
        <v>4.33002365094098</v>
      </c>
      <c r="Q1113">
        <v>5.8381009627756901</v>
      </c>
      <c r="R1113">
        <v>1.1930195276112201</v>
      </c>
      <c r="S1113">
        <v>2.71737760200915</v>
      </c>
      <c r="T1113">
        <v>3.85647611691873</v>
      </c>
      <c r="U1113">
        <v>0.67803213301050502</v>
      </c>
      <c r="V1113">
        <v>3.1837119737762301</v>
      </c>
      <c r="W1113">
        <v>3.2891190983847598</v>
      </c>
      <c r="X1113">
        <v>1.0226483979298899</v>
      </c>
      <c r="Y1113">
        <v>4.2280789985795098</v>
      </c>
      <c r="Z1113">
        <v>1.09505786992501</v>
      </c>
      <c r="AA1113">
        <f t="shared" si="68"/>
        <v>0.67803213301050502</v>
      </c>
      <c r="AB1113" t="str">
        <f t="shared" si="69"/>
        <v xml:space="preserve"> s_phys_rad05_arw</v>
      </c>
      <c r="AC1113">
        <v>0.104094334609693</v>
      </c>
      <c r="AD1113">
        <v>2.1217882864328002</v>
      </c>
      <c r="AE1113">
        <v>9.3059304637889309</v>
      </c>
      <c r="AF1113">
        <f t="shared" si="70"/>
        <v>0.104094334609693</v>
      </c>
      <c r="AH1113">
        <f t="shared" si="71"/>
        <v>0.57393779840081205</v>
      </c>
    </row>
    <row r="1114" spans="1:34" x14ac:dyDescent="0.3">
      <c r="A1114">
        <v>18</v>
      </c>
      <c r="B1114">
        <v>8</v>
      </c>
      <c r="C1114">
        <v>40.904493691606298</v>
      </c>
      <c r="D1114">
        <v>43.839799210211503</v>
      </c>
      <c r="E1114">
        <v>46.3383783973932</v>
      </c>
      <c r="F1114">
        <v>47.754826326770299</v>
      </c>
      <c r="G1114">
        <v>43.179423690090303</v>
      </c>
      <c r="H1114">
        <v>43.564906078937703</v>
      </c>
      <c r="I1114">
        <v>29.557236141651199</v>
      </c>
      <c r="J1114">
        <v>31.213725196217698</v>
      </c>
      <c r="K1114">
        <v>23.313330805124401</v>
      </c>
      <c r="L1114">
        <v>72.599306987050497</v>
      </c>
      <c r="M1114">
        <v>21.0565431116434</v>
      </c>
      <c r="N1114">
        <v>32.533923601309297</v>
      </c>
      <c r="O1114">
        <v>19.136617352549901</v>
      </c>
      <c r="P1114">
        <v>32.344992931029203</v>
      </c>
      <c r="Q1114">
        <v>10.833152166954701</v>
      </c>
      <c r="R1114">
        <v>31.316134186975599</v>
      </c>
      <c r="S1114">
        <v>28.9061587836398</v>
      </c>
      <c r="T1114">
        <v>71.689020254150407</v>
      </c>
      <c r="U1114">
        <v>15.114633047529001</v>
      </c>
      <c r="V1114">
        <v>80.5111081880424</v>
      </c>
      <c r="W1114">
        <v>52.143626767803497</v>
      </c>
      <c r="X1114">
        <v>18.884136516641799</v>
      </c>
      <c r="Y1114">
        <v>44.330917070745699</v>
      </c>
      <c r="Z1114">
        <v>15.5393072033271</v>
      </c>
      <c r="AA1114">
        <f t="shared" si="68"/>
        <v>10.833152166954701</v>
      </c>
      <c r="AB1114" t="str">
        <f t="shared" si="69"/>
        <v xml:space="preserve"> core10_arw</v>
      </c>
      <c r="AC1114">
        <v>1.2087276655194199</v>
      </c>
      <c r="AD1114">
        <v>21.0356540583774</v>
      </c>
      <c r="AE1114">
        <v>27.626005119346601</v>
      </c>
      <c r="AF1114">
        <f t="shared" si="70"/>
        <v>1.2087276655194199</v>
      </c>
      <c r="AH1114">
        <f t="shared" si="71"/>
        <v>9.6244245014352803</v>
      </c>
    </row>
    <row r="1115" spans="1:34" x14ac:dyDescent="0.3">
      <c r="A1115">
        <v>18</v>
      </c>
      <c r="B1115">
        <v>9</v>
      </c>
      <c r="C1115">
        <v>119.817952188587</v>
      </c>
      <c r="D1115">
        <v>111.80210846998</v>
      </c>
      <c r="E1115">
        <v>148.35632078434199</v>
      </c>
      <c r="F1115">
        <v>123.85181838256</v>
      </c>
      <c r="G1115">
        <v>111.720381981087</v>
      </c>
      <c r="H1115">
        <v>137.49264374261301</v>
      </c>
      <c r="I1115">
        <v>29.0237162811868</v>
      </c>
      <c r="J1115">
        <v>14.4871285813045</v>
      </c>
      <c r="K1115">
        <v>89.790879733597293</v>
      </c>
      <c r="L1115">
        <v>79.419469170558699</v>
      </c>
      <c r="M1115">
        <v>19.550019980808202</v>
      </c>
      <c r="N1115">
        <v>24.379255771642502</v>
      </c>
      <c r="O1115">
        <v>52.813535492807098</v>
      </c>
      <c r="P1115">
        <v>20.3721064535351</v>
      </c>
      <c r="Q1115">
        <v>10.6942972262819</v>
      </c>
      <c r="R1115">
        <v>7.54356191295832</v>
      </c>
      <c r="S1115">
        <v>145.81000765836799</v>
      </c>
      <c r="T1115">
        <v>79.883290519148403</v>
      </c>
      <c r="U1115">
        <v>12.7917069590842</v>
      </c>
      <c r="V1115">
        <v>30.959445078737001</v>
      </c>
      <c r="W1115">
        <v>30.490911811964502</v>
      </c>
      <c r="X1115">
        <v>50.694407153715296</v>
      </c>
      <c r="Y1115">
        <v>80.640095486054506</v>
      </c>
      <c r="Z1115">
        <v>11.838796237547401</v>
      </c>
      <c r="AA1115">
        <f t="shared" si="68"/>
        <v>7.54356191295832</v>
      </c>
      <c r="AB1115" t="str">
        <f t="shared" si="69"/>
        <v xml:space="preserve"> s_phys_rad02_arw</v>
      </c>
      <c r="AC1115">
        <v>11.8255801538334</v>
      </c>
      <c r="AD1115">
        <v>13.9527923395922</v>
      </c>
      <c r="AE1115">
        <v>58.661834186243603</v>
      </c>
      <c r="AF1115">
        <f t="shared" si="70"/>
        <v>11.8255801538334</v>
      </c>
      <c r="AH1115">
        <f t="shared" si="71"/>
        <v>-4.2820182408750798</v>
      </c>
    </row>
    <row r="1116" spans="1:34" x14ac:dyDescent="0.3">
      <c r="A1116">
        <v>18</v>
      </c>
      <c r="B1116">
        <v>10</v>
      </c>
      <c r="C1116">
        <v>21.809325521150299</v>
      </c>
      <c r="D1116">
        <v>23.985226301395699</v>
      </c>
      <c r="E1116">
        <v>25.883096810869301</v>
      </c>
      <c r="F1116">
        <v>17.954038361593799</v>
      </c>
      <c r="G1116">
        <v>20.326230135231999</v>
      </c>
      <c r="H1116">
        <v>18.525800210449699</v>
      </c>
      <c r="I1116">
        <v>3.4848063249010401</v>
      </c>
      <c r="J1116">
        <v>4.6258722256085099</v>
      </c>
      <c r="K1116">
        <v>7.9923374354622698</v>
      </c>
      <c r="L1116">
        <v>7.0528487706209804</v>
      </c>
      <c r="M1116">
        <v>4.5240076821124502</v>
      </c>
      <c r="N1116">
        <v>15.987198858578999</v>
      </c>
      <c r="O1116">
        <v>1.9657584253743701</v>
      </c>
      <c r="P1116">
        <v>13.338555902634599</v>
      </c>
      <c r="Q1116">
        <v>4.66060208034349</v>
      </c>
      <c r="R1116">
        <v>3.2702290424233</v>
      </c>
      <c r="S1116">
        <v>6.2262723426747204</v>
      </c>
      <c r="T1116">
        <v>5.8823701554588803</v>
      </c>
      <c r="U1116">
        <v>3.0956653766757398</v>
      </c>
      <c r="V1116">
        <v>6.6583140627980404</v>
      </c>
      <c r="W1116">
        <v>12.200762015136499</v>
      </c>
      <c r="X1116">
        <v>2.17415397237763</v>
      </c>
      <c r="Y1116">
        <v>4.1935430393232203</v>
      </c>
      <c r="Z1116">
        <v>4.0277496360292604</v>
      </c>
      <c r="AA1116">
        <f t="shared" si="68"/>
        <v>1.9657584253743701</v>
      </c>
      <c r="AB1116" t="str">
        <f t="shared" si="69"/>
        <v xml:space="preserve"> core08_arw</v>
      </c>
      <c r="AC1116">
        <v>4.3354706919636099</v>
      </c>
      <c r="AD1116">
        <v>5.8789364269284397</v>
      </c>
      <c r="AE1116">
        <v>8.0579732325931293</v>
      </c>
      <c r="AF1116">
        <f t="shared" si="70"/>
        <v>4.3354706919636099</v>
      </c>
      <c r="AH1116">
        <f t="shared" si="71"/>
        <v>-2.3697122665892398</v>
      </c>
    </row>
    <row r="1117" spans="1:34" x14ac:dyDescent="0.3">
      <c r="A1117">
        <v>18</v>
      </c>
      <c r="B1117">
        <v>11</v>
      </c>
      <c r="C1117">
        <v>61.652299142719102</v>
      </c>
      <c r="D1117">
        <v>75.260087225345799</v>
      </c>
      <c r="E1117">
        <v>3.3514729616050598</v>
      </c>
      <c r="F1117">
        <v>33.074897250407297</v>
      </c>
      <c r="G1117">
        <v>16.632325297193599</v>
      </c>
      <c r="H1117">
        <v>6.4745511050356797</v>
      </c>
      <c r="I1117">
        <v>6.8571940344459898</v>
      </c>
      <c r="J1117">
        <v>5.0160178000394398</v>
      </c>
      <c r="K1117">
        <v>8.3658201399852796</v>
      </c>
      <c r="L1117">
        <v>35.508510203541299</v>
      </c>
      <c r="M1117">
        <v>5.1182935350502801</v>
      </c>
      <c r="N1117">
        <v>33.270274990096802</v>
      </c>
      <c r="O1117">
        <v>2.8727779038638501</v>
      </c>
      <c r="P1117">
        <v>4.3453496754672498</v>
      </c>
      <c r="Q1117">
        <v>8.2428768965240504</v>
      </c>
      <c r="R1117">
        <v>4.0799386582095298</v>
      </c>
      <c r="S1117">
        <v>5.0059998181869201</v>
      </c>
      <c r="T1117">
        <v>31.5222288466144</v>
      </c>
      <c r="U1117">
        <v>6.6664531419255901</v>
      </c>
      <c r="V1117">
        <v>17.3613396165517</v>
      </c>
      <c r="W1117">
        <v>44.6380247682212</v>
      </c>
      <c r="X1117">
        <v>4.1136211625537902</v>
      </c>
      <c r="Y1117">
        <v>7.02950093986348</v>
      </c>
      <c r="Z1117">
        <v>8.5105063936008403</v>
      </c>
      <c r="AA1117">
        <f t="shared" si="68"/>
        <v>2.8727779038638501</v>
      </c>
      <c r="AB1117" t="str">
        <f t="shared" si="69"/>
        <v xml:space="preserve"> core08_arw</v>
      </c>
      <c r="AC1117">
        <v>5.6316484857404001</v>
      </c>
      <c r="AD1117">
        <v>7.7894935483745797</v>
      </c>
      <c r="AE1117">
        <v>45.052193289476001</v>
      </c>
      <c r="AF1117">
        <f t="shared" si="70"/>
        <v>5.6316484857404001</v>
      </c>
      <c r="AH1117">
        <f t="shared" si="71"/>
        <v>-2.75887058187655</v>
      </c>
    </row>
    <row r="1118" spans="1:34" x14ac:dyDescent="0.3">
      <c r="A1118">
        <v>18</v>
      </c>
      <c r="B1118">
        <v>12</v>
      </c>
      <c r="C1118">
        <v>63.612547897407701</v>
      </c>
      <c r="D1118">
        <v>41.960885183902697</v>
      </c>
      <c r="E1118">
        <v>111.18564618091</v>
      </c>
      <c r="F1118">
        <v>33.621576653492397</v>
      </c>
      <c r="G1118">
        <v>93.701620850441998</v>
      </c>
      <c r="H1118">
        <v>85.406783981133401</v>
      </c>
      <c r="I1118">
        <v>75.229534177076999</v>
      </c>
      <c r="J1118">
        <v>75.105708837611004</v>
      </c>
      <c r="K1118">
        <v>60.7265729863514</v>
      </c>
      <c r="L1118">
        <v>20.368383064097898</v>
      </c>
      <c r="M1118">
        <v>89.4348051655506</v>
      </c>
      <c r="N1118">
        <v>59.986098650020502</v>
      </c>
      <c r="O1118">
        <v>87.5457975385835</v>
      </c>
      <c r="P1118">
        <v>39.746532540063498</v>
      </c>
      <c r="Q1118">
        <v>106.546160770813</v>
      </c>
      <c r="R1118">
        <v>91.908038277399797</v>
      </c>
      <c r="S1118">
        <v>65.588481902947905</v>
      </c>
      <c r="T1118">
        <v>45.850484480355597</v>
      </c>
      <c r="U1118">
        <v>102.663558529791</v>
      </c>
      <c r="V1118">
        <v>73.180737304976603</v>
      </c>
      <c r="W1118">
        <v>71.155555094689007</v>
      </c>
      <c r="X1118">
        <v>89.8471937745785</v>
      </c>
      <c r="Y1118">
        <v>43.969702814835998</v>
      </c>
      <c r="Z1118">
        <v>106.452982579164</v>
      </c>
      <c r="AA1118">
        <f t="shared" si="68"/>
        <v>20.368383064097898</v>
      </c>
      <c r="AB1118" t="str">
        <f t="shared" si="69"/>
        <v xml:space="preserve"> core05_arw</v>
      </c>
      <c r="AC1118">
        <v>87.138510886374206</v>
      </c>
      <c r="AD1118">
        <v>351.79035437341298</v>
      </c>
      <c r="AE1118">
        <v>160.04761986671301</v>
      </c>
      <c r="AF1118">
        <f t="shared" si="70"/>
        <v>87.138510886374206</v>
      </c>
      <c r="AH1118">
        <f t="shared" si="71"/>
        <v>-66.770127822276308</v>
      </c>
    </row>
    <row r="1119" spans="1:34" x14ac:dyDescent="0.3">
      <c r="A1119">
        <v>18</v>
      </c>
      <c r="B1119">
        <v>13</v>
      </c>
      <c r="C1119">
        <v>62.224463470299703</v>
      </c>
      <c r="D1119">
        <v>40.146468490910401</v>
      </c>
      <c r="E1119">
        <v>71.614680757509404</v>
      </c>
      <c r="F1119">
        <v>53.529338723420302</v>
      </c>
      <c r="G1119">
        <v>72.212446988036604</v>
      </c>
      <c r="H1119">
        <v>82.198445088699799</v>
      </c>
      <c r="I1119">
        <v>78.531993215079694</v>
      </c>
      <c r="J1119">
        <v>79.3325989111664</v>
      </c>
      <c r="K1119">
        <v>74.899853276447303</v>
      </c>
      <c r="L1119">
        <v>78.911659468040597</v>
      </c>
      <c r="M1119">
        <v>63.946278722846699</v>
      </c>
      <c r="N1119">
        <v>65.278023196938094</v>
      </c>
      <c r="O1119">
        <v>81.109378311019</v>
      </c>
      <c r="P1119">
        <v>54.9300383632064</v>
      </c>
      <c r="Q1119">
        <v>81.189015574768405</v>
      </c>
      <c r="R1119">
        <v>81.184467161725706</v>
      </c>
      <c r="S1119">
        <v>78.455238698041398</v>
      </c>
      <c r="T1119">
        <v>81.787258965970096</v>
      </c>
      <c r="U1119">
        <v>77.5920186241256</v>
      </c>
      <c r="V1119">
        <v>74.162135863480401</v>
      </c>
      <c r="W1119">
        <v>73.660065220805507</v>
      </c>
      <c r="X1119">
        <v>82.179823786012093</v>
      </c>
      <c r="Y1119">
        <v>73.234241763444601</v>
      </c>
      <c r="Z1119">
        <v>81.394493312918001</v>
      </c>
      <c r="AA1119">
        <f t="shared" si="68"/>
        <v>40.146468490910401</v>
      </c>
      <c r="AB1119" t="str">
        <f t="shared" si="69"/>
        <v xml:space="preserve"> caps_nmmb02</v>
      </c>
      <c r="AC1119">
        <v>16.053372256860399</v>
      </c>
      <c r="AD1119">
        <v>105.73552214707</v>
      </c>
      <c r="AE1119">
        <v>170.75991585742901</v>
      </c>
      <c r="AF1119">
        <f t="shared" si="70"/>
        <v>16.053372256860399</v>
      </c>
      <c r="AH1119">
        <f t="shared" si="71"/>
        <v>24.093096234050002</v>
      </c>
    </row>
    <row r="1120" spans="1:34" x14ac:dyDescent="0.3">
      <c r="A1120">
        <v>18</v>
      </c>
      <c r="B1120">
        <v>14</v>
      </c>
      <c r="C1120">
        <v>16.630444362298299</v>
      </c>
      <c r="D1120">
        <v>19.0719913188052</v>
      </c>
      <c r="E1120">
        <v>27.4153823629028</v>
      </c>
      <c r="F1120">
        <v>19.451975786000901</v>
      </c>
      <c r="G1120">
        <v>19.358566619522701</v>
      </c>
      <c r="H1120">
        <v>21.811626952442101</v>
      </c>
      <c r="I1120">
        <v>21.325054342447299</v>
      </c>
      <c r="J1120">
        <v>23.546836637327701</v>
      </c>
      <c r="K1120">
        <v>21.9562390288425</v>
      </c>
      <c r="L1120">
        <v>30.797528479029999</v>
      </c>
      <c r="M1120">
        <v>19.492003568771398</v>
      </c>
      <c r="N1120">
        <v>20.696077023597098</v>
      </c>
      <c r="O1120">
        <v>25.111021712752599</v>
      </c>
      <c r="P1120">
        <v>22.639074667991899</v>
      </c>
      <c r="Q1120">
        <v>22.4785379410839</v>
      </c>
      <c r="R1120">
        <v>24.136788732399701</v>
      </c>
      <c r="S1120">
        <v>20.178305117026799</v>
      </c>
      <c r="T1120">
        <v>25.1947996556333</v>
      </c>
      <c r="U1120">
        <v>18.872186945454001</v>
      </c>
      <c r="V1120">
        <v>20.701855700083499</v>
      </c>
      <c r="W1120">
        <v>20.759434037624899</v>
      </c>
      <c r="X1120">
        <v>22.055237384661002</v>
      </c>
      <c r="Y1120">
        <v>21.3072986688247</v>
      </c>
      <c r="Z1120">
        <v>22.538383059516399</v>
      </c>
      <c r="AA1120">
        <f t="shared" si="68"/>
        <v>16.630444362298299</v>
      </c>
      <c r="AB1120" t="str">
        <f t="shared" si="69"/>
        <v xml:space="preserve"> caps_nmmb01</v>
      </c>
      <c r="AC1120">
        <v>19.6389356429355</v>
      </c>
      <c r="AD1120">
        <v>55.268712819230501</v>
      </c>
      <c r="AE1120">
        <v>38.147732009456</v>
      </c>
      <c r="AF1120">
        <f t="shared" si="70"/>
        <v>19.6389356429355</v>
      </c>
      <c r="AH1120">
        <f t="shared" si="71"/>
        <v>-3.0084912806372017</v>
      </c>
    </row>
    <row r="1121" spans="1:34" x14ac:dyDescent="0.3">
      <c r="A1121">
        <v>18</v>
      </c>
      <c r="B1121">
        <v>15</v>
      </c>
      <c r="C1121">
        <v>107.047609151255</v>
      </c>
      <c r="D1121">
        <v>73.252221951510293</v>
      </c>
      <c r="E1121">
        <v>175.59551057283099</v>
      </c>
      <c r="F1121">
        <v>172.89769373823299</v>
      </c>
      <c r="G1121">
        <v>99.600875372659203</v>
      </c>
      <c r="H1121">
        <v>305.52178045653801</v>
      </c>
      <c r="I1121">
        <v>142.273782429043</v>
      </c>
      <c r="J1121">
        <v>364.346963758448</v>
      </c>
      <c r="K1121">
        <v>207.74894704907601</v>
      </c>
      <c r="L1121">
        <v>228.022349050847</v>
      </c>
      <c r="M1121">
        <v>335.19088591427999</v>
      </c>
      <c r="N1121">
        <v>206.13065233810599</v>
      </c>
      <c r="O1121">
        <v>235.02171885452</v>
      </c>
      <c r="P1121">
        <v>387.17209782386601</v>
      </c>
      <c r="Q1121">
        <v>67.866063714986893</v>
      </c>
      <c r="R1121">
        <v>144.91489600221601</v>
      </c>
      <c r="S1121">
        <v>144.321718162351</v>
      </c>
      <c r="T1121">
        <v>125.363234742088</v>
      </c>
      <c r="U1121">
        <v>134.88293535507</v>
      </c>
      <c r="V1121">
        <v>137.03548810435899</v>
      </c>
      <c r="W1121">
        <v>140.686649449524</v>
      </c>
      <c r="X1121">
        <v>110.78698122222301</v>
      </c>
      <c r="Y1121">
        <v>175.45864303780101</v>
      </c>
      <c r="Z1121">
        <v>78.344847336418098</v>
      </c>
      <c r="AA1121">
        <f t="shared" si="68"/>
        <v>67.866063714986893</v>
      </c>
      <c r="AB1121" t="str">
        <f t="shared" si="69"/>
        <v xml:space="preserve"> core10_arw</v>
      </c>
      <c r="AC1121">
        <v>22.736642814661</v>
      </c>
      <c r="AD1121">
        <v>64.110921082858297</v>
      </c>
      <c r="AE1121">
        <v>210.437729218854</v>
      </c>
      <c r="AF1121">
        <f t="shared" si="70"/>
        <v>22.736642814661</v>
      </c>
      <c r="AH1121">
        <f t="shared" si="71"/>
        <v>45.129420900325897</v>
      </c>
    </row>
    <row r="1122" spans="1:34" x14ac:dyDescent="0.3">
      <c r="A1122">
        <v>18</v>
      </c>
      <c r="B1122">
        <v>16</v>
      </c>
      <c r="C1122">
        <v>87.382048475835802</v>
      </c>
      <c r="D1122">
        <v>29.398160196118798</v>
      </c>
      <c r="E1122">
        <v>70.982509582760301</v>
      </c>
      <c r="F1122">
        <v>63.898935502348799</v>
      </c>
      <c r="G1122">
        <v>49.173989567656598</v>
      </c>
      <c r="H1122">
        <v>57.755586850970502</v>
      </c>
      <c r="I1122">
        <v>88.182118014368399</v>
      </c>
      <c r="J1122">
        <v>165.08846113523501</v>
      </c>
      <c r="K1122">
        <v>117.89853070189901</v>
      </c>
      <c r="L1122">
        <v>37.351614408996198</v>
      </c>
      <c r="M1122">
        <v>261.28405998070298</v>
      </c>
      <c r="N1122">
        <v>64.411229691853094</v>
      </c>
      <c r="O1122">
        <v>204.363534336893</v>
      </c>
      <c r="P1122">
        <v>139.298039289862</v>
      </c>
      <c r="Q1122">
        <v>102.588767456936</v>
      </c>
      <c r="R1122">
        <v>103.74635535767</v>
      </c>
      <c r="S1122">
        <v>99.649286040258801</v>
      </c>
      <c r="T1122">
        <v>41.5043248875945</v>
      </c>
      <c r="U1122">
        <v>163.84206699339001</v>
      </c>
      <c r="V1122">
        <v>175.631835572787</v>
      </c>
      <c r="W1122">
        <v>47.592812285575199</v>
      </c>
      <c r="X1122">
        <v>120.55526049631</v>
      </c>
      <c r="Y1122">
        <v>118.219715114132</v>
      </c>
      <c r="Z1122">
        <v>87.026381895568505</v>
      </c>
      <c r="AA1122">
        <f t="shared" si="68"/>
        <v>29.398160196118798</v>
      </c>
      <c r="AB1122" t="str">
        <f t="shared" si="69"/>
        <v xml:space="preserve"> caps_nmmb02</v>
      </c>
      <c r="AC1122">
        <v>15.313367313920301</v>
      </c>
      <c r="AD1122">
        <v>21.048483994782401</v>
      </c>
      <c r="AE1122">
        <v>123.35454491018901</v>
      </c>
      <c r="AF1122">
        <f t="shared" si="70"/>
        <v>15.313367313920301</v>
      </c>
      <c r="AH1122">
        <f t="shared" si="71"/>
        <v>14.084792882198498</v>
      </c>
    </row>
    <row r="1123" spans="1:34" x14ac:dyDescent="0.3">
      <c r="A1123">
        <v>18</v>
      </c>
      <c r="B1123">
        <v>17</v>
      </c>
      <c r="C1123">
        <v>20.124805090929801</v>
      </c>
      <c r="D1123">
        <v>19.697974230922402</v>
      </c>
      <c r="E1123">
        <v>20.202383413174701</v>
      </c>
      <c r="F1123">
        <v>19.619134772429401</v>
      </c>
      <c r="G1123">
        <v>20.224634479855201</v>
      </c>
      <c r="H1123">
        <v>17.424917055039302</v>
      </c>
      <c r="I1123">
        <v>7.8369526178633597</v>
      </c>
      <c r="J1123">
        <v>26.045831000373099</v>
      </c>
      <c r="K1123">
        <v>9.5988636615877603</v>
      </c>
      <c r="L1123">
        <v>30.7988686886385</v>
      </c>
      <c r="M1123">
        <v>10.8503402164402</v>
      </c>
      <c r="N1123">
        <v>20.971425406818401</v>
      </c>
      <c r="O1123">
        <v>32.901893111377298</v>
      </c>
      <c r="P1123">
        <v>13.930686628731401</v>
      </c>
      <c r="Q1123">
        <v>13.1251500487454</v>
      </c>
      <c r="R1123">
        <v>14.6472248109141</v>
      </c>
      <c r="S1123">
        <v>6.2572269414969899</v>
      </c>
      <c r="T1123">
        <v>9.4442016251209608</v>
      </c>
      <c r="U1123">
        <v>31.966472100337601</v>
      </c>
      <c r="V1123">
        <v>14.542539857081</v>
      </c>
      <c r="W1123">
        <v>8.5610904025251493</v>
      </c>
      <c r="X1123">
        <v>25.623130013069499</v>
      </c>
      <c r="Y1123">
        <v>11.5818545781213</v>
      </c>
      <c r="Z1123">
        <v>21.6441426894302</v>
      </c>
      <c r="AA1123">
        <f t="shared" si="68"/>
        <v>6.2572269414969899</v>
      </c>
      <c r="AB1123" t="str">
        <f t="shared" si="69"/>
        <v xml:space="preserve"> s_phys_rad03_arw</v>
      </c>
      <c r="AC1123">
        <v>20.066007156975701</v>
      </c>
      <c r="AD1123">
        <v>47.782600204299101</v>
      </c>
      <c r="AE1123">
        <v>11.234077508465701</v>
      </c>
      <c r="AF1123">
        <f t="shared" si="70"/>
        <v>11.234077508465701</v>
      </c>
      <c r="AH1123">
        <f t="shared" si="71"/>
        <v>-4.9768505669687109</v>
      </c>
    </row>
    <row r="1124" spans="1:34" x14ac:dyDescent="0.3">
      <c r="A1124">
        <v>18</v>
      </c>
      <c r="B1124">
        <v>18</v>
      </c>
      <c r="C1124">
        <v>24.903736541932801</v>
      </c>
      <c r="D1124">
        <v>78.693111065497106</v>
      </c>
      <c r="E1124">
        <v>55.110065059236902</v>
      </c>
      <c r="F1124">
        <v>30.115631107103901</v>
      </c>
      <c r="G1124">
        <v>68.479790966629906</v>
      </c>
      <c r="H1124">
        <v>42.070078873925702</v>
      </c>
      <c r="I1124">
        <v>67.877420920607506</v>
      </c>
      <c r="J1124">
        <v>49.447758101353799</v>
      </c>
      <c r="K1124">
        <v>43.356619844897899</v>
      </c>
      <c r="L1124">
        <v>30.561015216148601</v>
      </c>
      <c r="M1124">
        <v>106.44253731473999</v>
      </c>
      <c r="N1124">
        <v>27.204171133914901</v>
      </c>
      <c r="O1124">
        <v>40.042706693916102</v>
      </c>
      <c r="P1124">
        <v>113.876888934205</v>
      </c>
      <c r="Q1124">
        <v>78.779263742645696</v>
      </c>
      <c r="R1124">
        <v>71.772325214295904</v>
      </c>
      <c r="S1124">
        <v>51.439740230681501</v>
      </c>
      <c r="T1124">
        <v>71.7880960129649</v>
      </c>
      <c r="U1124">
        <v>51.191249353934097</v>
      </c>
      <c r="V1124">
        <v>47.462548283708202</v>
      </c>
      <c r="W1124">
        <v>54.874786446053697</v>
      </c>
      <c r="X1124">
        <v>75.770528021564303</v>
      </c>
      <c r="Y1124">
        <v>37.343435319455097</v>
      </c>
      <c r="Z1124">
        <v>84.462426927598997</v>
      </c>
      <c r="AA1124">
        <f t="shared" si="68"/>
        <v>24.903736541932801</v>
      </c>
      <c r="AB1124" t="str">
        <f t="shared" si="69"/>
        <v xml:space="preserve"> caps_nmmb01</v>
      </c>
      <c r="AC1124">
        <v>42.723115247534103</v>
      </c>
      <c r="AD1124">
        <v>102.63963113250099</v>
      </c>
      <c r="AE1124">
        <v>44.541351001211801</v>
      </c>
      <c r="AF1124">
        <f t="shared" si="70"/>
        <v>42.723115247534103</v>
      </c>
      <c r="AH1124">
        <f t="shared" si="71"/>
        <v>-17.819378705601302</v>
      </c>
    </row>
    <row r="1125" spans="1:34" x14ac:dyDescent="0.3">
      <c r="A1125">
        <v>18</v>
      </c>
      <c r="B1125">
        <v>19</v>
      </c>
      <c r="C1125">
        <v>32.831531187323002</v>
      </c>
      <c r="D1125">
        <v>25.3684605181808</v>
      </c>
      <c r="E1125">
        <v>23.385560504383101</v>
      </c>
      <c r="F1125">
        <v>25.617002054706401</v>
      </c>
      <c r="G1125">
        <v>25.086891964480099</v>
      </c>
      <c r="H1125">
        <v>28.385976676433</v>
      </c>
      <c r="I1125">
        <v>64.113142584678599</v>
      </c>
      <c r="J1125">
        <v>64.862209721840301</v>
      </c>
      <c r="K1125">
        <v>26.016285965077</v>
      </c>
      <c r="L1125">
        <v>14.936224557647</v>
      </c>
      <c r="M1125">
        <v>33.808457475534098</v>
      </c>
      <c r="N1125">
        <v>24.3526593666721</v>
      </c>
      <c r="O1125">
        <v>97.248114806063597</v>
      </c>
      <c r="P1125">
        <v>47.486042357202102</v>
      </c>
      <c r="Q1125">
        <v>24.736738871565102</v>
      </c>
      <c r="R1125">
        <v>86.972705847869307</v>
      </c>
      <c r="S1125">
        <v>37.390088927414901</v>
      </c>
      <c r="T1125">
        <v>23.8259298852286</v>
      </c>
      <c r="U1125">
        <v>31.657897291789599</v>
      </c>
      <c r="V1125">
        <v>28.989280526026601</v>
      </c>
      <c r="W1125">
        <v>41.751808843050902</v>
      </c>
      <c r="X1125">
        <v>55.521183551115499</v>
      </c>
      <c r="Y1125">
        <v>12.7994890746825</v>
      </c>
      <c r="Z1125">
        <v>22.827883654325301</v>
      </c>
      <c r="AA1125">
        <f t="shared" si="68"/>
        <v>12.7994890746825</v>
      </c>
      <c r="AB1125" t="str">
        <f t="shared" si="69"/>
        <v xml:space="preserve"> s_phys_rad09_arw</v>
      </c>
      <c r="AC1125">
        <v>13.1434444665773</v>
      </c>
      <c r="AD1125">
        <v>32.982671598246498</v>
      </c>
      <c r="AE1125">
        <v>24.857171903263801</v>
      </c>
      <c r="AF1125">
        <f t="shared" si="70"/>
        <v>13.1434444665773</v>
      </c>
      <c r="AH1125">
        <f t="shared" si="71"/>
        <v>-0.3439553918948004</v>
      </c>
    </row>
    <row r="1126" spans="1:34" x14ac:dyDescent="0.3">
      <c r="A1126">
        <v>18</v>
      </c>
      <c r="B1126">
        <v>20</v>
      </c>
      <c r="C1126">
        <v>78.901319565433496</v>
      </c>
      <c r="D1126">
        <v>68.204166539393498</v>
      </c>
      <c r="E1126">
        <v>68.740006849480693</v>
      </c>
      <c r="F1126">
        <v>118.701871826016</v>
      </c>
      <c r="G1126">
        <v>61.172836172738101</v>
      </c>
      <c r="H1126">
        <v>92.768158599812594</v>
      </c>
      <c r="I1126">
        <v>106.951283691844</v>
      </c>
      <c r="J1126">
        <v>149.97737329344</v>
      </c>
      <c r="K1126">
        <v>67.224573105127703</v>
      </c>
      <c r="L1126">
        <v>60.5779048175432</v>
      </c>
      <c r="M1126">
        <v>170.91840889734399</v>
      </c>
      <c r="N1126">
        <v>59.732271602822301</v>
      </c>
      <c r="O1126">
        <v>80.961371962189403</v>
      </c>
      <c r="P1126">
        <v>128.426458365608</v>
      </c>
      <c r="Q1126">
        <v>74.050936157710595</v>
      </c>
      <c r="R1126">
        <v>109.490058528921</v>
      </c>
      <c r="S1126">
        <v>107.208514703823</v>
      </c>
      <c r="T1126">
        <v>70.0929516784676</v>
      </c>
      <c r="U1126">
        <v>57.724038175904901</v>
      </c>
      <c r="V1126">
        <v>88.042425852539907</v>
      </c>
      <c r="W1126">
        <v>98.163622972056203</v>
      </c>
      <c r="X1126">
        <v>59.9600083736374</v>
      </c>
      <c r="Y1126">
        <v>93.625534043870701</v>
      </c>
      <c r="Z1126">
        <v>55.3232946152281</v>
      </c>
      <c r="AA1126">
        <f t="shared" si="68"/>
        <v>55.3232946152281</v>
      </c>
      <c r="AB1126" t="str">
        <f t="shared" si="69"/>
        <v xml:space="preserve"> s_phys_rad10_arw</v>
      </c>
      <c r="AC1126">
        <v>80.526578065363694</v>
      </c>
      <c r="AD1126">
        <v>151.09824350311899</v>
      </c>
      <c r="AE1126">
        <v>63.9660872064252</v>
      </c>
      <c r="AF1126">
        <f t="shared" si="70"/>
        <v>63.9660872064252</v>
      </c>
      <c r="AH1126">
        <f t="shared" si="71"/>
        <v>-8.6427925911971002</v>
      </c>
    </row>
    <row r="1127" spans="1:34" x14ac:dyDescent="0.3">
      <c r="A1127">
        <v>18</v>
      </c>
      <c r="B1127">
        <v>21</v>
      </c>
      <c r="C1127">
        <v>180.829610176725</v>
      </c>
      <c r="D1127">
        <v>57.4107119251277</v>
      </c>
      <c r="E1127">
        <v>120.687772958434</v>
      </c>
      <c r="F1127">
        <v>181.36384930115801</v>
      </c>
      <c r="G1127">
        <v>118.013845409482</v>
      </c>
      <c r="H1127">
        <v>129.01595104869699</v>
      </c>
      <c r="I1127">
        <v>135.38373702184401</v>
      </c>
      <c r="J1127">
        <v>115.399772530105</v>
      </c>
      <c r="K1127">
        <v>177.267335776598</v>
      </c>
      <c r="L1127">
        <v>177.69263021671199</v>
      </c>
      <c r="M1127">
        <v>257.26299772800598</v>
      </c>
      <c r="N1127">
        <v>112.718939735077</v>
      </c>
      <c r="O1127">
        <v>144.02861405521699</v>
      </c>
      <c r="P1127">
        <v>192.06808688587401</v>
      </c>
      <c r="Q1127">
        <v>185.158243132732</v>
      </c>
      <c r="R1127">
        <v>116.424380858707</v>
      </c>
      <c r="S1127">
        <v>166.28777766270099</v>
      </c>
      <c r="T1127">
        <v>153.32771955303201</v>
      </c>
      <c r="U1127">
        <v>161.560321552044</v>
      </c>
      <c r="V1127">
        <v>191.96583897488901</v>
      </c>
      <c r="W1127">
        <v>149.58722371913899</v>
      </c>
      <c r="X1127">
        <v>154.502804721036</v>
      </c>
      <c r="Y1127">
        <v>135.26778995755001</v>
      </c>
      <c r="Z1127">
        <v>175.68824187558201</v>
      </c>
      <c r="AA1127">
        <f t="shared" si="68"/>
        <v>57.4107119251277</v>
      </c>
      <c r="AB1127" t="str">
        <f t="shared" si="69"/>
        <v xml:space="preserve"> caps_nmmb02</v>
      </c>
      <c r="AC1127">
        <v>110.364788659528</v>
      </c>
      <c r="AD1127">
        <v>617.59834844008901</v>
      </c>
      <c r="AE1127">
        <v>126.117984141489</v>
      </c>
      <c r="AF1127">
        <f t="shared" si="70"/>
        <v>110.364788659528</v>
      </c>
      <c r="AH1127">
        <f t="shared" si="71"/>
        <v>-52.954076734400303</v>
      </c>
    </row>
    <row r="1128" spans="1:34" x14ac:dyDescent="0.3">
      <c r="A1128">
        <v>18</v>
      </c>
      <c r="B1128">
        <v>22</v>
      </c>
      <c r="C1128">
        <v>83.140343195506802</v>
      </c>
      <c r="D1128">
        <v>134.22093105523101</v>
      </c>
      <c r="E1128">
        <v>187.016777322249</v>
      </c>
      <c r="F1128">
        <v>138.89650673553001</v>
      </c>
      <c r="G1128">
        <v>119.36939341109699</v>
      </c>
      <c r="H1128">
        <v>142.826533774365</v>
      </c>
      <c r="I1128">
        <v>91.6028992217677</v>
      </c>
      <c r="J1128">
        <v>238.773019832643</v>
      </c>
      <c r="K1128">
        <v>179.50876835593999</v>
      </c>
      <c r="L1128">
        <v>88.647000090245498</v>
      </c>
      <c r="M1128">
        <v>573.56350999693097</v>
      </c>
      <c r="N1128">
        <v>82.597644235978805</v>
      </c>
      <c r="O1128">
        <v>167.364173784793</v>
      </c>
      <c r="P1128">
        <v>108.983657031685</v>
      </c>
      <c r="Q1128">
        <v>150.068144243429</v>
      </c>
      <c r="R1128">
        <v>89.243945289489105</v>
      </c>
      <c r="S1128">
        <v>169.737830933472</v>
      </c>
      <c r="T1128">
        <v>166.16914073718101</v>
      </c>
      <c r="U1128">
        <v>117.79892384199999</v>
      </c>
      <c r="V1128">
        <v>127.81384982987301</v>
      </c>
      <c r="W1128">
        <v>80.541261423364006</v>
      </c>
      <c r="X1128">
        <v>165.80761944695601</v>
      </c>
      <c r="Y1128">
        <v>135.233655820829</v>
      </c>
      <c r="Z1128">
        <v>100.506260169868</v>
      </c>
      <c r="AA1128">
        <f t="shared" si="68"/>
        <v>80.541261423364006</v>
      </c>
      <c r="AB1128" t="str">
        <f t="shared" si="69"/>
        <v xml:space="preserve"> s_phys_rad07_arw</v>
      </c>
      <c r="AC1128">
        <v>48.9292790969142</v>
      </c>
      <c r="AD1128">
        <v>135.719658282235</v>
      </c>
      <c r="AE1128">
        <v>119.879882977055</v>
      </c>
      <c r="AF1128">
        <f t="shared" si="70"/>
        <v>48.9292790969142</v>
      </c>
      <c r="AH1128">
        <f t="shared" si="71"/>
        <v>31.611982326449805</v>
      </c>
    </row>
    <row r="1129" spans="1:34" x14ac:dyDescent="0.3">
      <c r="A1129">
        <v>18</v>
      </c>
      <c r="B1129">
        <v>23</v>
      </c>
      <c r="C1129">
        <v>57.930217988973503</v>
      </c>
      <c r="D1129">
        <v>88.166810412611198</v>
      </c>
      <c r="E1129">
        <v>213.81849779661201</v>
      </c>
      <c r="F1129">
        <v>105.554453758869</v>
      </c>
      <c r="G1129">
        <v>60.882105163723303</v>
      </c>
      <c r="H1129">
        <v>113.862933864947</v>
      </c>
      <c r="I1129">
        <v>57.559866932177599</v>
      </c>
      <c r="J1129">
        <v>102.82093658394599</v>
      </c>
      <c r="K1129">
        <v>76.175451945929794</v>
      </c>
      <c r="L1129">
        <v>209.29019924497101</v>
      </c>
      <c r="M1129">
        <v>120.388252126193</v>
      </c>
      <c r="N1129">
        <v>44.7892533264584</v>
      </c>
      <c r="O1129">
        <v>92.470614701824701</v>
      </c>
      <c r="P1129">
        <v>65.977720750391697</v>
      </c>
      <c r="Q1129">
        <v>95.442238203707902</v>
      </c>
      <c r="R1129">
        <v>53.556850149319501</v>
      </c>
      <c r="S1129">
        <v>45.552665262309297</v>
      </c>
      <c r="T1129">
        <v>45.426931657241198</v>
      </c>
      <c r="U1129">
        <v>43.230896551733302</v>
      </c>
      <c r="V1129">
        <v>66.139585662949699</v>
      </c>
      <c r="W1129">
        <v>50.241170969799903</v>
      </c>
      <c r="X1129">
        <v>84.238806749027404</v>
      </c>
      <c r="Y1129">
        <v>65.562192166420601</v>
      </c>
      <c r="Z1129">
        <v>117.309268957458</v>
      </c>
      <c r="AA1129">
        <f t="shared" si="68"/>
        <v>43.230896551733302</v>
      </c>
      <c r="AB1129" t="str">
        <f t="shared" si="69"/>
        <v xml:space="preserve"> s_phys_rad05_arw</v>
      </c>
      <c r="AC1129">
        <v>50.277509096270002</v>
      </c>
      <c r="AD1129">
        <v>98.161195867033598</v>
      </c>
      <c r="AE1129">
        <v>41.9043861097079</v>
      </c>
      <c r="AF1129">
        <f t="shared" si="70"/>
        <v>41.9043861097079</v>
      </c>
      <c r="AH1129">
        <f t="shared" si="71"/>
        <v>1.3265104420254019</v>
      </c>
    </row>
    <row r="1130" spans="1:34" x14ac:dyDescent="0.3">
      <c r="A1130">
        <v>18</v>
      </c>
      <c r="B1130">
        <v>24</v>
      </c>
      <c r="C1130">
        <v>145.210952869724</v>
      </c>
      <c r="D1130">
        <v>197.882572501976</v>
      </c>
      <c r="E1130">
        <v>186.361649980175</v>
      </c>
      <c r="F1130">
        <v>136.469555518193</v>
      </c>
      <c r="G1130">
        <v>221.94248504210799</v>
      </c>
      <c r="H1130">
        <v>154.870429714648</v>
      </c>
      <c r="I1130">
        <v>129.042648796176</v>
      </c>
      <c r="J1130">
        <v>116.110771464149</v>
      </c>
      <c r="K1130">
        <v>135.708372991499</v>
      </c>
      <c r="L1130">
        <v>159.06411181239599</v>
      </c>
      <c r="M1130">
        <v>124.743992841338</v>
      </c>
      <c r="N1130">
        <v>253.35125484854601</v>
      </c>
      <c r="O1130">
        <v>100.686761584298</v>
      </c>
      <c r="P1130">
        <v>195.28533611103501</v>
      </c>
      <c r="Q1130">
        <v>101.22195084729999</v>
      </c>
      <c r="R1130">
        <v>195.47685284964001</v>
      </c>
      <c r="S1130">
        <v>119.14701178236299</v>
      </c>
      <c r="T1130">
        <v>186.88572154305001</v>
      </c>
      <c r="U1130">
        <v>73.600576028090003</v>
      </c>
      <c r="V1130">
        <v>168.48236183648399</v>
      </c>
      <c r="W1130">
        <v>184.351594559598</v>
      </c>
      <c r="X1130">
        <v>75.320087792035906</v>
      </c>
      <c r="Y1130">
        <v>123.25581882815899</v>
      </c>
      <c r="Z1130">
        <v>138.591237998655</v>
      </c>
      <c r="AA1130">
        <f t="shared" si="68"/>
        <v>73.600576028090003</v>
      </c>
      <c r="AB1130" t="str">
        <f t="shared" si="69"/>
        <v xml:space="preserve"> s_phys_rad05_arw</v>
      </c>
      <c r="AC1130">
        <v>50.894271159574998</v>
      </c>
      <c r="AD1130">
        <v>52.371691540614101</v>
      </c>
      <c r="AE1130">
        <v>120.43601035108099</v>
      </c>
      <c r="AF1130">
        <f t="shared" si="70"/>
        <v>50.894271159574998</v>
      </c>
      <c r="AH1130">
        <f t="shared" si="71"/>
        <v>22.706304868515005</v>
      </c>
    </row>
    <row r="1131" spans="1:34" x14ac:dyDescent="0.3">
      <c r="A1131">
        <v>18</v>
      </c>
      <c r="B1131">
        <v>25</v>
      </c>
      <c r="C1131">
        <v>95.323664646648297</v>
      </c>
      <c r="D1131">
        <v>83.339060219883294</v>
      </c>
      <c r="E1131">
        <v>149.772271576995</v>
      </c>
      <c r="F1131">
        <v>120.39667509943899</v>
      </c>
      <c r="G1131">
        <v>274.22651828977598</v>
      </c>
      <c r="H1131">
        <v>126.600927293865</v>
      </c>
      <c r="I1131">
        <v>167.62727751373399</v>
      </c>
      <c r="J1131">
        <v>110.308051610025</v>
      </c>
      <c r="K1131">
        <v>263.144534112592</v>
      </c>
      <c r="L1131">
        <v>142.67136625826501</v>
      </c>
      <c r="M1131">
        <v>97.698854906288403</v>
      </c>
      <c r="N1131">
        <v>294.30924778765097</v>
      </c>
      <c r="O1131">
        <v>96.220217253617406</v>
      </c>
      <c r="P1131">
        <v>209.852289321163</v>
      </c>
      <c r="Q1131">
        <v>128.77930087297901</v>
      </c>
      <c r="R1131">
        <v>121.28301097020901</v>
      </c>
      <c r="S1131">
        <v>214.51032414936699</v>
      </c>
      <c r="T1131">
        <v>301.514303143316</v>
      </c>
      <c r="U1131">
        <v>81.754663475547304</v>
      </c>
      <c r="V1131">
        <v>102.58626451268501</v>
      </c>
      <c r="W1131">
        <v>177.491666471039</v>
      </c>
      <c r="X1131">
        <v>87.386688536260095</v>
      </c>
      <c r="Y1131">
        <v>82.456487894120997</v>
      </c>
      <c r="Z1131">
        <v>194.85615420954301</v>
      </c>
      <c r="AA1131">
        <f t="shared" si="68"/>
        <v>81.754663475547304</v>
      </c>
      <c r="AB1131" t="str">
        <f t="shared" si="69"/>
        <v xml:space="preserve"> s_phys_rad05_arw</v>
      </c>
      <c r="AC1131">
        <v>68.431655512413997</v>
      </c>
      <c r="AD1131">
        <v>233.66305836320601</v>
      </c>
      <c r="AE1131">
        <v>124.50965617626601</v>
      </c>
      <c r="AF1131">
        <f t="shared" si="70"/>
        <v>68.431655512413997</v>
      </c>
      <c r="AH1131">
        <f t="shared" si="71"/>
        <v>13.323007963133307</v>
      </c>
    </row>
    <row r="1132" spans="1:34" x14ac:dyDescent="0.3">
      <c r="A1132">
        <v>18</v>
      </c>
      <c r="B1132">
        <v>26</v>
      </c>
      <c r="C1132">
        <v>238.51338187475599</v>
      </c>
      <c r="D1132">
        <v>250.72190769854899</v>
      </c>
      <c r="E1132">
        <v>230.86156566219501</v>
      </c>
      <c r="F1132">
        <v>242.372389104039</v>
      </c>
      <c r="G1132">
        <v>283.36535603351302</v>
      </c>
      <c r="H1132">
        <v>292.45938464454599</v>
      </c>
      <c r="I1132">
        <v>348.23213043409203</v>
      </c>
      <c r="J1132">
        <v>258.08098535149702</v>
      </c>
      <c r="K1132">
        <v>541.33122947046002</v>
      </c>
      <c r="L1132">
        <v>456.13075610691499</v>
      </c>
      <c r="M1132">
        <v>231.65528269391999</v>
      </c>
      <c r="N1132">
        <v>815.37684539113502</v>
      </c>
      <c r="O1132">
        <v>219.43584863614799</v>
      </c>
      <c r="P1132">
        <v>409.01833699725398</v>
      </c>
      <c r="Q1132">
        <v>367.06073521058198</v>
      </c>
      <c r="R1132">
        <v>223.73558612791101</v>
      </c>
      <c r="S1132">
        <v>485.26099506691497</v>
      </c>
      <c r="T1132">
        <v>616.12230928607005</v>
      </c>
      <c r="U1132">
        <v>335.55108900632899</v>
      </c>
      <c r="V1132">
        <v>456.77054779542499</v>
      </c>
      <c r="W1132">
        <v>527.400432941296</v>
      </c>
      <c r="X1132">
        <v>221.71811119828101</v>
      </c>
      <c r="Y1132">
        <v>338.65717670430797</v>
      </c>
      <c r="Z1132">
        <v>766.37014555631004</v>
      </c>
      <c r="AA1132">
        <f t="shared" si="68"/>
        <v>219.43584863614799</v>
      </c>
      <c r="AB1132" t="str">
        <f t="shared" si="69"/>
        <v xml:space="preserve"> core08_arw</v>
      </c>
      <c r="AC1132">
        <v>221.91734804706601</v>
      </c>
      <c r="AD1132">
        <v>223.124740968259</v>
      </c>
      <c r="AE1132">
        <v>336.63219669107201</v>
      </c>
      <c r="AF1132">
        <f t="shared" si="70"/>
        <v>221.91734804706601</v>
      </c>
      <c r="AH1132">
        <f t="shared" si="71"/>
        <v>-2.4814994109180191</v>
      </c>
    </row>
    <row r="1133" spans="1:34" x14ac:dyDescent="0.3">
      <c r="A1133">
        <v>18</v>
      </c>
      <c r="B1133">
        <v>27</v>
      </c>
      <c r="C1133">
        <v>466.14936804991299</v>
      </c>
      <c r="D1133">
        <v>567.14136979533805</v>
      </c>
      <c r="E1133">
        <v>392.22559409945001</v>
      </c>
      <c r="F1133">
        <v>614.146399484683</v>
      </c>
      <c r="G1133">
        <v>425.96247878578799</v>
      </c>
      <c r="H1133">
        <v>493.80841426609902</v>
      </c>
      <c r="I1133">
        <v>414.27173047007</v>
      </c>
      <c r="J1133">
        <v>394.53519488126699</v>
      </c>
      <c r="K1133">
        <v>432.06210973269401</v>
      </c>
      <c r="L1133">
        <v>368.25076374666202</v>
      </c>
      <c r="M1133">
        <v>302.50008264461599</v>
      </c>
      <c r="N1133">
        <v>621.27449649893003</v>
      </c>
      <c r="O1133">
        <v>273.97585051727901</v>
      </c>
      <c r="P1133">
        <v>1043.7382494348501</v>
      </c>
      <c r="Q1133">
        <v>333.80247402717998</v>
      </c>
      <c r="R1133">
        <v>347.05871261214497</v>
      </c>
      <c r="S1133">
        <v>505.66151392672401</v>
      </c>
      <c r="T1133">
        <v>377.61069017353401</v>
      </c>
      <c r="U1133">
        <v>354.03210777178498</v>
      </c>
      <c r="V1133">
        <v>522.56999531163206</v>
      </c>
      <c r="W1133">
        <v>604.89238712352699</v>
      </c>
      <c r="X1133">
        <v>239.640181661312</v>
      </c>
      <c r="Y1133">
        <v>930.49352496403696</v>
      </c>
      <c r="Z1133">
        <v>335.52092582530003</v>
      </c>
      <c r="AA1133">
        <f t="shared" si="68"/>
        <v>239.640181661312</v>
      </c>
      <c r="AB1133" t="str">
        <f t="shared" si="69"/>
        <v xml:space="preserve"> s_phys_rad08_arw</v>
      </c>
      <c r="AC1133">
        <v>420.01258153524401</v>
      </c>
      <c r="AD1133">
        <v>736.655305043113</v>
      </c>
      <c r="AE1133">
        <v>397.13309849050103</v>
      </c>
      <c r="AF1133">
        <f t="shared" si="70"/>
        <v>397.13309849050103</v>
      </c>
      <c r="AH1133">
        <f t="shared" si="71"/>
        <v>-157.49291682918903</v>
      </c>
    </row>
    <row r="1134" spans="1:34" x14ac:dyDescent="0.3">
      <c r="A1134">
        <v>18</v>
      </c>
      <c r="B1134">
        <v>28</v>
      </c>
      <c r="C1134">
        <v>1949.7060975097399</v>
      </c>
      <c r="D1134">
        <v>1748.3284207112399</v>
      </c>
      <c r="E1134">
        <v>1409.9243478522701</v>
      </c>
      <c r="F1134">
        <v>1646.2948298122801</v>
      </c>
      <c r="G1134">
        <v>1551.08624303529</v>
      </c>
      <c r="H1134">
        <v>1580.5747477842699</v>
      </c>
      <c r="I1134">
        <v>903.984734384381</v>
      </c>
      <c r="J1134">
        <v>1664.78875536807</v>
      </c>
      <c r="K1134">
        <v>1485.33906342401</v>
      </c>
      <c r="L1134">
        <v>1291.8645955878301</v>
      </c>
      <c r="M1134">
        <v>1457.9936351027</v>
      </c>
      <c r="N1134">
        <v>1467.11517384741</v>
      </c>
      <c r="O1134">
        <v>1409.44792974649</v>
      </c>
      <c r="P1134">
        <v>1262.2004066972299</v>
      </c>
      <c r="Q1134">
        <v>1418.4870343667801</v>
      </c>
      <c r="R1134">
        <v>1233.7202276042899</v>
      </c>
      <c r="S1134">
        <v>1424.34775716232</v>
      </c>
      <c r="T1134">
        <v>1224.4808423708901</v>
      </c>
      <c r="U1134">
        <v>1385.3193133714601</v>
      </c>
      <c r="V1134">
        <v>1432.1157308914201</v>
      </c>
      <c r="W1134">
        <v>1193.4040947362801</v>
      </c>
      <c r="X1134">
        <v>1310.91189635306</v>
      </c>
      <c r="Y1134">
        <v>929.63132477342799</v>
      </c>
      <c r="Z1134">
        <v>1446.1623237612901</v>
      </c>
      <c r="AA1134">
        <f t="shared" si="68"/>
        <v>903.984734384381</v>
      </c>
      <c r="AB1134" t="str">
        <f t="shared" si="69"/>
        <v xml:space="preserve"> core01_arw</v>
      </c>
      <c r="AC1134">
        <v>898.555915633322</v>
      </c>
      <c r="AD1134">
        <v>1587.7898034155601</v>
      </c>
      <c r="AE1134">
        <v>1435.40377594598</v>
      </c>
      <c r="AF1134">
        <f t="shared" si="70"/>
        <v>898.555915633322</v>
      </c>
      <c r="AH1134">
        <f t="shared" si="71"/>
        <v>5.4288187510589978</v>
      </c>
    </row>
    <row r="1135" spans="1:34" x14ac:dyDescent="0.3">
      <c r="A1135">
        <v>18</v>
      </c>
      <c r="B1135">
        <v>29</v>
      </c>
      <c r="C1135">
        <v>3020.3657173704401</v>
      </c>
      <c r="D1135">
        <v>2481.1304950230501</v>
      </c>
      <c r="E1135">
        <v>1814.0890092091199</v>
      </c>
      <c r="F1135">
        <v>1794.8523430447699</v>
      </c>
      <c r="G1135">
        <v>1686.78747920418</v>
      </c>
      <c r="H1135">
        <v>1575.04175606024</v>
      </c>
      <c r="I1135">
        <v>909.76575739765701</v>
      </c>
      <c r="J1135">
        <v>1837.29766777188</v>
      </c>
      <c r="K1135">
        <v>1656.51111275073</v>
      </c>
      <c r="L1135">
        <v>1050.9709161849601</v>
      </c>
      <c r="M1135">
        <v>1780.6462647027899</v>
      </c>
      <c r="N1135">
        <v>1757.4247067797801</v>
      </c>
      <c r="O1135">
        <v>1592.4873625872201</v>
      </c>
      <c r="P1135">
        <v>1028.90728445278</v>
      </c>
      <c r="Q1135">
        <v>1627.84028700606</v>
      </c>
      <c r="R1135">
        <v>790.10978140171505</v>
      </c>
      <c r="S1135">
        <v>1631.1635928583801</v>
      </c>
      <c r="T1135">
        <v>846.44448528339205</v>
      </c>
      <c r="U1135">
        <v>1640.7258556301599</v>
      </c>
      <c r="V1135">
        <v>1759.32540101786</v>
      </c>
      <c r="W1135">
        <v>1169.53249919216</v>
      </c>
      <c r="X1135">
        <v>1266.25110727164</v>
      </c>
      <c r="Y1135">
        <v>1036.69352591142</v>
      </c>
      <c r="Z1135">
        <v>1506.83040408224</v>
      </c>
      <c r="AA1135">
        <f t="shared" si="68"/>
        <v>790.10978140171505</v>
      </c>
      <c r="AB1135" t="str">
        <f t="shared" si="69"/>
        <v xml:space="preserve"> s_phys_rad02_arw</v>
      </c>
      <c r="AC1135">
        <v>725.50766806817501</v>
      </c>
      <c r="AD1135">
        <v>1704.8818884673301</v>
      </c>
      <c r="AE1135">
        <v>1492.4872326203899</v>
      </c>
      <c r="AF1135">
        <f t="shared" si="70"/>
        <v>725.50766806817501</v>
      </c>
      <c r="AH1135">
        <f t="shared" si="71"/>
        <v>64.602113333540046</v>
      </c>
    </row>
    <row r="1136" spans="1:34" x14ac:dyDescent="0.3">
      <c r="A1136">
        <v>18</v>
      </c>
      <c r="B1136">
        <v>30</v>
      </c>
      <c r="C1136">
        <v>2846.4201610678101</v>
      </c>
      <c r="D1136">
        <v>2660.9939997427</v>
      </c>
      <c r="E1136">
        <v>1995.84468333585</v>
      </c>
      <c r="F1136">
        <v>1305.9073984526301</v>
      </c>
      <c r="G1136">
        <v>1776.7842112460701</v>
      </c>
      <c r="H1136">
        <v>1681.3430346006101</v>
      </c>
      <c r="I1136">
        <v>1516.8245778599401</v>
      </c>
      <c r="J1136">
        <v>2243.1309547148599</v>
      </c>
      <c r="K1136">
        <v>1956.4610908474499</v>
      </c>
      <c r="L1136">
        <v>1936.8456142226</v>
      </c>
      <c r="M1136">
        <v>2413.1664178004798</v>
      </c>
      <c r="N1136">
        <v>2063.7793163675801</v>
      </c>
      <c r="O1136">
        <v>2132.7890972464502</v>
      </c>
      <c r="P1136">
        <v>1404.34335782481</v>
      </c>
      <c r="Q1136">
        <v>2064.3966673098398</v>
      </c>
      <c r="R1136">
        <v>1344.6149386844299</v>
      </c>
      <c r="S1136">
        <v>1867.4168968568999</v>
      </c>
      <c r="T1136">
        <v>2173.6445584930998</v>
      </c>
      <c r="U1136">
        <v>2063.8793246376199</v>
      </c>
      <c r="V1136">
        <v>2950.5963239092298</v>
      </c>
      <c r="W1136">
        <v>1929.08282179209</v>
      </c>
      <c r="X1136">
        <v>1512.93172350902</v>
      </c>
      <c r="Y1136">
        <v>1736.38544108155</v>
      </c>
      <c r="Z1136">
        <v>1971.8470528922801</v>
      </c>
      <c r="AA1136">
        <f t="shared" si="68"/>
        <v>1305.9073984526301</v>
      </c>
      <c r="AB1136" t="str">
        <f t="shared" si="69"/>
        <v xml:space="preserve"> caps_nmmb04</v>
      </c>
      <c r="AC1136">
        <v>1063.99709499151</v>
      </c>
      <c r="AD1136">
        <v>2045.88218722857</v>
      </c>
      <c r="AE1136">
        <v>1856.4788654271699</v>
      </c>
      <c r="AF1136">
        <f t="shared" si="70"/>
        <v>1063.99709499151</v>
      </c>
      <c r="AH1136">
        <f t="shared" si="71"/>
        <v>241.91030346112007</v>
      </c>
    </row>
    <row r="1137" spans="1:34" x14ac:dyDescent="0.3">
      <c r="A1137">
        <v>18</v>
      </c>
      <c r="B1137">
        <v>31</v>
      </c>
      <c r="C1137">
        <v>2262.1912680702599</v>
      </c>
      <c r="D1137">
        <v>1328.46297150754</v>
      </c>
      <c r="E1137">
        <v>1412.1247348115701</v>
      </c>
      <c r="F1137">
        <v>1308.9983447914101</v>
      </c>
      <c r="G1137">
        <v>1468.7072320014399</v>
      </c>
      <c r="H1137">
        <v>1486.2159555955</v>
      </c>
      <c r="I1137">
        <v>1805.2412581148201</v>
      </c>
      <c r="J1137">
        <v>1708.5202018120799</v>
      </c>
      <c r="K1137">
        <v>1090.71218323931</v>
      </c>
      <c r="L1137">
        <v>1995.5836573126501</v>
      </c>
      <c r="M1137">
        <v>2061.0020863647801</v>
      </c>
      <c r="N1137">
        <v>1759.9313622979701</v>
      </c>
      <c r="O1137">
        <v>1807.17252450709</v>
      </c>
      <c r="P1137">
        <v>1247.2846240266599</v>
      </c>
      <c r="Q1137">
        <v>1682.9631011997801</v>
      </c>
      <c r="R1137">
        <v>1864.5999034645399</v>
      </c>
      <c r="S1137">
        <v>1804.6506587148599</v>
      </c>
      <c r="T1137">
        <v>1921.53299910947</v>
      </c>
      <c r="U1137">
        <v>1738.2829842500701</v>
      </c>
      <c r="V1137">
        <v>2548.4849355384899</v>
      </c>
      <c r="W1137">
        <v>1769.5368885671701</v>
      </c>
      <c r="X1137">
        <v>1785.9955953659701</v>
      </c>
      <c r="Y1137">
        <v>1815.5033829033</v>
      </c>
      <c r="Z1137">
        <v>1724.8778893977701</v>
      </c>
      <c r="AA1137">
        <f t="shared" si="68"/>
        <v>1090.71218323931</v>
      </c>
      <c r="AB1137" t="str">
        <f t="shared" si="69"/>
        <v xml:space="preserve"> core04_arw</v>
      </c>
      <c r="AC1137">
        <v>1147.8291913652299</v>
      </c>
      <c r="AD1137">
        <v>1801.1747799668799</v>
      </c>
      <c r="AE1137">
        <v>1753.80196525529</v>
      </c>
      <c r="AF1137">
        <f t="shared" si="70"/>
        <v>1147.8291913652299</v>
      </c>
      <c r="AH1137">
        <f t="shared" si="71"/>
        <v>-57.117008125919938</v>
      </c>
    </row>
    <row r="1138" spans="1:34" x14ac:dyDescent="0.3">
      <c r="A1138">
        <v>18</v>
      </c>
      <c r="B1138">
        <v>32</v>
      </c>
      <c r="C1138">
        <v>2467.6128275454098</v>
      </c>
      <c r="D1138">
        <v>1938.1752930699099</v>
      </c>
      <c r="E1138">
        <v>2086.3301113038901</v>
      </c>
      <c r="F1138">
        <v>2097.4842073302898</v>
      </c>
      <c r="G1138">
        <v>2452.17595888495</v>
      </c>
      <c r="H1138">
        <v>1630.1877192519801</v>
      </c>
      <c r="I1138">
        <v>1598.9112962679701</v>
      </c>
      <c r="J1138">
        <v>2675.0721261304302</v>
      </c>
      <c r="K1138">
        <v>1646.24728802611</v>
      </c>
      <c r="L1138">
        <v>1793.1587027737701</v>
      </c>
      <c r="M1138">
        <v>1669.0679554769399</v>
      </c>
      <c r="N1138">
        <v>1652.39785362565</v>
      </c>
      <c r="O1138">
        <v>1630.8769011383599</v>
      </c>
      <c r="P1138">
        <v>1691.8914858819901</v>
      </c>
      <c r="Q1138">
        <v>1193.79138322684</v>
      </c>
      <c r="R1138">
        <v>2148.84117607607</v>
      </c>
      <c r="S1138">
        <v>1694.47336951632</v>
      </c>
      <c r="T1138">
        <v>1650.07393773733</v>
      </c>
      <c r="U1138">
        <v>1481.72197122132</v>
      </c>
      <c r="V1138">
        <v>2071.9755468312501</v>
      </c>
      <c r="W1138">
        <v>1542.78605127217</v>
      </c>
      <c r="X1138">
        <v>1658.0194610840099</v>
      </c>
      <c r="Y1138">
        <v>1660.48298194631</v>
      </c>
      <c r="Z1138">
        <v>1265.2508578670599</v>
      </c>
      <c r="AA1138">
        <f t="shared" si="68"/>
        <v>1193.79138322684</v>
      </c>
      <c r="AB1138" t="str">
        <f t="shared" si="69"/>
        <v xml:space="preserve"> core10_arw</v>
      </c>
      <c r="AC1138">
        <v>1454.6453954481501</v>
      </c>
      <c r="AD1138">
        <v>1835.17841723166</v>
      </c>
      <c r="AE1138">
        <v>1760.0026515131501</v>
      </c>
      <c r="AF1138">
        <f t="shared" si="70"/>
        <v>1454.6453954481501</v>
      </c>
      <c r="AH1138">
        <f t="shared" si="71"/>
        <v>-260.85401222131009</v>
      </c>
    </row>
    <row r="1139" spans="1:34" x14ac:dyDescent="0.3">
      <c r="A1139">
        <v>18</v>
      </c>
      <c r="B1139">
        <v>33</v>
      </c>
      <c r="C1139">
        <v>1976.0246962019401</v>
      </c>
      <c r="D1139">
        <v>1988.8509915694201</v>
      </c>
      <c r="E1139">
        <v>1381.86492345187</v>
      </c>
      <c r="F1139">
        <v>1690.42416767705</v>
      </c>
      <c r="G1139">
        <v>949.08728084758695</v>
      </c>
      <c r="H1139">
        <v>1475.6187402803801</v>
      </c>
      <c r="I1139">
        <v>1419.9487784189</v>
      </c>
      <c r="J1139">
        <v>2112.8677005435002</v>
      </c>
      <c r="K1139">
        <v>881.40822929370597</v>
      </c>
      <c r="L1139">
        <v>1517.5608499606601</v>
      </c>
      <c r="M1139">
        <v>924.619748869771</v>
      </c>
      <c r="N1139">
        <v>1663.2595307608001</v>
      </c>
      <c r="O1139">
        <v>1460.42701517969</v>
      </c>
      <c r="P1139">
        <v>1359.69839792997</v>
      </c>
      <c r="Q1139">
        <v>1125.4554633569401</v>
      </c>
      <c r="R1139">
        <v>2051.7699676133202</v>
      </c>
      <c r="S1139">
        <v>1060.1211251550401</v>
      </c>
      <c r="T1139">
        <v>1436.89758391705</v>
      </c>
      <c r="U1139">
        <v>1223.83190566896</v>
      </c>
      <c r="V1139">
        <v>1772.1133899010699</v>
      </c>
      <c r="W1139">
        <v>1314.9514566452001</v>
      </c>
      <c r="X1139">
        <v>1643.0944789228199</v>
      </c>
      <c r="Y1139">
        <v>1425.9440849252501</v>
      </c>
      <c r="Z1139">
        <v>1415.22827369533</v>
      </c>
      <c r="AA1139">
        <f t="shared" si="68"/>
        <v>881.40822929370597</v>
      </c>
      <c r="AB1139" t="str">
        <f t="shared" si="69"/>
        <v xml:space="preserve"> core04_arw</v>
      </c>
      <c r="AC1139">
        <v>938.17866377677103</v>
      </c>
      <c r="AD1139">
        <v>1371.0017468810099</v>
      </c>
      <c r="AE1139">
        <v>1305.95283847715</v>
      </c>
      <c r="AF1139">
        <f t="shared" si="70"/>
        <v>938.17866377677103</v>
      </c>
      <c r="AH1139">
        <f t="shared" si="71"/>
        <v>-56.77043448306506</v>
      </c>
    </row>
    <row r="1140" spans="1:34" x14ac:dyDescent="0.3">
      <c r="A1140">
        <v>18</v>
      </c>
      <c r="B1140">
        <v>34</v>
      </c>
      <c r="C1140">
        <v>2099.7133772652501</v>
      </c>
      <c r="D1140">
        <v>2482.4617888969201</v>
      </c>
      <c r="E1140">
        <v>1897.48036441311</v>
      </c>
      <c r="F1140">
        <v>2232.35946926116</v>
      </c>
      <c r="G1140">
        <v>2340.0941291609001</v>
      </c>
      <c r="H1140">
        <v>1970.1985686727101</v>
      </c>
      <c r="I1140">
        <v>1240.57787609914</v>
      </c>
      <c r="J1140">
        <v>2357.9082255253202</v>
      </c>
      <c r="K1140">
        <v>2100.6957577590001</v>
      </c>
      <c r="L1140">
        <v>2528.2458741190499</v>
      </c>
      <c r="M1140">
        <v>1888.1666028187201</v>
      </c>
      <c r="N1140">
        <v>2419.6313768836699</v>
      </c>
      <c r="O1140">
        <v>1892.5820810029099</v>
      </c>
      <c r="P1140">
        <v>1932.94290310569</v>
      </c>
      <c r="Q1140">
        <v>1381.1076714000201</v>
      </c>
      <c r="R1140">
        <v>1807.4112610766399</v>
      </c>
      <c r="S1140">
        <v>1613.7248009909599</v>
      </c>
      <c r="T1140">
        <v>1737.3077255723299</v>
      </c>
      <c r="U1140">
        <v>1427.7821495825799</v>
      </c>
      <c r="V1140">
        <v>1560.63542614325</v>
      </c>
      <c r="W1140">
        <v>1647.3526236560999</v>
      </c>
      <c r="X1140">
        <v>1075.52628977631</v>
      </c>
      <c r="Y1140">
        <v>1723.06393768</v>
      </c>
      <c r="Z1140">
        <v>1308.1837791380799</v>
      </c>
      <c r="AA1140">
        <f t="shared" si="68"/>
        <v>1075.52628977631</v>
      </c>
      <c r="AB1140" t="str">
        <f t="shared" si="69"/>
        <v xml:space="preserve"> s_phys_rad08_arw</v>
      </c>
      <c r="AC1140">
        <v>1363.8229652529899</v>
      </c>
      <c r="AD1140">
        <v>1976.7115996754401</v>
      </c>
      <c r="AE1140">
        <v>1430.69519020395</v>
      </c>
      <c r="AF1140">
        <f t="shared" si="70"/>
        <v>1363.8229652529899</v>
      </c>
      <c r="AH1140">
        <f t="shared" si="71"/>
        <v>-288.29667547667987</v>
      </c>
    </row>
    <row r="1141" spans="1:34" x14ac:dyDescent="0.3">
      <c r="A1141">
        <v>18</v>
      </c>
      <c r="B1141">
        <v>35</v>
      </c>
      <c r="C1141">
        <v>2017.6984247734599</v>
      </c>
      <c r="D1141">
        <v>1337.5714809559399</v>
      </c>
      <c r="E1141">
        <v>1739.37398700413</v>
      </c>
      <c r="F1141">
        <v>2217.6678440800501</v>
      </c>
      <c r="G1141">
        <v>2014.3327100225099</v>
      </c>
      <c r="H1141">
        <v>2377.5246511165001</v>
      </c>
      <c r="I1141">
        <v>1459.63036416758</v>
      </c>
      <c r="J1141">
        <v>2276.4386220585802</v>
      </c>
      <c r="K1141">
        <v>1785.5514180965599</v>
      </c>
      <c r="L1141">
        <v>4413.9594319235202</v>
      </c>
      <c r="M1141">
        <v>822.41785000083701</v>
      </c>
      <c r="N1141">
        <v>2245.8800205413099</v>
      </c>
      <c r="O1141">
        <v>1234.76329715456</v>
      </c>
      <c r="P1141">
        <v>2141.4083839068699</v>
      </c>
      <c r="Q1141">
        <v>1341.3199469179599</v>
      </c>
      <c r="R1141">
        <v>1722.5223365750501</v>
      </c>
      <c r="S1141">
        <v>1507.05469929484</v>
      </c>
      <c r="T1141">
        <v>1865.40919550287</v>
      </c>
      <c r="U1141">
        <v>1675.8050005892601</v>
      </c>
      <c r="V1141">
        <v>1458.45941550207</v>
      </c>
      <c r="W1141">
        <v>1581.32425517349</v>
      </c>
      <c r="X1141">
        <v>1306.69098616824</v>
      </c>
      <c r="Y1141">
        <v>2002.8686760078201</v>
      </c>
      <c r="Z1141">
        <v>955.12212133667299</v>
      </c>
      <c r="AA1141">
        <f t="shared" si="68"/>
        <v>822.41785000083701</v>
      </c>
      <c r="AB1141" t="str">
        <f t="shared" si="69"/>
        <v xml:space="preserve"> core06_arw</v>
      </c>
      <c r="AC1141">
        <v>1190.24216993806</v>
      </c>
      <c r="AD1141">
        <v>1969.93249441072</v>
      </c>
      <c r="AE1141">
        <v>1032.01624370584</v>
      </c>
      <c r="AF1141">
        <f t="shared" si="70"/>
        <v>1032.01624370584</v>
      </c>
      <c r="AH1141">
        <f t="shared" si="71"/>
        <v>-209.59839370500299</v>
      </c>
    </row>
    <row r="1142" spans="1:34" x14ac:dyDescent="0.3">
      <c r="A1142">
        <v>18</v>
      </c>
      <c r="B1142">
        <v>36</v>
      </c>
      <c r="C1142">
        <v>2089.35435003256</v>
      </c>
      <c r="D1142">
        <v>1636.56542796186</v>
      </c>
      <c r="E1142">
        <v>1785.3193178439101</v>
      </c>
      <c r="F1142">
        <v>1845.0029087601199</v>
      </c>
      <c r="G1142">
        <v>1681.9028113023201</v>
      </c>
      <c r="H1142">
        <v>2097.9732441890901</v>
      </c>
      <c r="I1142">
        <v>1480.72342679741</v>
      </c>
      <c r="J1142">
        <v>3601.0462479673802</v>
      </c>
      <c r="K1142">
        <v>1713.6618102764601</v>
      </c>
      <c r="L1142">
        <v>2634.5948708166302</v>
      </c>
      <c r="M1142">
        <v>686.44117009398497</v>
      </c>
      <c r="N1142">
        <v>2291.78544661871</v>
      </c>
      <c r="O1142">
        <v>1921.53369299976</v>
      </c>
      <c r="P1142">
        <v>1875.2966698631899</v>
      </c>
      <c r="Q1142">
        <v>2109.5083787460999</v>
      </c>
      <c r="R1142">
        <v>1748.1482011927101</v>
      </c>
      <c r="S1142">
        <v>1630.4209681347099</v>
      </c>
      <c r="T1142">
        <v>2502.0747657360898</v>
      </c>
      <c r="U1142">
        <v>1730.4189858721099</v>
      </c>
      <c r="V1142">
        <v>2327.88934444917</v>
      </c>
      <c r="W1142">
        <v>1699.82069642653</v>
      </c>
      <c r="X1142">
        <v>1614.0171002811501</v>
      </c>
      <c r="Y1142">
        <v>2360.6976369991398</v>
      </c>
      <c r="Z1142">
        <v>2255.8387649238798</v>
      </c>
      <c r="AA1142">
        <f t="shared" si="68"/>
        <v>686.44117009398497</v>
      </c>
      <c r="AB1142" t="str">
        <f t="shared" si="69"/>
        <v xml:space="preserve"> core06_arw</v>
      </c>
      <c r="AC1142">
        <v>1232.61371785601</v>
      </c>
      <c r="AD1142">
        <v>2293.2510210239202</v>
      </c>
      <c r="AE1142">
        <v>1345.34343775752</v>
      </c>
      <c r="AF1142">
        <f t="shared" si="70"/>
        <v>1232.61371785601</v>
      </c>
      <c r="AH1142">
        <f t="shared" si="71"/>
        <v>-546.17254776202503</v>
      </c>
    </row>
    <row r="1143" spans="1:34" x14ac:dyDescent="0.3">
      <c r="A1143">
        <v>18</v>
      </c>
      <c r="B1143">
        <v>37</v>
      </c>
      <c r="C1143">
        <v>3356.0964626581599</v>
      </c>
      <c r="D1143">
        <v>3117.4107204537499</v>
      </c>
      <c r="E1143">
        <v>2436.2068877663</v>
      </c>
      <c r="F1143">
        <v>1964.9148582063201</v>
      </c>
      <c r="G1143">
        <v>1969.0941402922599</v>
      </c>
      <c r="H1143">
        <v>1928.1444620843799</v>
      </c>
      <c r="I1143">
        <v>1288.46678912056</v>
      </c>
      <c r="J1143">
        <v>2081.1350749050298</v>
      </c>
      <c r="K1143">
        <v>1421.32919011278</v>
      </c>
      <c r="L1143">
        <v>1936.3735176871201</v>
      </c>
      <c r="M1143">
        <v>1136.9026343535299</v>
      </c>
      <c r="N1143">
        <v>1389.2643616917001</v>
      </c>
      <c r="O1143">
        <v>1688.6004461288801</v>
      </c>
      <c r="P1143">
        <v>2026.6686622797099</v>
      </c>
      <c r="Q1143">
        <v>1388.3291636592</v>
      </c>
      <c r="R1143">
        <v>1254.7003892032001</v>
      </c>
      <c r="S1143">
        <v>1552.2058282757901</v>
      </c>
      <c r="T1143">
        <v>1796.6439083283401</v>
      </c>
      <c r="U1143">
        <v>1898.2966399731399</v>
      </c>
      <c r="V1143">
        <v>2940.8281826723501</v>
      </c>
      <c r="W1143">
        <v>1700.29181809084</v>
      </c>
      <c r="X1143">
        <v>1179.4387930989301</v>
      </c>
      <c r="Y1143">
        <v>2173.6462760378699</v>
      </c>
      <c r="Z1143">
        <v>1523.8557237043999</v>
      </c>
      <c r="AA1143">
        <f t="shared" si="68"/>
        <v>1136.9026343535299</v>
      </c>
      <c r="AB1143" t="str">
        <f t="shared" si="69"/>
        <v xml:space="preserve"> core06_arw</v>
      </c>
      <c r="AC1143">
        <v>1336.15210294352</v>
      </c>
      <c r="AD1143">
        <v>2283.7897769891401</v>
      </c>
      <c r="AE1143">
        <v>1387.9197944882101</v>
      </c>
      <c r="AF1143">
        <f t="shared" si="70"/>
        <v>1336.15210294352</v>
      </c>
      <c r="AH1143">
        <f t="shared" si="71"/>
        <v>-199.2494685899901</v>
      </c>
    </row>
    <row r="1144" spans="1:34" x14ac:dyDescent="0.3">
      <c r="A1144">
        <v>18</v>
      </c>
      <c r="B1144">
        <v>38</v>
      </c>
      <c r="C1144">
        <v>2187.84862364835</v>
      </c>
      <c r="D1144">
        <v>1739.99877394592</v>
      </c>
      <c r="E1144">
        <v>3186.9473795467602</v>
      </c>
      <c r="F1144">
        <v>3230.70997357134</v>
      </c>
      <c r="G1144">
        <v>2382.5626539505702</v>
      </c>
      <c r="H1144">
        <v>1730.2133201814499</v>
      </c>
      <c r="I1144">
        <v>1095.85954087799</v>
      </c>
      <c r="J1144">
        <v>1101.7601190821799</v>
      </c>
      <c r="K1144">
        <v>714.87318222651595</v>
      </c>
      <c r="L1144">
        <v>1999.7779876776301</v>
      </c>
      <c r="M1144">
        <v>810.94179815816597</v>
      </c>
      <c r="N1144">
        <v>1389.8428208494099</v>
      </c>
      <c r="O1144">
        <v>1935.7889692147</v>
      </c>
      <c r="P1144">
        <v>1627.7260211718601</v>
      </c>
      <c r="Q1144">
        <v>973.38574059824805</v>
      </c>
      <c r="R1144">
        <v>876.181335873649</v>
      </c>
      <c r="S1144">
        <v>869.14559578166495</v>
      </c>
      <c r="T1144">
        <v>1566.0128564819199</v>
      </c>
      <c r="U1144">
        <v>1654.84420213303</v>
      </c>
      <c r="V1144">
        <v>2205.1737951160799</v>
      </c>
      <c r="W1144">
        <v>953.81787220272395</v>
      </c>
      <c r="X1144">
        <v>684.88033017941598</v>
      </c>
      <c r="Y1144">
        <v>1460.1415913077201</v>
      </c>
      <c r="Z1144">
        <v>961.45268560999205</v>
      </c>
      <c r="AA1144">
        <f t="shared" si="68"/>
        <v>684.88033017941598</v>
      </c>
      <c r="AB1144" t="str">
        <f t="shared" si="69"/>
        <v xml:space="preserve"> s_phys_rad08_arw</v>
      </c>
      <c r="AC1144">
        <v>762.64879736019805</v>
      </c>
      <c r="AD1144">
        <v>1398.53844566866</v>
      </c>
      <c r="AE1144">
        <v>1028.6027053355999</v>
      </c>
      <c r="AF1144">
        <f t="shared" si="70"/>
        <v>762.64879736019805</v>
      </c>
      <c r="AH1144">
        <f t="shared" si="71"/>
        <v>-77.768467180782068</v>
      </c>
    </row>
    <row r="1145" spans="1:34" x14ac:dyDescent="0.3">
      <c r="A1145">
        <v>18</v>
      </c>
      <c r="B1145">
        <v>39</v>
      </c>
      <c r="C1145">
        <v>1754.51075801774</v>
      </c>
      <c r="D1145">
        <v>1361.74329445751</v>
      </c>
      <c r="E1145">
        <v>3368.6995314710498</v>
      </c>
      <c r="F1145">
        <v>1906.18725907678</v>
      </c>
      <c r="G1145">
        <v>1684.42908231048</v>
      </c>
      <c r="H1145">
        <v>1978.92024430832</v>
      </c>
      <c r="I1145">
        <v>675.37342756927103</v>
      </c>
      <c r="J1145">
        <v>1352.47802200257</v>
      </c>
      <c r="K1145">
        <v>808.15856529932705</v>
      </c>
      <c r="L1145">
        <v>1227.8048704904199</v>
      </c>
      <c r="M1145">
        <v>928.00086206856497</v>
      </c>
      <c r="N1145">
        <v>1675.2946009582899</v>
      </c>
      <c r="O1145">
        <v>1218.84978565859</v>
      </c>
      <c r="P1145">
        <v>1746.7341717235199</v>
      </c>
      <c r="Q1145">
        <v>985.30357420103405</v>
      </c>
      <c r="R1145">
        <v>910.20906023469797</v>
      </c>
      <c r="S1145">
        <v>1138.1254178106401</v>
      </c>
      <c r="T1145">
        <v>998.79777733032597</v>
      </c>
      <c r="U1145">
        <v>1034.3612199484901</v>
      </c>
      <c r="V1145">
        <v>1570.1325634056</v>
      </c>
      <c r="W1145">
        <v>706.201623711906</v>
      </c>
      <c r="X1145">
        <v>826.510536331308</v>
      </c>
      <c r="Y1145">
        <v>1036.56104499445</v>
      </c>
      <c r="Z1145">
        <v>1065.99124449187</v>
      </c>
      <c r="AA1145">
        <f t="shared" si="68"/>
        <v>675.37342756927103</v>
      </c>
      <c r="AB1145" t="str">
        <f t="shared" si="69"/>
        <v xml:space="preserve"> core01_arw</v>
      </c>
      <c r="AC1145">
        <v>616.18810208461502</v>
      </c>
      <c r="AD1145">
        <v>985.36588942992705</v>
      </c>
      <c r="AE1145">
        <v>870.40228650370398</v>
      </c>
      <c r="AF1145">
        <f t="shared" si="70"/>
        <v>616.18810208461502</v>
      </c>
      <c r="AH1145">
        <f t="shared" si="71"/>
        <v>59.185325484656005</v>
      </c>
    </row>
    <row r="1146" spans="1:34" x14ac:dyDescent="0.3">
      <c r="A1146">
        <v>18</v>
      </c>
      <c r="B1146">
        <v>40</v>
      </c>
      <c r="C1146">
        <v>2466.0145444285799</v>
      </c>
      <c r="D1146">
        <v>895.23069652464403</v>
      </c>
      <c r="E1146">
        <v>2530.5348051350702</v>
      </c>
      <c r="F1146">
        <v>1057.36833695737</v>
      </c>
      <c r="G1146">
        <v>1540.0931573555299</v>
      </c>
      <c r="H1146">
        <v>2678.8080931638201</v>
      </c>
      <c r="I1146">
        <v>996.14744557888196</v>
      </c>
      <c r="J1146">
        <v>847.85795980222997</v>
      </c>
      <c r="K1146">
        <v>923.853054693584</v>
      </c>
      <c r="L1146">
        <v>925.91212686013898</v>
      </c>
      <c r="M1146">
        <v>1188.4039717200501</v>
      </c>
      <c r="N1146">
        <v>1301.48894219915</v>
      </c>
      <c r="O1146">
        <v>1674.62807811167</v>
      </c>
      <c r="P1146">
        <v>2654.33622587644</v>
      </c>
      <c r="Q1146">
        <v>976.07021605346904</v>
      </c>
      <c r="R1146">
        <v>1101.29142373851</v>
      </c>
      <c r="S1146">
        <v>1128.3302707984001</v>
      </c>
      <c r="T1146">
        <v>1022.45035739312</v>
      </c>
      <c r="U1146">
        <v>1144.8552746963201</v>
      </c>
      <c r="V1146">
        <v>1316.08849753097</v>
      </c>
      <c r="W1146">
        <v>941.64218257255197</v>
      </c>
      <c r="X1146">
        <v>1301.97526858231</v>
      </c>
      <c r="Y1146">
        <v>2282.44874349166</v>
      </c>
      <c r="Z1146">
        <v>949.41926109244901</v>
      </c>
      <c r="AA1146">
        <f t="shared" si="68"/>
        <v>847.85795980222997</v>
      </c>
      <c r="AB1146" t="str">
        <f t="shared" si="69"/>
        <v xml:space="preserve"> core03_arw</v>
      </c>
      <c r="AC1146">
        <v>746.29633180175699</v>
      </c>
      <c r="AD1146">
        <v>1028.9036970012</v>
      </c>
      <c r="AE1146">
        <v>1107.41399412593</v>
      </c>
      <c r="AF1146">
        <f t="shared" si="70"/>
        <v>746.29633180175699</v>
      </c>
      <c r="AH1146">
        <f t="shared" si="71"/>
        <v>101.56162800047298</v>
      </c>
    </row>
    <row r="1147" spans="1:34" x14ac:dyDescent="0.3">
      <c r="A1147">
        <v>18</v>
      </c>
      <c r="B1147">
        <v>41</v>
      </c>
      <c r="C1147">
        <v>1084.5016674337801</v>
      </c>
      <c r="D1147">
        <v>1103.80940383745</v>
      </c>
      <c r="E1147">
        <v>1461.36297111064</v>
      </c>
      <c r="F1147">
        <v>1156.67581168334</v>
      </c>
      <c r="G1147">
        <v>1257.3723394444401</v>
      </c>
      <c r="H1147">
        <v>1520.42748374703</v>
      </c>
      <c r="I1147">
        <v>900.38021598285502</v>
      </c>
      <c r="J1147">
        <v>1036.8686705653699</v>
      </c>
      <c r="K1147">
        <v>888.29645952238195</v>
      </c>
      <c r="L1147">
        <v>1194.6908107679201</v>
      </c>
      <c r="M1147">
        <v>1218.32356950031</v>
      </c>
      <c r="N1147">
        <v>647.02166372798695</v>
      </c>
      <c r="O1147">
        <v>1920.59129783859</v>
      </c>
      <c r="P1147">
        <v>2700.3385466764398</v>
      </c>
      <c r="Q1147">
        <v>766.30959800853304</v>
      </c>
      <c r="R1147">
        <v>1369.4776133012599</v>
      </c>
      <c r="S1147">
        <v>952.20274451750299</v>
      </c>
      <c r="T1147">
        <v>765.20894749952595</v>
      </c>
      <c r="U1147">
        <v>929.14864257555598</v>
      </c>
      <c r="V1147">
        <v>1466.1365557136801</v>
      </c>
      <c r="W1147">
        <v>739.77787206701396</v>
      </c>
      <c r="X1147">
        <v>819.92938720355596</v>
      </c>
      <c r="Y1147">
        <v>1549.5974531040799</v>
      </c>
      <c r="Z1147">
        <v>919.30393958327602</v>
      </c>
      <c r="AA1147">
        <f t="shared" si="68"/>
        <v>647.02166372798695</v>
      </c>
      <c r="AB1147" t="str">
        <f t="shared" si="69"/>
        <v xml:space="preserve"> core07_arw</v>
      </c>
      <c r="AC1147">
        <v>701.77330054766401</v>
      </c>
      <c r="AD1147">
        <v>1127.33431962595</v>
      </c>
      <c r="AE1147">
        <v>743.32239426656702</v>
      </c>
      <c r="AF1147">
        <f t="shared" si="70"/>
        <v>701.77330054766401</v>
      </c>
      <c r="AH1147">
        <f t="shared" si="71"/>
        <v>-54.75163681967706</v>
      </c>
    </row>
    <row r="1148" spans="1:34" x14ac:dyDescent="0.3">
      <c r="A1148">
        <v>18</v>
      </c>
      <c r="B1148">
        <v>42</v>
      </c>
      <c r="C1148">
        <v>904.79474652173599</v>
      </c>
      <c r="D1148">
        <v>669.76513296328903</v>
      </c>
      <c r="E1148">
        <v>854.78582112714003</v>
      </c>
      <c r="F1148">
        <v>1321.0480687696399</v>
      </c>
      <c r="G1148">
        <v>812.61868876695996</v>
      </c>
      <c r="H1148">
        <v>840.61152343596405</v>
      </c>
      <c r="I1148">
        <v>533.41844112603803</v>
      </c>
      <c r="J1148">
        <v>686.00134110655995</v>
      </c>
      <c r="K1148">
        <v>693.41783940132302</v>
      </c>
      <c r="L1148">
        <v>1036.7750961515201</v>
      </c>
      <c r="M1148">
        <v>910.80553358002805</v>
      </c>
      <c r="N1148">
        <v>723.30814088233899</v>
      </c>
      <c r="O1148">
        <v>1316.61049669216</v>
      </c>
      <c r="P1148">
        <v>1281.9818511455801</v>
      </c>
      <c r="Q1148">
        <v>716.66800775068305</v>
      </c>
      <c r="R1148">
        <v>831.56005996760803</v>
      </c>
      <c r="S1148">
        <v>1264.21770277116</v>
      </c>
      <c r="T1148">
        <v>825.83182307295397</v>
      </c>
      <c r="U1148">
        <v>711.98998120291901</v>
      </c>
      <c r="V1148">
        <v>1324.04098627396</v>
      </c>
      <c r="W1148">
        <v>710.76611249177199</v>
      </c>
      <c r="X1148">
        <v>1424.28761140438</v>
      </c>
      <c r="Y1148">
        <v>1062.5500772512601</v>
      </c>
      <c r="Z1148">
        <v>869.44760240818005</v>
      </c>
      <c r="AA1148">
        <f t="shared" si="68"/>
        <v>533.41844112603803</v>
      </c>
      <c r="AB1148" t="str">
        <f t="shared" si="69"/>
        <v xml:space="preserve"> core01_arw</v>
      </c>
      <c r="AC1148">
        <v>626.37262154681298</v>
      </c>
      <c r="AD1148">
        <v>966.30159215490005</v>
      </c>
      <c r="AE1148">
        <v>695.13888552967501</v>
      </c>
      <c r="AF1148">
        <f t="shared" si="70"/>
        <v>626.37262154681298</v>
      </c>
      <c r="AH1148">
        <f t="shared" si="71"/>
        <v>-92.954180420774946</v>
      </c>
    </row>
    <row r="1149" spans="1:34" x14ac:dyDescent="0.3">
      <c r="A1149">
        <v>18</v>
      </c>
      <c r="B1149">
        <v>43</v>
      </c>
      <c r="C1149">
        <v>1191.3682889854001</v>
      </c>
      <c r="D1149">
        <v>435.92679048971797</v>
      </c>
      <c r="E1149">
        <v>719.972383729635</v>
      </c>
      <c r="F1149">
        <v>972.69834309855105</v>
      </c>
      <c r="G1149">
        <v>1123.05060734887</v>
      </c>
      <c r="H1149">
        <v>826.73462086290601</v>
      </c>
      <c r="I1149">
        <v>362.95857201614598</v>
      </c>
      <c r="J1149">
        <v>211.917165420831</v>
      </c>
      <c r="K1149">
        <v>850.75409686544106</v>
      </c>
      <c r="L1149">
        <v>736.77350658122805</v>
      </c>
      <c r="M1149">
        <v>306.10612538791099</v>
      </c>
      <c r="N1149">
        <v>598.83587066908399</v>
      </c>
      <c r="O1149">
        <v>561.43117714165703</v>
      </c>
      <c r="P1149">
        <v>1010.10276704897</v>
      </c>
      <c r="Q1149">
        <v>925.47465299344196</v>
      </c>
      <c r="R1149">
        <v>629.56034923852405</v>
      </c>
      <c r="S1149">
        <v>1345.4583853344</v>
      </c>
      <c r="T1149">
        <v>1031.6580182728501</v>
      </c>
      <c r="U1149">
        <v>650.24051960280997</v>
      </c>
      <c r="V1149">
        <v>565.44183314171801</v>
      </c>
      <c r="W1149">
        <v>1012.98762743349</v>
      </c>
      <c r="X1149">
        <v>1314.24026215401</v>
      </c>
      <c r="Y1149">
        <v>782.02352905778901</v>
      </c>
      <c r="Z1149">
        <v>782.72089533881694</v>
      </c>
      <c r="AA1149">
        <f t="shared" si="68"/>
        <v>211.917165420831</v>
      </c>
      <c r="AB1149" t="str">
        <f t="shared" si="69"/>
        <v xml:space="preserve"> core03_arw</v>
      </c>
      <c r="AC1149">
        <v>276.58135441011001</v>
      </c>
      <c r="AD1149">
        <v>345.04403919506501</v>
      </c>
      <c r="AE1149">
        <v>567.91639744134704</v>
      </c>
      <c r="AF1149">
        <f t="shared" si="70"/>
        <v>276.58135441011001</v>
      </c>
      <c r="AH1149">
        <f t="shared" si="71"/>
        <v>-64.664188989279012</v>
      </c>
    </row>
    <row r="1150" spans="1:34" x14ac:dyDescent="0.3">
      <c r="A1150">
        <v>18</v>
      </c>
      <c r="B1150">
        <v>44</v>
      </c>
      <c r="C1150">
        <v>2038.80945652113</v>
      </c>
      <c r="D1150">
        <v>992.78043896926101</v>
      </c>
      <c r="E1150">
        <v>1290.0175709397599</v>
      </c>
      <c r="F1150">
        <v>664.87101505981298</v>
      </c>
      <c r="G1150">
        <v>1211.0456638789401</v>
      </c>
      <c r="H1150">
        <v>1495.1914481653</v>
      </c>
      <c r="I1150">
        <v>836.37184712702197</v>
      </c>
      <c r="J1150">
        <v>275.61798743913602</v>
      </c>
      <c r="K1150">
        <v>938.69984553103995</v>
      </c>
      <c r="L1150">
        <v>1151.17713667358</v>
      </c>
      <c r="M1150">
        <v>447.15245722236602</v>
      </c>
      <c r="N1150">
        <v>360.32226316636797</v>
      </c>
      <c r="O1150">
        <v>1060.3687408947201</v>
      </c>
      <c r="P1150">
        <v>1453.40625199334</v>
      </c>
      <c r="Q1150">
        <v>536.02033543513903</v>
      </c>
      <c r="R1150">
        <v>659.28607852231596</v>
      </c>
      <c r="S1150">
        <v>1183.24317027397</v>
      </c>
      <c r="T1150">
        <v>1084.88942600924</v>
      </c>
      <c r="U1150">
        <v>921.64425530316896</v>
      </c>
      <c r="V1150">
        <v>1286.3984349078301</v>
      </c>
      <c r="W1150">
        <v>822.39982166016205</v>
      </c>
      <c r="X1150">
        <v>804.57653458201196</v>
      </c>
      <c r="Y1150">
        <v>834.78272622281702</v>
      </c>
      <c r="Z1150">
        <v>856.56243205034298</v>
      </c>
      <c r="AA1150">
        <f t="shared" si="68"/>
        <v>275.61798743913602</v>
      </c>
      <c r="AB1150" t="str">
        <f t="shared" si="69"/>
        <v xml:space="preserve"> core03_arw</v>
      </c>
      <c r="AC1150">
        <v>265.75423614643699</v>
      </c>
      <c r="AD1150">
        <v>352.12191597062798</v>
      </c>
      <c r="AE1150">
        <v>684.95930845363898</v>
      </c>
      <c r="AF1150">
        <f t="shared" si="70"/>
        <v>265.75423614643699</v>
      </c>
      <c r="AH1150">
        <f t="shared" si="71"/>
        <v>9.8637512926990212</v>
      </c>
    </row>
    <row r="1151" spans="1:34" x14ac:dyDescent="0.3">
      <c r="A1151">
        <v>18</v>
      </c>
      <c r="B1151">
        <v>45</v>
      </c>
      <c r="C1151">
        <v>1161.65502624488</v>
      </c>
      <c r="D1151">
        <v>853.427169319874</v>
      </c>
      <c r="E1151">
        <v>807.86393243747</v>
      </c>
      <c r="F1151">
        <v>827.36912358793404</v>
      </c>
      <c r="G1151">
        <v>1295.31262635705</v>
      </c>
      <c r="H1151">
        <v>2027.5505090297099</v>
      </c>
      <c r="I1151">
        <v>1254.26871124173</v>
      </c>
      <c r="J1151">
        <v>62.135170193699402</v>
      </c>
      <c r="K1151">
        <v>940.05967895660694</v>
      </c>
      <c r="L1151">
        <v>1234.2682582539801</v>
      </c>
      <c r="M1151">
        <v>148.03361104830199</v>
      </c>
      <c r="N1151">
        <v>829.67379131800897</v>
      </c>
      <c r="O1151">
        <v>1390.8344258034399</v>
      </c>
      <c r="P1151">
        <v>986.86963002549896</v>
      </c>
      <c r="Q1151">
        <v>729.81180222483795</v>
      </c>
      <c r="R1151">
        <v>512.67980585676798</v>
      </c>
      <c r="S1151">
        <v>1179.3060106124501</v>
      </c>
      <c r="T1151">
        <v>769.742944105368</v>
      </c>
      <c r="U1151">
        <v>873.96304269688596</v>
      </c>
      <c r="V1151">
        <v>389.39928094437897</v>
      </c>
      <c r="W1151">
        <v>1023.42545730828</v>
      </c>
      <c r="X1151">
        <v>1065.5366097261301</v>
      </c>
      <c r="Y1151">
        <v>527.42907896070096</v>
      </c>
      <c r="Z1151">
        <v>666.40933366812897</v>
      </c>
      <c r="AA1151">
        <f t="shared" si="68"/>
        <v>62.135170193699402</v>
      </c>
      <c r="AB1151" t="str">
        <f t="shared" si="69"/>
        <v xml:space="preserve"> core03_arw</v>
      </c>
      <c r="AC1151">
        <v>396.15698070498598</v>
      </c>
      <c r="AD1151">
        <v>932.99648088625304</v>
      </c>
      <c r="AE1151">
        <v>701.83053755751803</v>
      </c>
      <c r="AF1151">
        <f t="shared" si="70"/>
        <v>396.15698070498598</v>
      </c>
      <c r="AH1151">
        <f t="shared" si="71"/>
        <v>-334.02181051128656</v>
      </c>
    </row>
    <row r="1152" spans="1:34" x14ac:dyDescent="0.3">
      <c r="A1152">
        <v>18</v>
      </c>
      <c r="B1152">
        <v>46</v>
      </c>
      <c r="C1152">
        <v>783.02426526896295</v>
      </c>
      <c r="D1152">
        <v>867.11210347912902</v>
      </c>
      <c r="E1152">
        <v>1006.2304573671601</v>
      </c>
      <c r="F1152">
        <v>657.13326908119097</v>
      </c>
      <c r="G1152">
        <v>979.96227818557702</v>
      </c>
      <c r="H1152">
        <v>1644.56989311288</v>
      </c>
      <c r="I1152">
        <v>1147.84911900475</v>
      </c>
      <c r="J1152">
        <v>320.59895508251401</v>
      </c>
      <c r="K1152">
        <v>723.41454229231499</v>
      </c>
      <c r="L1152">
        <v>1008.95397978963</v>
      </c>
      <c r="M1152">
        <v>244.08684929754</v>
      </c>
      <c r="N1152">
        <v>608.69269750835599</v>
      </c>
      <c r="O1152">
        <v>1061.8969818207399</v>
      </c>
      <c r="P1152">
        <v>799.65038193783903</v>
      </c>
      <c r="Q1152">
        <v>530.03650817655898</v>
      </c>
      <c r="R1152">
        <v>812.32973600625996</v>
      </c>
      <c r="S1152">
        <v>426.66950519889099</v>
      </c>
      <c r="T1152">
        <v>727.75806419441301</v>
      </c>
      <c r="U1152">
        <v>744.95055764348103</v>
      </c>
      <c r="V1152">
        <v>465.79162007633101</v>
      </c>
      <c r="W1152">
        <v>625.89147089038795</v>
      </c>
      <c r="X1152">
        <v>613.86977446360697</v>
      </c>
      <c r="Y1152">
        <v>588.25297845966395</v>
      </c>
      <c r="Z1152">
        <v>599.26835947400605</v>
      </c>
      <c r="AA1152">
        <f t="shared" si="68"/>
        <v>244.08684929754</v>
      </c>
      <c r="AB1152" t="str">
        <f t="shared" si="69"/>
        <v xml:space="preserve"> core06_arw</v>
      </c>
      <c r="AC1152">
        <v>560.75125312271905</v>
      </c>
      <c r="AD1152">
        <v>869.47557043353197</v>
      </c>
      <c r="AE1152">
        <v>410.18372007007503</v>
      </c>
      <c r="AF1152">
        <f t="shared" si="70"/>
        <v>410.18372007007503</v>
      </c>
      <c r="AH1152">
        <f t="shared" si="71"/>
        <v>-166.09687077253503</v>
      </c>
    </row>
    <row r="1153" spans="1:34" x14ac:dyDescent="0.3">
      <c r="A1153">
        <v>18</v>
      </c>
      <c r="B1153">
        <v>47</v>
      </c>
      <c r="C1153">
        <v>684.16257814450296</v>
      </c>
      <c r="D1153">
        <v>1373.3405986862799</v>
      </c>
      <c r="E1153">
        <v>1007.94427756035</v>
      </c>
      <c r="F1153">
        <v>689.46256847876305</v>
      </c>
      <c r="G1153">
        <v>682.77936895212804</v>
      </c>
      <c r="H1153">
        <v>878.45140256400396</v>
      </c>
      <c r="I1153">
        <v>1015.43970771287</v>
      </c>
      <c r="J1153">
        <v>870.633929961381</v>
      </c>
      <c r="K1153">
        <v>367.55128893801998</v>
      </c>
      <c r="L1153">
        <v>957.87970713098002</v>
      </c>
      <c r="M1153">
        <v>706.79561402147897</v>
      </c>
      <c r="N1153">
        <v>1172.1358283065999</v>
      </c>
      <c r="O1153">
        <v>1065.78196644529</v>
      </c>
      <c r="P1153">
        <v>834.07405746332404</v>
      </c>
      <c r="Q1153">
        <v>519.89373914291298</v>
      </c>
      <c r="R1153">
        <v>626.77098422523204</v>
      </c>
      <c r="S1153">
        <v>645.50928214343503</v>
      </c>
      <c r="T1153">
        <v>737.43408745008003</v>
      </c>
      <c r="U1153">
        <v>908.45766733146797</v>
      </c>
      <c r="V1153">
        <v>909.29030934386697</v>
      </c>
      <c r="W1153">
        <v>609.94797592363</v>
      </c>
      <c r="X1153">
        <v>626.78050384484595</v>
      </c>
      <c r="Y1153">
        <v>389.31797201430697</v>
      </c>
      <c r="Z1153">
        <v>444.95698293954899</v>
      </c>
      <c r="AA1153">
        <f t="shared" si="68"/>
        <v>367.55128893801998</v>
      </c>
      <c r="AB1153" t="str">
        <f t="shared" si="69"/>
        <v xml:space="preserve"> core04_arw</v>
      </c>
      <c r="AC1153">
        <v>430.15393539975003</v>
      </c>
      <c r="AD1153">
        <v>750.46845264241495</v>
      </c>
      <c r="AE1153">
        <v>529.64488753933199</v>
      </c>
      <c r="AF1153">
        <f t="shared" si="70"/>
        <v>430.15393539975003</v>
      </c>
      <c r="AH1153">
        <f t="shared" si="71"/>
        <v>-62.602646461730046</v>
      </c>
    </row>
    <row r="1154" spans="1:34" x14ac:dyDescent="0.3">
      <c r="A1154">
        <v>18</v>
      </c>
      <c r="B1154">
        <v>48</v>
      </c>
      <c r="C1154">
        <v>782.24339775630699</v>
      </c>
      <c r="D1154">
        <v>949.31132933300603</v>
      </c>
      <c r="E1154">
        <v>1073.2879079414399</v>
      </c>
      <c r="F1154">
        <v>1103.6193184245999</v>
      </c>
      <c r="G1154">
        <v>740.76305253434396</v>
      </c>
      <c r="H1154">
        <v>1072.92130808057</v>
      </c>
      <c r="I1154">
        <v>780.71428832832305</v>
      </c>
      <c r="J1154">
        <v>1077.6779110661901</v>
      </c>
      <c r="K1154">
        <v>469.89929772239498</v>
      </c>
      <c r="L1154">
        <v>710.59646307403796</v>
      </c>
      <c r="M1154">
        <v>1346.1661710205001</v>
      </c>
      <c r="N1154">
        <v>1229.0092486768899</v>
      </c>
      <c r="O1154">
        <v>735.69355033192903</v>
      </c>
      <c r="P1154">
        <v>911.57332855526897</v>
      </c>
      <c r="Q1154">
        <v>892.27902960153995</v>
      </c>
      <c r="R1154">
        <v>1213.1439595805</v>
      </c>
      <c r="S1154">
        <v>676.29480751124095</v>
      </c>
      <c r="T1154">
        <v>761.834540216356</v>
      </c>
      <c r="U1154">
        <v>1272.9620051936599</v>
      </c>
      <c r="V1154">
        <v>974.44962243651503</v>
      </c>
      <c r="W1154">
        <v>1109.621497028</v>
      </c>
      <c r="X1154">
        <v>747.39070549924998</v>
      </c>
      <c r="Y1154">
        <v>775.14329857990299</v>
      </c>
      <c r="Z1154">
        <v>769.10432755684496</v>
      </c>
      <c r="AA1154">
        <f t="shared" si="68"/>
        <v>469.89929772239498</v>
      </c>
      <c r="AB1154" t="str">
        <f t="shared" si="69"/>
        <v xml:space="preserve"> core04_arw</v>
      </c>
      <c r="AC1154">
        <v>482.176313275106</v>
      </c>
      <c r="AD1154">
        <v>900.19925091056496</v>
      </c>
      <c r="AE1154">
        <v>620.15451356065705</v>
      </c>
      <c r="AF1154">
        <f t="shared" si="70"/>
        <v>482.176313275106</v>
      </c>
      <c r="AH1154">
        <f t="shared" si="71"/>
        <v>-12.277015552711021</v>
      </c>
    </row>
    <row r="1155" spans="1:34" x14ac:dyDescent="0.3">
      <c r="A1155">
        <v>18</v>
      </c>
      <c r="B1155">
        <v>49</v>
      </c>
      <c r="C1155">
        <v>585.04900079679896</v>
      </c>
      <c r="D1155">
        <v>798.362031495319</v>
      </c>
      <c r="E1155">
        <v>915.04007198227805</v>
      </c>
      <c r="F1155">
        <v>657.55724719094405</v>
      </c>
      <c r="G1155">
        <v>781.97813268658604</v>
      </c>
      <c r="H1155">
        <v>993.61122511104202</v>
      </c>
      <c r="I1155">
        <v>983.87678767888997</v>
      </c>
      <c r="J1155">
        <v>1125.0066310915599</v>
      </c>
      <c r="K1155">
        <v>898.58674224213496</v>
      </c>
      <c r="L1155">
        <v>1066.3085232082999</v>
      </c>
      <c r="M1155">
        <v>760.58906118875996</v>
      </c>
      <c r="N1155">
        <v>954.63968770072199</v>
      </c>
      <c r="O1155">
        <v>1100.71007384627</v>
      </c>
      <c r="P1155">
        <v>680.443801255229</v>
      </c>
      <c r="Q1155">
        <v>630.81434141380498</v>
      </c>
      <c r="R1155">
        <v>979.44433226191995</v>
      </c>
      <c r="S1155">
        <v>802.58258142075294</v>
      </c>
      <c r="T1155">
        <v>1134.65842143498</v>
      </c>
      <c r="U1155">
        <v>921.75354623673604</v>
      </c>
      <c r="V1155">
        <v>1094.2678526454699</v>
      </c>
      <c r="W1155">
        <v>1037.4878312539299</v>
      </c>
      <c r="X1155">
        <v>953.90299996033798</v>
      </c>
      <c r="Y1155">
        <v>894.71157363700104</v>
      </c>
      <c r="Z1155">
        <v>599.49690018659203</v>
      </c>
      <c r="AA1155">
        <f t="shared" ref="AA1155:AA1218" si="72">MIN(C1155:Z1155)</f>
        <v>585.04900079679896</v>
      </c>
      <c r="AB1155" t="str">
        <f t="shared" ref="AB1155:AB1218" si="73">INDEX($C$1:$Z$1,0,MATCH(MIN($C1155:$Z1155),$C1155:$Z1155,0))</f>
        <v xml:space="preserve"> caps_nmmb01</v>
      </c>
      <c r="AC1155">
        <v>501.12325871411201</v>
      </c>
      <c r="AD1155">
        <v>775.42386113059797</v>
      </c>
      <c r="AE1155">
        <v>572.71162915510195</v>
      </c>
      <c r="AF1155">
        <f t="shared" ref="AF1155:AF1218" si="74">MIN(AC1155:AE1155)</f>
        <v>501.12325871411201</v>
      </c>
      <c r="AH1155">
        <f t="shared" ref="AH1155:AH1218" si="75">(AA1155-AF1155)</f>
        <v>83.925742082686952</v>
      </c>
    </row>
    <row r="1156" spans="1:34" x14ac:dyDescent="0.3">
      <c r="A1156">
        <v>18</v>
      </c>
      <c r="B1156">
        <v>50</v>
      </c>
      <c r="C1156">
        <v>898.45897698967497</v>
      </c>
      <c r="D1156">
        <v>793.73555629903103</v>
      </c>
      <c r="E1156">
        <v>919.20937041931097</v>
      </c>
      <c r="F1156">
        <v>939.56865990020401</v>
      </c>
      <c r="G1156">
        <v>763.69976648767704</v>
      </c>
      <c r="H1156">
        <v>584.80064979444001</v>
      </c>
      <c r="I1156">
        <v>564.20643385200697</v>
      </c>
      <c r="J1156">
        <v>314.34595591481599</v>
      </c>
      <c r="K1156">
        <v>813.02263191131397</v>
      </c>
      <c r="L1156">
        <v>790.53661100124395</v>
      </c>
      <c r="M1156">
        <v>279.58608692136301</v>
      </c>
      <c r="N1156">
        <v>627.03753210367404</v>
      </c>
      <c r="O1156">
        <v>878.24419535039704</v>
      </c>
      <c r="P1156">
        <v>861.85621383925297</v>
      </c>
      <c r="Q1156">
        <v>798.96136744317403</v>
      </c>
      <c r="R1156">
        <v>729.77400611422104</v>
      </c>
      <c r="S1156">
        <v>674.00558850304299</v>
      </c>
      <c r="T1156">
        <v>718.95180645158598</v>
      </c>
      <c r="U1156">
        <v>965.38493186224196</v>
      </c>
      <c r="V1156">
        <v>1103.76428643075</v>
      </c>
      <c r="W1156">
        <v>734.05640110280297</v>
      </c>
      <c r="X1156">
        <v>801.05447172253298</v>
      </c>
      <c r="Y1156">
        <v>739.07568399093304</v>
      </c>
      <c r="Z1156">
        <v>807.55718063800202</v>
      </c>
      <c r="AA1156">
        <f t="shared" si="72"/>
        <v>279.58608692136301</v>
      </c>
      <c r="AB1156" t="str">
        <f t="shared" si="73"/>
        <v xml:space="preserve"> core06_arw</v>
      </c>
      <c r="AC1156">
        <v>745.30499862430304</v>
      </c>
      <c r="AD1156">
        <v>827.556577428227</v>
      </c>
      <c r="AE1156">
        <v>720.02575283510703</v>
      </c>
      <c r="AF1156">
        <f t="shared" si="74"/>
        <v>720.02575283510703</v>
      </c>
      <c r="AH1156">
        <f t="shared" si="75"/>
        <v>-440.43966591374402</v>
      </c>
    </row>
    <row r="1157" spans="1:34" x14ac:dyDescent="0.3">
      <c r="A1157">
        <v>18</v>
      </c>
      <c r="B1157">
        <v>51</v>
      </c>
      <c r="C1157">
        <v>497.83871216824099</v>
      </c>
      <c r="D1157">
        <v>421.17589358049997</v>
      </c>
      <c r="E1157">
        <v>357.07067461031602</v>
      </c>
      <c r="F1157">
        <v>609.26307946567704</v>
      </c>
      <c r="G1157">
        <v>654.07313556410998</v>
      </c>
      <c r="H1157">
        <v>388.92087884298502</v>
      </c>
      <c r="I1157">
        <v>269.39031472320301</v>
      </c>
      <c r="J1157">
        <v>235.64974008048401</v>
      </c>
      <c r="K1157">
        <v>438.97619525436602</v>
      </c>
      <c r="L1157">
        <v>500.23426178808103</v>
      </c>
      <c r="M1157">
        <v>218.71215101132299</v>
      </c>
      <c r="N1157">
        <v>237.65457250668101</v>
      </c>
      <c r="O1157">
        <v>478.15069103090599</v>
      </c>
      <c r="P1157">
        <v>464.06574606047599</v>
      </c>
      <c r="Q1157">
        <v>453.41733903031599</v>
      </c>
      <c r="R1157">
        <v>449.59744957758198</v>
      </c>
      <c r="S1157">
        <v>194.91179629086901</v>
      </c>
      <c r="T1157">
        <v>401.79074155584999</v>
      </c>
      <c r="U1157">
        <v>493.37631006497799</v>
      </c>
      <c r="V1157">
        <v>931.45109014554896</v>
      </c>
      <c r="W1157">
        <v>315.60620241053499</v>
      </c>
      <c r="X1157">
        <v>440.82613730736603</v>
      </c>
      <c r="Y1157">
        <v>444.02655701357901</v>
      </c>
      <c r="Z1157">
        <v>441.93555337100099</v>
      </c>
      <c r="AA1157">
        <f t="shared" si="72"/>
        <v>194.91179629086901</v>
      </c>
      <c r="AB1157" t="str">
        <f t="shared" si="73"/>
        <v xml:space="preserve"> s_phys_rad03_arw</v>
      </c>
      <c r="AC1157">
        <v>244.25409691218599</v>
      </c>
      <c r="AD1157">
        <v>431.83778917496801</v>
      </c>
      <c r="AE1157">
        <v>340.62286857533599</v>
      </c>
      <c r="AF1157">
        <f t="shared" si="74"/>
        <v>244.25409691218599</v>
      </c>
      <c r="AH1157">
        <f t="shared" si="75"/>
        <v>-49.34230062131698</v>
      </c>
    </row>
    <row r="1158" spans="1:34" x14ac:dyDescent="0.3">
      <c r="A1158">
        <v>18</v>
      </c>
      <c r="B1158">
        <v>52</v>
      </c>
      <c r="C1158">
        <v>693.36262758626697</v>
      </c>
      <c r="D1158">
        <v>494.42533983066301</v>
      </c>
      <c r="E1158">
        <v>937.55942033914096</v>
      </c>
      <c r="F1158">
        <v>406.227153203721</v>
      </c>
      <c r="G1158">
        <v>613.18360491237297</v>
      </c>
      <c r="H1158">
        <v>253.976655751403</v>
      </c>
      <c r="I1158">
        <v>221.1290158859</v>
      </c>
      <c r="J1158">
        <v>231.50157666849699</v>
      </c>
      <c r="K1158">
        <v>232.153146292126</v>
      </c>
      <c r="L1158">
        <v>264.61588513667601</v>
      </c>
      <c r="M1158">
        <v>195.601520955231</v>
      </c>
      <c r="N1158">
        <v>547.52104982365699</v>
      </c>
      <c r="O1158">
        <v>276.75589424617499</v>
      </c>
      <c r="P1158">
        <v>701.56477486639301</v>
      </c>
      <c r="Q1158">
        <v>222.453290977379</v>
      </c>
      <c r="R1158">
        <v>610.11018130607602</v>
      </c>
      <c r="S1158">
        <v>327.59343450889401</v>
      </c>
      <c r="T1158">
        <v>724.93487063781504</v>
      </c>
      <c r="U1158">
        <v>193.92004366061099</v>
      </c>
      <c r="V1158">
        <v>619.15148927113603</v>
      </c>
      <c r="W1158">
        <v>722.63847577240597</v>
      </c>
      <c r="X1158">
        <v>147.033081595038</v>
      </c>
      <c r="Y1158">
        <v>806.05210749677894</v>
      </c>
      <c r="Z1158">
        <v>254.739818245989</v>
      </c>
      <c r="AA1158">
        <f t="shared" si="72"/>
        <v>147.033081595038</v>
      </c>
      <c r="AB1158" t="str">
        <f t="shared" si="73"/>
        <v xml:space="preserve"> s_phys_rad08_arw</v>
      </c>
      <c r="AC1158">
        <v>206.62904295424499</v>
      </c>
      <c r="AD1158">
        <v>262.74218553932502</v>
      </c>
      <c r="AE1158">
        <v>214.85959909072801</v>
      </c>
      <c r="AF1158">
        <f t="shared" si="74"/>
        <v>206.62904295424499</v>
      </c>
      <c r="AH1158">
        <f t="shared" si="75"/>
        <v>-59.595961359206996</v>
      </c>
    </row>
    <row r="1159" spans="1:34" x14ac:dyDescent="0.3">
      <c r="A1159">
        <v>18</v>
      </c>
      <c r="B1159">
        <v>53</v>
      </c>
      <c r="C1159">
        <v>1688.9440488068201</v>
      </c>
      <c r="D1159">
        <v>1598.0980362084499</v>
      </c>
      <c r="E1159">
        <v>1232.5082825955601</v>
      </c>
      <c r="F1159">
        <v>1191.88030718972</v>
      </c>
      <c r="G1159">
        <v>1519.25104355183</v>
      </c>
      <c r="H1159">
        <v>1190.4190858684999</v>
      </c>
      <c r="I1159">
        <v>1547.5996898423</v>
      </c>
      <c r="J1159">
        <v>1193.77163645313</v>
      </c>
      <c r="K1159">
        <v>989.09365919849404</v>
      </c>
      <c r="L1159">
        <v>1299.5763412230399</v>
      </c>
      <c r="M1159">
        <v>1070.30997379263</v>
      </c>
      <c r="N1159">
        <v>1342.51172558504</v>
      </c>
      <c r="O1159">
        <v>1270.5168502096501</v>
      </c>
      <c r="P1159">
        <v>1782.6838942074501</v>
      </c>
      <c r="Q1159">
        <v>1226.6282240353</v>
      </c>
      <c r="R1159">
        <v>926.31729625076798</v>
      </c>
      <c r="S1159">
        <v>1101.9678761197999</v>
      </c>
      <c r="T1159">
        <v>1458.1352017788499</v>
      </c>
      <c r="U1159">
        <v>945.32622235219196</v>
      </c>
      <c r="V1159">
        <v>1058.2600184579701</v>
      </c>
      <c r="W1159">
        <v>1641.1552028982501</v>
      </c>
      <c r="X1159">
        <v>1123.2969331392301</v>
      </c>
      <c r="Y1159">
        <v>1255.4513132734301</v>
      </c>
      <c r="Z1159">
        <v>1228.4126342560901</v>
      </c>
      <c r="AA1159">
        <f t="shared" si="72"/>
        <v>926.31729625076798</v>
      </c>
      <c r="AB1159" t="str">
        <f t="shared" si="73"/>
        <v xml:space="preserve"> s_phys_rad02_arw</v>
      </c>
      <c r="AC1159">
        <v>849.566078390386</v>
      </c>
      <c r="AD1159">
        <v>1271.6384089590399</v>
      </c>
      <c r="AE1159">
        <v>1061.89316360408</v>
      </c>
      <c r="AF1159">
        <f t="shared" si="74"/>
        <v>849.566078390386</v>
      </c>
      <c r="AH1159">
        <f t="shared" si="75"/>
        <v>76.751217860381985</v>
      </c>
    </row>
    <row r="1160" spans="1:34" x14ac:dyDescent="0.3">
      <c r="A1160">
        <v>18</v>
      </c>
      <c r="B1160">
        <v>54</v>
      </c>
      <c r="C1160">
        <v>1162.30105107641</v>
      </c>
      <c r="D1160">
        <v>1373.5482032555899</v>
      </c>
      <c r="E1160">
        <v>1257.64017111413</v>
      </c>
      <c r="F1160">
        <v>952.46420755147801</v>
      </c>
      <c r="G1160">
        <v>1246.0880118728901</v>
      </c>
      <c r="H1160">
        <v>1317.3431342415399</v>
      </c>
      <c r="I1160">
        <v>868.98868423779402</v>
      </c>
      <c r="J1160">
        <v>1374.88879550311</v>
      </c>
      <c r="K1160">
        <v>1297.7107535964999</v>
      </c>
      <c r="L1160">
        <v>1128.8196785433299</v>
      </c>
      <c r="M1160">
        <v>1397.87507310202</v>
      </c>
      <c r="N1160">
        <v>1676.9545412244499</v>
      </c>
      <c r="O1160">
        <v>858.90709625663203</v>
      </c>
      <c r="P1160">
        <v>1605.7925976497199</v>
      </c>
      <c r="Q1160">
        <v>1183.62640502257</v>
      </c>
      <c r="R1160">
        <v>1318.8492964196701</v>
      </c>
      <c r="S1160">
        <v>1297.6179715154899</v>
      </c>
      <c r="T1160">
        <v>1451.95628951654</v>
      </c>
      <c r="U1160">
        <v>896.19186933751303</v>
      </c>
      <c r="V1160">
        <v>953.46414021014198</v>
      </c>
      <c r="W1160">
        <v>1316.6223452455899</v>
      </c>
      <c r="X1160">
        <v>803.96264423997502</v>
      </c>
      <c r="Y1160">
        <v>1405.09098163309</v>
      </c>
      <c r="Z1160">
        <v>1444.30592327249</v>
      </c>
      <c r="AA1160">
        <f t="shared" si="72"/>
        <v>803.96264423997502</v>
      </c>
      <c r="AB1160" t="str">
        <f t="shared" si="73"/>
        <v xml:space="preserve"> s_phys_rad08_arw</v>
      </c>
      <c r="AC1160">
        <v>1256.6177708121199</v>
      </c>
      <c r="AD1160">
        <v>1542.1160641680899</v>
      </c>
      <c r="AE1160">
        <v>1028.4232591691</v>
      </c>
      <c r="AF1160">
        <f t="shared" si="74"/>
        <v>1028.4232591691</v>
      </c>
      <c r="AH1160">
        <f t="shared" si="75"/>
        <v>-224.46061492912497</v>
      </c>
    </row>
    <row r="1161" spans="1:34" x14ac:dyDescent="0.3">
      <c r="A1161">
        <v>18</v>
      </c>
      <c r="B1161">
        <v>55</v>
      </c>
      <c r="C1161">
        <v>590.98110516890995</v>
      </c>
      <c r="D1161">
        <v>1789.1885684112001</v>
      </c>
      <c r="E1161">
        <v>1674.7607192272701</v>
      </c>
      <c r="F1161">
        <v>940.40172266962497</v>
      </c>
      <c r="G1161">
        <v>899.54618187913695</v>
      </c>
      <c r="H1161">
        <v>602.46889269626695</v>
      </c>
      <c r="I1161">
        <v>876.55671046810505</v>
      </c>
      <c r="J1161">
        <v>640.92810829296604</v>
      </c>
      <c r="K1161">
        <v>863.13807315708902</v>
      </c>
      <c r="L1161">
        <v>657.46774318846496</v>
      </c>
      <c r="M1161">
        <v>643.17310267143398</v>
      </c>
      <c r="N1161">
        <v>727.70690070476405</v>
      </c>
      <c r="O1161">
        <v>1048.9024422382299</v>
      </c>
      <c r="P1161">
        <v>668.45817620351704</v>
      </c>
      <c r="Q1161">
        <v>982.40704394868806</v>
      </c>
      <c r="R1161">
        <v>610.51063326803103</v>
      </c>
      <c r="S1161">
        <v>868.62531239501197</v>
      </c>
      <c r="T1161">
        <v>694.29909501117197</v>
      </c>
      <c r="U1161">
        <v>560.57301040988398</v>
      </c>
      <c r="V1161">
        <v>548.38563073807802</v>
      </c>
      <c r="W1161">
        <v>691.59610081800395</v>
      </c>
      <c r="X1161">
        <v>1704.5783056228299</v>
      </c>
      <c r="Y1161">
        <v>667.76285710822003</v>
      </c>
      <c r="Z1161">
        <v>915.457372027774</v>
      </c>
      <c r="AA1161">
        <f t="shared" si="72"/>
        <v>548.38563073807802</v>
      </c>
      <c r="AB1161" t="str">
        <f t="shared" si="73"/>
        <v xml:space="preserve"> s_phys_rad06_arw</v>
      </c>
      <c r="AC1161">
        <v>440.04793419139298</v>
      </c>
      <c r="AD1161">
        <v>640.45038379756704</v>
      </c>
      <c r="AE1161">
        <v>669.56165288757597</v>
      </c>
      <c r="AF1161">
        <f t="shared" si="74"/>
        <v>440.04793419139298</v>
      </c>
      <c r="AH1161">
        <f t="shared" si="75"/>
        <v>108.33769654668504</v>
      </c>
    </row>
    <row r="1162" spans="1:34" x14ac:dyDescent="0.3">
      <c r="A1162">
        <v>18</v>
      </c>
      <c r="B1162">
        <v>56</v>
      </c>
      <c r="C1162">
        <v>680.56574504843604</v>
      </c>
      <c r="D1162">
        <v>572.61604355216298</v>
      </c>
      <c r="E1162">
        <v>779.48722461200896</v>
      </c>
      <c r="F1162">
        <v>1001.56474245718</v>
      </c>
      <c r="G1162">
        <v>2206.1287964818898</v>
      </c>
      <c r="H1162">
        <v>258.63462000796898</v>
      </c>
      <c r="I1162">
        <v>226.63185088008501</v>
      </c>
      <c r="J1162">
        <v>967.48081117921902</v>
      </c>
      <c r="K1162">
        <v>48.868621706571503</v>
      </c>
      <c r="L1162">
        <v>791.15573688117797</v>
      </c>
      <c r="M1162">
        <v>862.20498722751495</v>
      </c>
      <c r="N1162">
        <v>210.893891171208</v>
      </c>
      <c r="O1162">
        <v>207.20215571594099</v>
      </c>
      <c r="P1162">
        <v>459.05573372594603</v>
      </c>
      <c r="Q1162">
        <v>677.50933572903602</v>
      </c>
      <c r="R1162">
        <v>455.404399041847</v>
      </c>
      <c r="S1162">
        <v>202.180900845422</v>
      </c>
      <c r="T1162">
        <v>401.793334107639</v>
      </c>
      <c r="U1162">
        <v>1279.9726559579301</v>
      </c>
      <c r="V1162">
        <v>680.31279570503398</v>
      </c>
      <c r="W1162">
        <v>494.74695552372998</v>
      </c>
      <c r="X1162">
        <v>592.67568422086094</v>
      </c>
      <c r="Y1162">
        <v>426.38912196881</v>
      </c>
      <c r="Z1162">
        <v>1097.51731952924</v>
      </c>
      <c r="AA1162">
        <f t="shared" si="72"/>
        <v>48.868621706571503</v>
      </c>
      <c r="AB1162" t="str">
        <f t="shared" si="73"/>
        <v xml:space="preserve"> core04_arw</v>
      </c>
      <c r="AC1162">
        <v>234.09446032323399</v>
      </c>
      <c r="AD1162">
        <v>360.311664912308</v>
      </c>
      <c r="AE1162">
        <v>467.75034133411498</v>
      </c>
      <c r="AF1162">
        <f t="shared" si="74"/>
        <v>234.09446032323399</v>
      </c>
      <c r="AH1162">
        <f t="shared" si="75"/>
        <v>-185.22583861666249</v>
      </c>
    </row>
    <row r="1163" spans="1:34" x14ac:dyDescent="0.3">
      <c r="A1163">
        <v>18</v>
      </c>
      <c r="B1163">
        <v>57</v>
      </c>
      <c r="C1163">
        <v>262.250142993287</v>
      </c>
      <c r="D1163">
        <v>425.84764489975299</v>
      </c>
      <c r="E1163">
        <v>502.73594792229898</v>
      </c>
      <c r="F1163">
        <v>440.77518835191501</v>
      </c>
      <c r="G1163">
        <v>358.62627947953399</v>
      </c>
      <c r="H1163">
        <v>416.88037852602201</v>
      </c>
      <c r="I1163">
        <v>438.02994570386699</v>
      </c>
      <c r="J1163">
        <v>460.61011712727202</v>
      </c>
      <c r="K1163">
        <v>352.56622309385602</v>
      </c>
      <c r="L1163">
        <v>425.21022251744199</v>
      </c>
      <c r="M1163">
        <v>677.07278781531295</v>
      </c>
      <c r="N1163">
        <v>428.04682376269602</v>
      </c>
      <c r="O1163">
        <v>1607.1534255737099</v>
      </c>
      <c r="P1163">
        <v>1495.0249496245799</v>
      </c>
      <c r="Q1163">
        <v>415.348247458282</v>
      </c>
      <c r="R1163">
        <v>208.02901440263801</v>
      </c>
      <c r="S1163">
        <v>168.22383402280801</v>
      </c>
      <c r="T1163">
        <v>438.34366274267802</v>
      </c>
      <c r="U1163">
        <v>399.037446028982</v>
      </c>
      <c r="V1163">
        <v>443.70085643370101</v>
      </c>
      <c r="W1163">
        <v>425.96815217415798</v>
      </c>
      <c r="X1163">
        <v>367.39279615510497</v>
      </c>
      <c r="Y1163">
        <v>530.61913522475402</v>
      </c>
      <c r="Z1163">
        <v>512.91251690712295</v>
      </c>
      <c r="AA1163">
        <f t="shared" si="72"/>
        <v>168.22383402280801</v>
      </c>
      <c r="AB1163" t="str">
        <f t="shared" si="73"/>
        <v xml:space="preserve"> s_phys_rad03_arw</v>
      </c>
      <c r="AC1163">
        <v>257.57480589590699</v>
      </c>
      <c r="AD1163">
        <v>470.89184474651398</v>
      </c>
      <c r="AE1163">
        <v>167.20959607512901</v>
      </c>
      <c r="AF1163">
        <f t="shared" si="74"/>
        <v>167.20959607512901</v>
      </c>
      <c r="AH1163">
        <f t="shared" si="75"/>
        <v>1.0142379476789927</v>
      </c>
    </row>
    <row r="1164" spans="1:34" x14ac:dyDescent="0.3">
      <c r="A1164">
        <v>18</v>
      </c>
      <c r="B1164">
        <v>58</v>
      </c>
      <c r="C1164">
        <v>310.75543706694202</v>
      </c>
      <c r="D1164">
        <v>389.00179948169898</v>
      </c>
      <c r="E1164">
        <v>385.43127359707898</v>
      </c>
      <c r="F1164">
        <v>655.78197596457301</v>
      </c>
      <c r="G1164">
        <v>462.66703290091101</v>
      </c>
      <c r="H1164">
        <v>286.65122535931999</v>
      </c>
      <c r="I1164">
        <v>264.13505857168298</v>
      </c>
      <c r="J1164">
        <v>259.23339869700402</v>
      </c>
      <c r="K1164">
        <v>765.54102872848398</v>
      </c>
      <c r="L1164">
        <v>405.02030813281402</v>
      </c>
      <c r="M1164">
        <v>240.43225657136699</v>
      </c>
      <c r="N1164">
        <v>258.561469158367</v>
      </c>
      <c r="O1164">
        <v>1195.9067968143099</v>
      </c>
      <c r="P1164">
        <v>334.96950109922898</v>
      </c>
      <c r="Q1164">
        <v>233.773697551</v>
      </c>
      <c r="R1164">
        <v>379.4035889832</v>
      </c>
      <c r="S1164">
        <v>1355.09409267401</v>
      </c>
      <c r="T1164">
        <v>518.66970864574898</v>
      </c>
      <c r="U1164">
        <v>283.04201690444</v>
      </c>
      <c r="V1164">
        <v>315.84948947243799</v>
      </c>
      <c r="W1164">
        <v>330.80094719735399</v>
      </c>
      <c r="X1164">
        <v>605.96773841517302</v>
      </c>
      <c r="Y1164">
        <v>499.272303791561</v>
      </c>
      <c r="Z1164">
        <v>219.933740021852</v>
      </c>
      <c r="AA1164">
        <f t="shared" si="72"/>
        <v>219.933740021852</v>
      </c>
      <c r="AB1164" t="str">
        <f t="shared" si="73"/>
        <v xml:space="preserve"> s_phys_rad10_arw</v>
      </c>
      <c r="AC1164">
        <v>259.24525108037602</v>
      </c>
      <c r="AD1164">
        <v>470.07462158816298</v>
      </c>
      <c r="AE1164">
        <v>302.09243966915602</v>
      </c>
      <c r="AF1164">
        <f t="shared" si="74"/>
        <v>259.24525108037602</v>
      </c>
      <c r="AH1164">
        <f t="shared" si="75"/>
        <v>-39.311511058524019</v>
      </c>
    </row>
    <row r="1165" spans="1:34" x14ac:dyDescent="0.3">
      <c r="A1165">
        <v>18</v>
      </c>
      <c r="B1165">
        <v>59</v>
      </c>
      <c r="C1165">
        <v>429.51891692916098</v>
      </c>
      <c r="D1165">
        <v>1750.9690269486</v>
      </c>
      <c r="E1165">
        <v>445.26336775740498</v>
      </c>
      <c r="F1165">
        <v>462.23307612790597</v>
      </c>
      <c r="G1165">
        <v>572.03618766647901</v>
      </c>
      <c r="H1165">
        <v>822.86203784919701</v>
      </c>
      <c r="I1165">
        <v>254.10896612805001</v>
      </c>
      <c r="J1165">
        <v>1.50299109736868</v>
      </c>
      <c r="K1165">
        <v>450.677342082633</v>
      </c>
      <c r="L1165">
        <v>550.89744962197801</v>
      </c>
      <c r="M1165">
        <v>0.65654958517090301</v>
      </c>
      <c r="N1165">
        <v>395.04997574146603</v>
      </c>
      <c r="O1165">
        <v>390.40893090877501</v>
      </c>
      <c r="P1165">
        <v>230.23455431363899</v>
      </c>
      <c r="Q1165">
        <v>403.46887529688502</v>
      </c>
      <c r="R1165">
        <v>399.23862956048299</v>
      </c>
      <c r="S1165">
        <v>444.87584410334802</v>
      </c>
      <c r="T1165">
        <v>549.42742923883895</v>
      </c>
      <c r="U1165">
        <v>410.29245666962902</v>
      </c>
      <c r="V1165">
        <v>352.94404655695701</v>
      </c>
      <c r="W1165">
        <v>292.47408717126802</v>
      </c>
      <c r="X1165">
        <v>324.88926318567798</v>
      </c>
      <c r="Y1165">
        <v>408.497490812367</v>
      </c>
      <c r="Z1165">
        <v>383.540197806349</v>
      </c>
      <c r="AA1165">
        <f t="shared" si="72"/>
        <v>0.65654958517090301</v>
      </c>
      <c r="AB1165" t="str">
        <f t="shared" si="73"/>
        <v xml:space="preserve"> core06_arw</v>
      </c>
      <c r="AC1165">
        <v>408.280638649021</v>
      </c>
      <c r="AD1165">
        <v>727.48862843670895</v>
      </c>
      <c r="AE1165">
        <v>208.70220011617801</v>
      </c>
      <c r="AF1165">
        <f t="shared" si="74"/>
        <v>208.70220011617801</v>
      </c>
      <c r="AH1165">
        <f t="shared" si="75"/>
        <v>-208.04565053100711</v>
      </c>
    </row>
    <row r="1166" spans="1:34" x14ac:dyDescent="0.3">
      <c r="A1166">
        <v>18</v>
      </c>
      <c r="B1166">
        <v>60</v>
      </c>
      <c r="C1166">
        <v>72.576712288906194</v>
      </c>
      <c r="D1166">
        <v>383.96809763312302</v>
      </c>
      <c r="E1166">
        <v>69.226169184781497</v>
      </c>
      <c r="F1166">
        <v>31.031328675630299</v>
      </c>
      <c r="G1166">
        <v>61.200368922499102</v>
      </c>
      <c r="H1166">
        <v>284.84955093288499</v>
      </c>
      <c r="I1166">
        <v>30.420906881959201</v>
      </c>
      <c r="J1166">
        <v>6.6802713560621898</v>
      </c>
      <c r="K1166">
        <v>45.269281113134497</v>
      </c>
      <c r="L1166">
        <v>70.125230243234597</v>
      </c>
      <c r="M1166">
        <v>6.3352369372250896</v>
      </c>
      <c r="N1166">
        <v>1317.3556846956701</v>
      </c>
      <c r="O1166">
        <v>69.543013518013893</v>
      </c>
      <c r="P1166">
        <v>41.840084946535796</v>
      </c>
      <c r="Q1166">
        <v>68.557461452662693</v>
      </c>
      <c r="R1166">
        <v>70.370659279986796</v>
      </c>
      <c r="S1166">
        <v>64.552959927618005</v>
      </c>
      <c r="T1166">
        <v>70.540317963086395</v>
      </c>
      <c r="U1166">
        <v>56.266668826520402</v>
      </c>
      <c r="V1166">
        <v>68.652768364914905</v>
      </c>
      <c r="W1166">
        <v>782.63239561537796</v>
      </c>
      <c r="X1166">
        <v>70.324804478931895</v>
      </c>
      <c r="Y1166">
        <v>56.707114853429097</v>
      </c>
      <c r="Z1166">
        <v>59.684190571429099</v>
      </c>
      <c r="AA1166">
        <f t="shared" si="72"/>
        <v>6.3352369372250896</v>
      </c>
      <c r="AB1166" t="str">
        <f t="shared" si="73"/>
        <v xml:space="preserve"> core06_arw</v>
      </c>
      <c r="AC1166">
        <v>69.668697819926393</v>
      </c>
      <c r="AD1166">
        <v>77.7976850849209</v>
      </c>
      <c r="AE1166">
        <v>123.747901410279</v>
      </c>
      <c r="AF1166">
        <f t="shared" si="74"/>
        <v>69.668697819926393</v>
      </c>
      <c r="AH1166">
        <f t="shared" si="75"/>
        <v>-63.333460882701303</v>
      </c>
    </row>
    <row r="1167" spans="1:34" x14ac:dyDescent="0.3">
      <c r="A1167">
        <v>18</v>
      </c>
      <c r="B1167">
        <v>61</v>
      </c>
      <c r="C1167">
        <v>182.70209700493299</v>
      </c>
      <c r="D1167">
        <v>81.046810033872802</v>
      </c>
      <c r="E1167">
        <v>36.112088595210501</v>
      </c>
      <c r="F1167">
        <v>32.429442640908803</v>
      </c>
      <c r="G1167">
        <v>42.057921370414803</v>
      </c>
      <c r="H1167">
        <v>57.823381858754402</v>
      </c>
      <c r="I1167">
        <v>26.3942884643944</v>
      </c>
      <c r="J1167">
        <v>8.3323189486780898</v>
      </c>
      <c r="K1167">
        <v>26.9742281516079</v>
      </c>
      <c r="L1167">
        <v>29.014680641157</v>
      </c>
      <c r="M1167">
        <v>7.45694477588677</v>
      </c>
      <c r="N1167">
        <v>133.60196636526899</v>
      </c>
      <c r="O1167">
        <v>26.683630671880699</v>
      </c>
      <c r="P1167">
        <v>26.7551348264839</v>
      </c>
      <c r="Q1167">
        <v>26.670599888969502</v>
      </c>
      <c r="R1167">
        <v>26.689440552007898</v>
      </c>
      <c r="S1167">
        <v>26.914253068386699</v>
      </c>
      <c r="T1167">
        <v>27.2847172290796</v>
      </c>
      <c r="U1167">
        <v>26.633850250511401</v>
      </c>
      <c r="V1167">
        <v>30.298397707565801</v>
      </c>
      <c r="W1167">
        <v>67.779778972050295</v>
      </c>
      <c r="X1167">
        <v>26.6836660497422</v>
      </c>
      <c r="Y1167">
        <v>26.6770629962176</v>
      </c>
      <c r="Z1167">
        <v>26.9114179125236</v>
      </c>
      <c r="AA1167">
        <f t="shared" si="72"/>
        <v>7.45694477588677</v>
      </c>
      <c r="AB1167" t="str">
        <f t="shared" si="73"/>
        <v xml:space="preserve"> core06_arw</v>
      </c>
      <c r="AC1167">
        <v>26.4210539151942</v>
      </c>
      <c r="AD1167">
        <v>93.2360761573091</v>
      </c>
      <c r="AE1167">
        <v>40.210653510005898</v>
      </c>
      <c r="AF1167">
        <f t="shared" si="74"/>
        <v>26.4210539151942</v>
      </c>
      <c r="AH1167">
        <f t="shared" si="75"/>
        <v>-18.964109139307432</v>
      </c>
    </row>
    <row r="1168" spans="1:34" x14ac:dyDescent="0.3">
      <c r="A1168">
        <v>18</v>
      </c>
      <c r="B1168">
        <v>62</v>
      </c>
      <c r="C1168">
        <v>161.88756386249401</v>
      </c>
      <c r="D1168">
        <v>103.768351790578</v>
      </c>
      <c r="E1168">
        <v>95.948179373034407</v>
      </c>
      <c r="F1168">
        <v>60.8379336160151</v>
      </c>
      <c r="G1168">
        <v>88.585493074957398</v>
      </c>
      <c r="H1168">
        <v>114.82940244844301</v>
      </c>
      <c r="I1168">
        <v>4.0667488298297698</v>
      </c>
      <c r="J1168">
        <v>3.52991125065489</v>
      </c>
      <c r="K1168">
        <v>7.4193836279012197</v>
      </c>
      <c r="L1168">
        <v>18.778916937730099</v>
      </c>
      <c r="M1168">
        <v>5.1754715119584702</v>
      </c>
      <c r="N1168">
        <v>7.5842651241869401</v>
      </c>
      <c r="O1168">
        <v>2.50352107996948</v>
      </c>
      <c r="P1168">
        <v>4.6728714882782203</v>
      </c>
      <c r="Q1168">
        <v>0.65397282864961503</v>
      </c>
      <c r="R1168">
        <v>1.6181313136333499</v>
      </c>
      <c r="S1168">
        <v>6.1740120245401702</v>
      </c>
      <c r="T1168">
        <v>4.6261246697030698</v>
      </c>
      <c r="U1168">
        <v>2.72879182604964</v>
      </c>
      <c r="V1168">
        <v>5.40432550946365</v>
      </c>
      <c r="W1168">
        <v>4.0513297955090204</v>
      </c>
      <c r="X1168">
        <v>1.20386448712848</v>
      </c>
      <c r="Y1168">
        <v>2.2299478558429602</v>
      </c>
      <c r="Z1168">
        <v>1.9791833281233899</v>
      </c>
      <c r="AA1168">
        <f t="shared" si="72"/>
        <v>0.65397282864961503</v>
      </c>
      <c r="AB1168" t="str">
        <f t="shared" si="73"/>
        <v xml:space="preserve"> core10_arw</v>
      </c>
      <c r="AC1168">
        <v>0.104196161698917</v>
      </c>
      <c r="AD1168">
        <v>9.76332008887616</v>
      </c>
      <c r="AE1168">
        <v>32.511076194657399</v>
      </c>
      <c r="AF1168">
        <f t="shared" si="74"/>
        <v>0.104196161698917</v>
      </c>
      <c r="AH1168">
        <f t="shared" si="75"/>
        <v>0.54977666695069805</v>
      </c>
    </row>
    <row r="1169" spans="1:34" x14ac:dyDescent="0.3">
      <c r="A1169">
        <v>18</v>
      </c>
      <c r="B1169">
        <v>63</v>
      </c>
      <c r="C1169">
        <v>42.5288474401003</v>
      </c>
      <c r="D1169">
        <v>118.922519419157</v>
      </c>
      <c r="E1169">
        <v>85.955142128515604</v>
      </c>
      <c r="F1169">
        <v>62.024501627045197</v>
      </c>
      <c r="G1169">
        <v>96.945678518092393</v>
      </c>
      <c r="H1169">
        <v>141.80162199354399</v>
      </c>
      <c r="I1169">
        <v>1.22120942625274</v>
      </c>
      <c r="J1169">
        <v>1.6785764857624701</v>
      </c>
      <c r="K1169">
        <v>1.5785948403317001</v>
      </c>
      <c r="L1169">
        <v>4.2117599788141504</v>
      </c>
      <c r="M1169">
        <v>10.0884946651804</v>
      </c>
      <c r="N1169">
        <v>7.8468697107708101</v>
      </c>
      <c r="O1169">
        <v>2.7582500279995701</v>
      </c>
      <c r="P1169">
        <v>4.24978146458671</v>
      </c>
      <c r="Q1169">
        <v>0.19207162232463401</v>
      </c>
      <c r="R1169">
        <v>0.74088058246628696</v>
      </c>
      <c r="S1169">
        <v>0.95763881782627902</v>
      </c>
      <c r="T1169">
        <v>2.60157012480113</v>
      </c>
      <c r="U1169">
        <v>2.9609175735917002</v>
      </c>
      <c r="V1169">
        <v>0.1850653574168</v>
      </c>
      <c r="W1169">
        <v>1.8844159865679699</v>
      </c>
      <c r="X1169">
        <v>1.8956074450835301</v>
      </c>
      <c r="Y1169">
        <v>0.71719789850679105</v>
      </c>
      <c r="Z1169">
        <v>6.7423530844124405E-2</v>
      </c>
      <c r="AA1169">
        <f t="shared" si="72"/>
        <v>6.7423530844124405E-2</v>
      </c>
      <c r="AB1169" t="str">
        <f t="shared" si="73"/>
        <v xml:space="preserve"> s_phys_rad10_arw</v>
      </c>
      <c r="AC1169">
        <v>0</v>
      </c>
      <c r="AD1169">
        <v>0</v>
      </c>
      <c r="AE1169">
        <v>34.875146627257699</v>
      </c>
      <c r="AF1169">
        <f t="shared" si="74"/>
        <v>0</v>
      </c>
      <c r="AH1169">
        <f t="shared" si="75"/>
        <v>6.7423530844124405E-2</v>
      </c>
    </row>
    <row r="1170" spans="1:34" x14ac:dyDescent="0.3">
      <c r="A1170">
        <v>18</v>
      </c>
      <c r="B1170">
        <v>64</v>
      </c>
      <c r="C1170">
        <v>32.902378887526197</v>
      </c>
      <c r="D1170">
        <v>85.438623194275095</v>
      </c>
      <c r="E1170">
        <v>93.313224210183606</v>
      </c>
      <c r="F1170">
        <v>57.095559061833598</v>
      </c>
      <c r="G1170">
        <v>87.082952551001597</v>
      </c>
      <c r="H1170">
        <v>85.642449560172295</v>
      </c>
      <c r="I1170">
        <v>0.78588380017113102</v>
      </c>
      <c r="J1170">
        <v>3.51357127513712</v>
      </c>
      <c r="K1170">
        <v>1.21495793859781</v>
      </c>
      <c r="L1170">
        <v>9.7288745996935493</v>
      </c>
      <c r="M1170">
        <v>6.4589467534624001</v>
      </c>
      <c r="N1170">
        <v>3.9661394639776999</v>
      </c>
      <c r="O1170">
        <v>1.2555555356756101</v>
      </c>
      <c r="P1170">
        <v>2.5552797399020002</v>
      </c>
      <c r="Q1170">
        <v>4.9724823990502799E-2</v>
      </c>
      <c r="R1170">
        <v>1.4137215612526499</v>
      </c>
      <c r="S1170">
        <v>0.95937810145569502</v>
      </c>
      <c r="T1170">
        <v>4.9878180049517402</v>
      </c>
      <c r="U1170">
        <v>3.3311115744281299</v>
      </c>
      <c r="V1170">
        <v>1.0433055548174199</v>
      </c>
      <c r="W1170">
        <v>1.1997366616266101</v>
      </c>
      <c r="X1170">
        <v>5.9747662060910702</v>
      </c>
      <c r="Y1170">
        <v>0.73152327688629604</v>
      </c>
      <c r="Z1170">
        <v>0.170321203586873</v>
      </c>
      <c r="AA1170">
        <f t="shared" si="72"/>
        <v>4.9724823990502799E-2</v>
      </c>
      <c r="AB1170" t="str">
        <f t="shared" si="73"/>
        <v xml:space="preserve"> core10_arw</v>
      </c>
      <c r="AC1170">
        <v>0</v>
      </c>
      <c r="AD1170">
        <v>0</v>
      </c>
      <c r="AE1170">
        <v>29.671859493352699</v>
      </c>
      <c r="AF1170">
        <f t="shared" si="74"/>
        <v>0</v>
      </c>
      <c r="AH1170">
        <f t="shared" si="75"/>
        <v>4.9724823990502799E-2</v>
      </c>
    </row>
    <row r="1171" spans="1:34" x14ac:dyDescent="0.3">
      <c r="A1171">
        <v>18</v>
      </c>
      <c r="B1171">
        <v>65</v>
      </c>
      <c r="C1171">
        <v>63.382295355906201</v>
      </c>
      <c r="D1171">
        <v>52.913443963546101</v>
      </c>
      <c r="E1171">
        <v>40.093828754144504</v>
      </c>
      <c r="F1171">
        <v>64.281722470310299</v>
      </c>
      <c r="G1171">
        <v>40.747464453325101</v>
      </c>
      <c r="H1171">
        <v>52.990921490540799</v>
      </c>
      <c r="I1171">
        <v>2.3885535347320999</v>
      </c>
      <c r="J1171">
        <v>7.5732236082339801</v>
      </c>
      <c r="K1171">
        <v>4.0174001527891399</v>
      </c>
      <c r="L1171">
        <v>3.48437018287223</v>
      </c>
      <c r="M1171">
        <v>1.63640388901648</v>
      </c>
      <c r="N1171">
        <v>3.9519088060408198</v>
      </c>
      <c r="O1171">
        <v>0.31416936672544599</v>
      </c>
      <c r="P1171">
        <v>4.9996905421813898</v>
      </c>
      <c r="Q1171">
        <v>0.15131629662606899</v>
      </c>
      <c r="R1171">
        <v>3.72827324136854</v>
      </c>
      <c r="S1171">
        <v>2.5050141976386202</v>
      </c>
      <c r="T1171">
        <v>3.7409611932515499</v>
      </c>
      <c r="U1171">
        <v>3.0322309342259102</v>
      </c>
      <c r="V1171">
        <v>3.1972698008906701</v>
      </c>
      <c r="W1171">
        <v>1.75249782502261</v>
      </c>
      <c r="X1171">
        <v>0.68304432905969703</v>
      </c>
      <c r="Y1171">
        <v>1.84684639966134</v>
      </c>
      <c r="Z1171">
        <v>3.63822317723498</v>
      </c>
      <c r="AA1171">
        <f t="shared" si="72"/>
        <v>0.15131629662606899</v>
      </c>
      <c r="AB1171" t="str">
        <f t="shared" si="73"/>
        <v xml:space="preserve"> core10_arw</v>
      </c>
      <c r="AC1171">
        <v>0</v>
      </c>
      <c r="AD1171">
        <v>0</v>
      </c>
      <c r="AE1171">
        <v>22.004549423073801</v>
      </c>
      <c r="AF1171">
        <f t="shared" si="74"/>
        <v>0</v>
      </c>
      <c r="AH1171">
        <f t="shared" si="75"/>
        <v>0.15131629662606899</v>
      </c>
    </row>
    <row r="1172" spans="1:34" x14ac:dyDescent="0.3">
      <c r="A1172">
        <v>19</v>
      </c>
      <c r="B1172">
        <v>1</v>
      </c>
      <c r="C1172">
        <v>73.757266591163699</v>
      </c>
      <c r="D1172">
        <v>71.470812807280495</v>
      </c>
      <c r="E1172">
        <v>83.599737713902698</v>
      </c>
      <c r="F1172">
        <v>60.315122999957403</v>
      </c>
      <c r="G1172">
        <v>77.270550799339603</v>
      </c>
      <c r="H1172">
        <v>64.266915736896294</v>
      </c>
      <c r="I1172">
        <v>11.6867988036092</v>
      </c>
      <c r="J1172">
        <v>29.201051457952602</v>
      </c>
      <c r="K1172">
        <v>37.6126225488199</v>
      </c>
      <c r="L1172">
        <v>21.5643900137858</v>
      </c>
      <c r="M1172">
        <v>26.5663556025285</v>
      </c>
      <c r="N1172">
        <v>35.225841307672603</v>
      </c>
      <c r="O1172">
        <v>29.079479806786999</v>
      </c>
      <c r="P1172">
        <v>16.4447296759351</v>
      </c>
      <c r="Q1172">
        <v>31.739425732570101</v>
      </c>
      <c r="R1172">
        <v>17.924190220260499</v>
      </c>
      <c r="S1172">
        <v>22.096899822618401</v>
      </c>
      <c r="T1172">
        <v>17.088002728217901</v>
      </c>
      <c r="U1172">
        <v>18.817250057848</v>
      </c>
      <c r="V1172">
        <v>20.0010025790375</v>
      </c>
      <c r="W1172">
        <v>17.873287177552101</v>
      </c>
      <c r="X1172">
        <v>21.974849497019601</v>
      </c>
      <c r="Y1172">
        <v>10.6412876843326</v>
      </c>
      <c r="Z1172">
        <v>18.4925115052237</v>
      </c>
      <c r="AA1172">
        <f t="shared" si="72"/>
        <v>10.6412876843326</v>
      </c>
      <c r="AB1172" t="str">
        <f t="shared" si="73"/>
        <v xml:space="preserve"> s_phys_rad09_arw</v>
      </c>
      <c r="AC1172">
        <v>0</v>
      </c>
      <c r="AD1172">
        <v>0</v>
      </c>
      <c r="AE1172">
        <v>21.450245239468298</v>
      </c>
      <c r="AF1172">
        <f t="shared" si="74"/>
        <v>0</v>
      </c>
      <c r="AH1172">
        <f t="shared" si="75"/>
        <v>10.6412876843326</v>
      </c>
    </row>
    <row r="1173" spans="1:34" x14ac:dyDescent="0.3">
      <c r="A1173">
        <v>19</v>
      </c>
      <c r="B1173">
        <v>2</v>
      </c>
      <c r="C1173">
        <v>58.325090191386103</v>
      </c>
      <c r="D1173">
        <v>63.154574342771603</v>
      </c>
      <c r="E1173">
        <v>69.855583915436995</v>
      </c>
      <c r="F1173">
        <v>65.336299491553703</v>
      </c>
      <c r="G1173">
        <v>76.223810393034896</v>
      </c>
      <c r="H1173">
        <v>63.321198810114097</v>
      </c>
      <c r="I1173">
        <v>14.150105592582999</v>
      </c>
      <c r="J1173">
        <v>27.808093752089501</v>
      </c>
      <c r="K1173">
        <v>35.406059686161001</v>
      </c>
      <c r="L1173">
        <v>15.725687046133</v>
      </c>
      <c r="M1173">
        <v>24.161281009085499</v>
      </c>
      <c r="N1173">
        <v>29.422616548895299</v>
      </c>
      <c r="O1173">
        <v>40.679455489943898</v>
      </c>
      <c r="P1173">
        <v>19.592872787381101</v>
      </c>
      <c r="Q1173">
        <v>54.244757811239197</v>
      </c>
      <c r="R1173">
        <v>14.865242116329</v>
      </c>
      <c r="S1173">
        <v>14.354188399536</v>
      </c>
      <c r="T1173">
        <v>11.2095696392589</v>
      </c>
      <c r="U1173">
        <v>12.2802553403403</v>
      </c>
      <c r="V1173">
        <v>8.3384073094526396</v>
      </c>
      <c r="W1173">
        <v>11.2817895762005</v>
      </c>
      <c r="X1173">
        <v>30.959106512327899</v>
      </c>
      <c r="Y1173">
        <v>11.197538632184701</v>
      </c>
      <c r="Z1173">
        <v>41.547168224802</v>
      </c>
      <c r="AA1173">
        <f t="shared" si="72"/>
        <v>8.3384073094526396</v>
      </c>
      <c r="AB1173" t="str">
        <f t="shared" si="73"/>
        <v xml:space="preserve"> s_phys_rad06_arw</v>
      </c>
      <c r="AC1173">
        <v>0</v>
      </c>
      <c r="AD1173">
        <v>2.8070518943881101E-4</v>
      </c>
      <c r="AE1173">
        <v>21.741860843337001</v>
      </c>
      <c r="AF1173">
        <f t="shared" si="74"/>
        <v>0</v>
      </c>
      <c r="AH1173">
        <f t="shared" si="75"/>
        <v>8.3384073094526396</v>
      </c>
    </row>
    <row r="1174" spans="1:34" x14ac:dyDescent="0.3">
      <c r="A1174">
        <v>19</v>
      </c>
      <c r="B1174">
        <v>3</v>
      </c>
      <c r="C1174">
        <v>65.187671779895098</v>
      </c>
      <c r="D1174">
        <v>69.690244714259194</v>
      </c>
      <c r="E1174">
        <v>72.981204772187695</v>
      </c>
      <c r="F1174">
        <v>65.702299712414899</v>
      </c>
      <c r="G1174">
        <v>70.284414761263605</v>
      </c>
      <c r="H1174">
        <v>58.731100683538997</v>
      </c>
      <c r="I1174">
        <v>11.169149215841299</v>
      </c>
      <c r="J1174">
        <v>23.416060193807098</v>
      </c>
      <c r="K1174">
        <v>29.443661996613599</v>
      </c>
      <c r="L1174">
        <v>12.223383339338399</v>
      </c>
      <c r="M1174">
        <v>21.777774112900001</v>
      </c>
      <c r="N1174">
        <v>29.7976629309386</v>
      </c>
      <c r="O1174">
        <v>22.246125599004099</v>
      </c>
      <c r="P1174">
        <v>17.260190981224198</v>
      </c>
      <c r="Q1174">
        <v>46.574225313381902</v>
      </c>
      <c r="R1174">
        <v>9.8454909174834899</v>
      </c>
      <c r="S1174">
        <v>13.7888549028282</v>
      </c>
      <c r="T1174">
        <v>10.233808826578599</v>
      </c>
      <c r="U1174">
        <v>12.249270545883499</v>
      </c>
      <c r="V1174">
        <v>10.1304552240693</v>
      </c>
      <c r="W1174">
        <v>9.5520942668512401</v>
      </c>
      <c r="X1174">
        <v>15.573637977999599</v>
      </c>
      <c r="Y1174">
        <v>8.6887275249373594</v>
      </c>
      <c r="Z1174">
        <v>24.993798710046701</v>
      </c>
      <c r="AA1174">
        <f t="shared" si="72"/>
        <v>8.6887275249373594</v>
      </c>
      <c r="AB1174" t="str">
        <f t="shared" si="73"/>
        <v xml:space="preserve"> s_phys_rad09_arw</v>
      </c>
      <c r="AC1174">
        <v>0</v>
      </c>
      <c r="AD1174">
        <v>0.38762959038477102</v>
      </c>
      <c r="AE1174">
        <v>18.273354964120202</v>
      </c>
      <c r="AF1174">
        <f t="shared" si="74"/>
        <v>0</v>
      </c>
      <c r="AH1174">
        <f t="shared" si="75"/>
        <v>8.6887275249373594</v>
      </c>
    </row>
    <row r="1175" spans="1:34" x14ac:dyDescent="0.3">
      <c r="A1175">
        <v>19</v>
      </c>
      <c r="B1175">
        <v>4</v>
      </c>
      <c r="C1175">
        <v>67.876753353658003</v>
      </c>
      <c r="D1175">
        <v>66.587329093704696</v>
      </c>
      <c r="E1175">
        <v>65.293569824421894</v>
      </c>
      <c r="F1175">
        <v>57.726368270921</v>
      </c>
      <c r="G1175">
        <v>60.622270127541903</v>
      </c>
      <c r="H1175">
        <v>58.112532264994201</v>
      </c>
      <c r="I1175">
        <v>5.8907500263035901</v>
      </c>
      <c r="J1175">
        <v>17.646823257848698</v>
      </c>
      <c r="K1175">
        <v>27.462719759020501</v>
      </c>
      <c r="L1175">
        <v>8.68496806254322</v>
      </c>
      <c r="M1175">
        <v>15.7698430308849</v>
      </c>
      <c r="N1175">
        <v>22.939879815236601</v>
      </c>
      <c r="O1175">
        <v>16.311361011481299</v>
      </c>
      <c r="P1175">
        <v>11.9960340939985</v>
      </c>
      <c r="Q1175">
        <v>42.193289726171699</v>
      </c>
      <c r="R1175">
        <v>7.3756554263841503</v>
      </c>
      <c r="S1175">
        <v>7.6147699154922197</v>
      </c>
      <c r="T1175">
        <v>6.1533688795413797</v>
      </c>
      <c r="U1175">
        <v>8.1617149236414495</v>
      </c>
      <c r="V1175">
        <v>6.9628101437319199</v>
      </c>
      <c r="W1175">
        <v>4.5717292141827999</v>
      </c>
      <c r="X1175">
        <v>8.0999116869221108</v>
      </c>
      <c r="Y1175">
        <v>5.1306034376196497</v>
      </c>
      <c r="Z1175">
        <v>25.897858763644201</v>
      </c>
      <c r="AA1175">
        <f t="shared" si="72"/>
        <v>4.5717292141827999</v>
      </c>
      <c r="AB1175" t="str">
        <f t="shared" si="73"/>
        <v xml:space="preserve"> s_phys_rad07_arw</v>
      </c>
      <c r="AC1175">
        <v>0</v>
      </c>
      <c r="AD1175">
        <v>0.16624533531094501</v>
      </c>
      <c r="AE1175">
        <v>13.466713433115499</v>
      </c>
      <c r="AF1175">
        <f t="shared" si="74"/>
        <v>0</v>
      </c>
      <c r="AH1175">
        <f t="shared" si="75"/>
        <v>4.5717292141827999</v>
      </c>
    </row>
    <row r="1176" spans="1:34" x14ac:dyDescent="0.3">
      <c r="A1176">
        <v>19</v>
      </c>
      <c r="B1176">
        <v>5</v>
      </c>
      <c r="C1176">
        <v>42.660464535386801</v>
      </c>
      <c r="D1176">
        <v>40.506546860250403</v>
      </c>
      <c r="E1176">
        <v>54.395211760778999</v>
      </c>
      <c r="F1176">
        <v>37.2825710509169</v>
      </c>
      <c r="G1176">
        <v>48.332391334211103</v>
      </c>
      <c r="H1176">
        <v>42.129660968649297</v>
      </c>
      <c r="I1176">
        <v>2.0706629273003498</v>
      </c>
      <c r="J1176">
        <v>8.9531931716427202</v>
      </c>
      <c r="K1176">
        <v>13.9141597355296</v>
      </c>
      <c r="L1176">
        <v>5.5573419436963398</v>
      </c>
      <c r="M1176">
        <v>9.6994724405505597</v>
      </c>
      <c r="N1176">
        <v>17.345931732145399</v>
      </c>
      <c r="O1176">
        <v>14.899442125497201</v>
      </c>
      <c r="P1176">
        <v>6.0852745547140197</v>
      </c>
      <c r="Q1176">
        <v>21.761770192865299</v>
      </c>
      <c r="R1176">
        <v>4.2863664112764202</v>
      </c>
      <c r="S1176">
        <v>2.2937945480247701</v>
      </c>
      <c r="T1176">
        <v>2.0715348690927602</v>
      </c>
      <c r="U1176">
        <v>3.1782587263942199</v>
      </c>
      <c r="V1176">
        <v>2.2518530102962901</v>
      </c>
      <c r="W1176">
        <v>2.5326034632213101</v>
      </c>
      <c r="X1176">
        <v>6.6183895504031298</v>
      </c>
      <c r="Y1176">
        <v>2.0665087649823</v>
      </c>
      <c r="Z1176">
        <v>6.7297130760484496</v>
      </c>
      <c r="AA1176">
        <f t="shared" si="72"/>
        <v>2.0665087649823</v>
      </c>
      <c r="AB1176" t="str">
        <f t="shared" si="73"/>
        <v xml:space="preserve"> s_phys_rad09_arw</v>
      </c>
      <c r="AC1176">
        <v>0</v>
      </c>
      <c r="AD1176">
        <v>3.5844634136463098E-2</v>
      </c>
      <c r="AE1176">
        <v>9.2239372925088894</v>
      </c>
      <c r="AF1176">
        <f t="shared" si="74"/>
        <v>0</v>
      </c>
      <c r="AH1176">
        <f t="shared" si="75"/>
        <v>2.0665087649823</v>
      </c>
    </row>
    <row r="1177" spans="1:34" x14ac:dyDescent="0.3">
      <c r="A1177">
        <v>19</v>
      </c>
      <c r="B1177">
        <v>6</v>
      </c>
      <c r="C1177">
        <v>28.6459280301465</v>
      </c>
      <c r="D1177">
        <v>26.963771749871398</v>
      </c>
      <c r="E1177">
        <v>30.828901356586901</v>
      </c>
      <c r="F1177">
        <v>27.364406483377198</v>
      </c>
      <c r="G1177">
        <v>29.317933265110899</v>
      </c>
      <c r="H1177">
        <v>25.4239124746926</v>
      </c>
      <c r="I1177">
        <v>1.34219483272516</v>
      </c>
      <c r="J1177">
        <v>8.2223803769042405</v>
      </c>
      <c r="K1177">
        <v>13.167600754709101</v>
      </c>
      <c r="L1177">
        <v>11.0634147308962</v>
      </c>
      <c r="M1177">
        <v>4.9008295096659404</v>
      </c>
      <c r="N1177">
        <v>13.152343788671899</v>
      </c>
      <c r="O1177">
        <v>7.0151334390707598</v>
      </c>
      <c r="P1177">
        <v>3.1910964124382901</v>
      </c>
      <c r="Q1177">
        <v>9.0250027953308205</v>
      </c>
      <c r="R1177">
        <v>2.0567443068001099</v>
      </c>
      <c r="S1177">
        <v>3.7928956663487701</v>
      </c>
      <c r="T1177">
        <v>7.9424217844485696</v>
      </c>
      <c r="U1177">
        <v>1.1336367780571499</v>
      </c>
      <c r="V1177">
        <v>3.9966686363522901</v>
      </c>
      <c r="W1177">
        <v>5.4842507256812496</v>
      </c>
      <c r="X1177">
        <v>1.19727491797304</v>
      </c>
      <c r="Y1177">
        <v>0.55437074311982704</v>
      </c>
      <c r="Z1177">
        <v>3.0802074636630699</v>
      </c>
      <c r="AA1177">
        <f t="shared" si="72"/>
        <v>0.55437074311982704</v>
      </c>
      <c r="AB1177" t="str">
        <f t="shared" si="73"/>
        <v xml:space="preserve"> s_phys_rad09_arw</v>
      </c>
      <c r="AC1177">
        <v>0</v>
      </c>
      <c r="AD1177">
        <v>2.5816343381607401</v>
      </c>
      <c r="AE1177">
        <v>7.84872233220886</v>
      </c>
      <c r="AF1177">
        <f t="shared" si="74"/>
        <v>0</v>
      </c>
      <c r="AH1177">
        <f t="shared" si="75"/>
        <v>0.55437074311982704</v>
      </c>
    </row>
    <row r="1178" spans="1:34" x14ac:dyDescent="0.3">
      <c r="A1178">
        <v>19</v>
      </c>
      <c r="B1178">
        <v>7</v>
      </c>
      <c r="C1178">
        <v>31.547435555115499</v>
      </c>
      <c r="D1178">
        <v>29.1584661090622</v>
      </c>
      <c r="E1178">
        <v>32.822598644391803</v>
      </c>
      <c r="F1178">
        <v>31.601207700418598</v>
      </c>
      <c r="G1178">
        <v>28.482027867733201</v>
      </c>
      <c r="H1178">
        <v>33.799467990758799</v>
      </c>
      <c r="I1178">
        <v>46.385397250912902</v>
      </c>
      <c r="J1178">
        <v>29.322399714211599</v>
      </c>
      <c r="K1178">
        <v>41.1836587738389</v>
      </c>
      <c r="L1178">
        <v>95.021872482076404</v>
      </c>
      <c r="M1178">
        <v>11.9793384951444</v>
      </c>
      <c r="N1178">
        <v>61.9284932906493</v>
      </c>
      <c r="O1178">
        <v>24.516258688963202</v>
      </c>
      <c r="P1178">
        <v>15.4347348021097</v>
      </c>
      <c r="Q1178">
        <v>20.3967643216189</v>
      </c>
      <c r="R1178">
        <v>47.110892561239602</v>
      </c>
      <c r="S1178">
        <v>45.304180270699</v>
      </c>
      <c r="T1178">
        <v>85.124736906103394</v>
      </c>
      <c r="U1178">
        <v>19.330056239409899</v>
      </c>
      <c r="V1178">
        <v>60.500882397146299</v>
      </c>
      <c r="W1178">
        <v>53.481180977517603</v>
      </c>
      <c r="X1178">
        <v>21.8803096234662</v>
      </c>
      <c r="Y1178">
        <v>53.300360087120097</v>
      </c>
      <c r="Z1178">
        <v>23.561430678653601</v>
      </c>
      <c r="AA1178">
        <f t="shared" si="72"/>
        <v>11.9793384951444</v>
      </c>
      <c r="AB1178" t="str">
        <f t="shared" si="73"/>
        <v xml:space="preserve"> core06_arw</v>
      </c>
      <c r="AC1178">
        <v>0</v>
      </c>
      <c r="AD1178">
        <v>13.6548170785984</v>
      </c>
      <c r="AE1178">
        <v>31.890996802911801</v>
      </c>
      <c r="AF1178">
        <f t="shared" si="74"/>
        <v>0</v>
      </c>
      <c r="AH1178">
        <f t="shared" si="75"/>
        <v>11.9793384951444</v>
      </c>
    </row>
    <row r="1179" spans="1:34" x14ac:dyDescent="0.3">
      <c r="A1179">
        <v>19</v>
      </c>
      <c r="B1179">
        <v>8</v>
      </c>
      <c r="C1179">
        <v>33.957738363908497</v>
      </c>
      <c r="D1179">
        <v>43.054610428694701</v>
      </c>
      <c r="E1179">
        <v>38.005410113780698</v>
      </c>
      <c r="F1179">
        <v>33.1740144446673</v>
      </c>
      <c r="G1179">
        <v>36.619679292128303</v>
      </c>
      <c r="H1179">
        <v>52.532814645546303</v>
      </c>
      <c r="I1179">
        <v>194.474312785347</v>
      </c>
      <c r="J1179">
        <v>289.71454916866003</v>
      </c>
      <c r="K1179">
        <v>102.385952812548</v>
      </c>
      <c r="L1179">
        <v>361.375601002613</v>
      </c>
      <c r="M1179">
        <v>34.576339905345598</v>
      </c>
      <c r="N1179">
        <v>129.28664454742901</v>
      </c>
      <c r="O1179">
        <v>224.595645920989</v>
      </c>
      <c r="P1179">
        <v>206.87428751136099</v>
      </c>
      <c r="Q1179">
        <v>109.32868066827901</v>
      </c>
      <c r="R1179">
        <v>252.82205534064201</v>
      </c>
      <c r="S1179">
        <v>108.49963037571401</v>
      </c>
      <c r="T1179">
        <v>324.15808900390903</v>
      </c>
      <c r="U1179">
        <v>38.641946120763599</v>
      </c>
      <c r="V1179">
        <v>275.49626434248898</v>
      </c>
      <c r="W1179">
        <v>134.87263281827501</v>
      </c>
      <c r="X1179">
        <v>199.85915874268301</v>
      </c>
      <c r="Y1179">
        <v>227.22987626336999</v>
      </c>
      <c r="Z1179">
        <v>114.979880486399</v>
      </c>
      <c r="AA1179">
        <f t="shared" si="72"/>
        <v>33.1740144446673</v>
      </c>
      <c r="AB1179" t="str">
        <f t="shared" si="73"/>
        <v xml:space="preserve"> caps_nmmb04</v>
      </c>
      <c r="AC1179">
        <v>16.401821913359399</v>
      </c>
      <c r="AD1179">
        <v>44.645749967968698</v>
      </c>
      <c r="AE1179">
        <v>127.2302702452</v>
      </c>
      <c r="AF1179">
        <f t="shared" si="74"/>
        <v>16.401821913359399</v>
      </c>
      <c r="AH1179">
        <f t="shared" si="75"/>
        <v>16.772192531307901</v>
      </c>
    </row>
    <row r="1180" spans="1:34" x14ac:dyDescent="0.3">
      <c r="A1180">
        <v>19</v>
      </c>
      <c r="B1180">
        <v>9</v>
      </c>
      <c r="C1180">
        <v>266.66411457112099</v>
      </c>
      <c r="D1180">
        <v>224.252211063049</v>
      </c>
      <c r="E1180">
        <v>270.26261919350401</v>
      </c>
      <c r="F1180">
        <v>284.45759789465899</v>
      </c>
      <c r="G1180">
        <v>165.63271365685301</v>
      </c>
      <c r="H1180">
        <v>225.62758770445899</v>
      </c>
      <c r="I1180">
        <v>277.73508060740102</v>
      </c>
      <c r="J1180">
        <v>323.20417695320702</v>
      </c>
      <c r="K1180">
        <v>229.757816334214</v>
      </c>
      <c r="L1180">
        <v>413.99859097988798</v>
      </c>
      <c r="M1180">
        <v>167.84899463505801</v>
      </c>
      <c r="N1180">
        <v>287.68037819774901</v>
      </c>
      <c r="O1180">
        <v>340.94036624215198</v>
      </c>
      <c r="P1180">
        <v>362.56008697409902</v>
      </c>
      <c r="Q1180">
        <v>220.76934607564201</v>
      </c>
      <c r="R1180">
        <v>277.42925524656999</v>
      </c>
      <c r="S1180">
        <v>241.43530879581999</v>
      </c>
      <c r="T1180">
        <v>362.546767098168</v>
      </c>
      <c r="U1180">
        <v>170.705740969658</v>
      </c>
      <c r="V1180">
        <v>253.42617268151201</v>
      </c>
      <c r="W1180">
        <v>257.96566308974701</v>
      </c>
      <c r="X1180">
        <v>310.013091121434</v>
      </c>
      <c r="Y1180">
        <v>295.64467693499898</v>
      </c>
      <c r="Z1180">
        <v>235.95495685970801</v>
      </c>
      <c r="AA1180">
        <f t="shared" si="72"/>
        <v>165.63271365685301</v>
      </c>
      <c r="AB1180" t="str">
        <f t="shared" si="73"/>
        <v xml:space="preserve"> caps_nmmb05</v>
      </c>
      <c r="AC1180">
        <v>71.383538994935805</v>
      </c>
      <c r="AD1180">
        <v>240.15219404912901</v>
      </c>
      <c r="AE1180">
        <v>275.37284330556002</v>
      </c>
      <c r="AF1180">
        <f t="shared" si="74"/>
        <v>71.383538994935805</v>
      </c>
      <c r="AH1180">
        <f t="shared" si="75"/>
        <v>94.249174661917209</v>
      </c>
    </row>
    <row r="1181" spans="1:34" x14ac:dyDescent="0.3">
      <c r="A1181">
        <v>19</v>
      </c>
      <c r="B1181">
        <v>10</v>
      </c>
      <c r="C1181">
        <v>152.02120877254799</v>
      </c>
      <c r="D1181">
        <v>65.218093651864194</v>
      </c>
      <c r="E1181">
        <v>227.78083399033599</v>
      </c>
      <c r="F1181">
        <v>255.57897507424099</v>
      </c>
      <c r="G1181">
        <v>155.46105487656101</v>
      </c>
      <c r="H1181">
        <v>18.432011895069898</v>
      </c>
      <c r="I1181">
        <v>19.363619809720898</v>
      </c>
      <c r="J1181">
        <v>6.7200151425145602</v>
      </c>
      <c r="K1181">
        <v>39.675424672165299</v>
      </c>
      <c r="L1181">
        <v>40.973652929351999</v>
      </c>
      <c r="M1181">
        <v>14.618605038828001</v>
      </c>
      <c r="N1181">
        <v>41.385638737972798</v>
      </c>
      <c r="O1181">
        <v>95.517641258914395</v>
      </c>
      <c r="P1181">
        <v>44.414070241497399</v>
      </c>
      <c r="Q1181">
        <v>26.7465973303147</v>
      </c>
      <c r="R1181">
        <v>12.4341939701574</v>
      </c>
      <c r="S1181">
        <v>18.578838558626298</v>
      </c>
      <c r="T1181">
        <v>18.153854546509699</v>
      </c>
      <c r="U1181">
        <v>18.817971415035199</v>
      </c>
      <c r="V1181">
        <v>16.146902518362399</v>
      </c>
      <c r="W1181">
        <v>19.1611008675997</v>
      </c>
      <c r="X1181">
        <v>70.6366177760043</v>
      </c>
      <c r="Y1181">
        <v>74.100723258953394</v>
      </c>
      <c r="Z1181">
        <v>26.176621149255801</v>
      </c>
      <c r="AA1181">
        <f t="shared" si="72"/>
        <v>6.7200151425145602</v>
      </c>
      <c r="AB1181" t="str">
        <f t="shared" si="73"/>
        <v xml:space="preserve"> core03_arw</v>
      </c>
      <c r="AC1181">
        <v>27.102737918898502</v>
      </c>
      <c r="AD1181">
        <v>63.730332473074498</v>
      </c>
      <c r="AE1181">
        <v>65.345521290887007</v>
      </c>
      <c r="AF1181">
        <f t="shared" si="74"/>
        <v>27.102737918898502</v>
      </c>
      <c r="AH1181">
        <f t="shared" si="75"/>
        <v>-20.382722776383943</v>
      </c>
    </row>
    <row r="1182" spans="1:34" x14ac:dyDescent="0.3">
      <c r="A1182">
        <v>19</v>
      </c>
      <c r="B1182">
        <v>11</v>
      </c>
      <c r="C1182">
        <v>95.0801416350088</v>
      </c>
      <c r="D1182">
        <v>65.788197871401394</v>
      </c>
      <c r="E1182">
        <v>171.74065355451901</v>
      </c>
      <c r="F1182">
        <v>192.89727404329301</v>
      </c>
      <c r="G1182">
        <v>145.37084760478399</v>
      </c>
      <c r="H1182">
        <v>53.5267261904431</v>
      </c>
      <c r="I1182">
        <v>33.708637848851097</v>
      </c>
      <c r="J1182">
        <v>112.887228019825</v>
      </c>
      <c r="K1182">
        <v>43.9914128102481</v>
      </c>
      <c r="L1182">
        <v>146.03011961007601</v>
      </c>
      <c r="M1182">
        <v>55.679321790050501</v>
      </c>
      <c r="N1182">
        <v>50.795940823717999</v>
      </c>
      <c r="O1182">
        <v>105.48563290799299</v>
      </c>
      <c r="P1182">
        <v>138.77246064451401</v>
      </c>
      <c r="Q1182">
        <v>9.2093145569784394</v>
      </c>
      <c r="R1182">
        <v>35.203582026549498</v>
      </c>
      <c r="S1182">
        <v>26.173724748065499</v>
      </c>
      <c r="T1182">
        <v>87.946032812742601</v>
      </c>
      <c r="U1182">
        <v>17.476524432792601</v>
      </c>
      <c r="V1182">
        <v>36.291640953875302</v>
      </c>
      <c r="W1182">
        <v>23.680462894898501</v>
      </c>
      <c r="X1182">
        <v>43.578906523110398</v>
      </c>
      <c r="Y1182">
        <v>75.889142696216197</v>
      </c>
      <c r="Z1182">
        <v>10.6775961513026</v>
      </c>
      <c r="AA1182">
        <f t="shared" si="72"/>
        <v>9.2093145569784394</v>
      </c>
      <c r="AB1182" t="str">
        <f t="shared" si="73"/>
        <v xml:space="preserve"> core10_arw</v>
      </c>
      <c r="AC1182">
        <v>2.23168703538644</v>
      </c>
      <c r="AD1182">
        <v>79.706994729836396</v>
      </c>
      <c r="AE1182">
        <v>122.714871076546</v>
      </c>
      <c r="AF1182">
        <f t="shared" si="74"/>
        <v>2.23168703538644</v>
      </c>
      <c r="AH1182">
        <f t="shared" si="75"/>
        <v>6.9776275215919998</v>
      </c>
    </row>
    <row r="1183" spans="1:34" x14ac:dyDescent="0.3">
      <c r="A1183">
        <v>19</v>
      </c>
      <c r="B1183">
        <v>12</v>
      </c>
      <c r="C1183">
        <v>3.7847697708611601</v>
      </c>
      <c r="D1183">
        <v>8.6556261996954404</v>
      </c>
      <c r="E1183">
        <v>42.673155227652501</v>
      </c>
      <c r="F1183">
        <v>102.428725219051</v>
      </c>
      <c r="G1183">
        <v>4.5395902500855598</v>
      </c>
      <c r="H1183">
        <v>8.6827184458195408</v>
      </c>
      <c r="I1183">
        <v>12.4435626974016</v>
      </c>
      <c r="J1183">
        <v>25.6136529755128</v>
      </c>
      <c r="K1183">
        <v>24.8088276564512</v>
      </c>
      <c r="L1183">
        <v>92.817088831565201</v>
      </c>
      <c r="M1183">
        <v>7.4259077859418898</v>
      </c>
      <c r="N1183">
        <v>6.1429010704387803</v>
      </c>
      <c r="O1183">
        <v>98.479397168477107</v>
      </c>
      <c r="P1183">
        <v>172.08410007900201</v>
      </c>
      <c r="Q1183">
        <v>7.6034903559120703</v>
      </c>
      <c r="R1183">
        <v>4.1218783810717099</v>
      </c>
      <c r="S1183">
        <v>23.996873440009502</v>
      </c>
      <c r="T1183">
        <v>50.793321001223497</v>
      </c>
      <c r="U1183">
        <v>3.80463817023975</v>
      </c>
      <c r="V1183">
        <v>12.745942471200999</v>
      </c>
      <c r="W1183">
        <v>9.3867443798200494</v>
      </c>
      <c r="X1183">
        <v>50.024051506916798</v>
      </c>
      <c r="Y1183">
        <v>59.2257708019349</v>
      </c>
      <c r="Z1183">
        <v>7.9046742192021204</v>
      </c>
      <c r="AA1183">
        <f t="shared" si="72"/>
        <v>3.7847697708611601</v>
      </c>
      <c r="AB1183" t="str">
        <f t="shared" si="73"/>
        <v xml:space="preserve"> caps_nmmb01</v>
      </c>
      <c r="AC1183">
        <v>11.625887214807401</v>
      </c>
      <c r="AD1183">
        <v>474.00784229606398</v>
      </c>
      <c r="AE1183">
        <v>45.146275570822702</v>
      </c>
      <c r="AF1183">
        <f t="shared" si="74"/>
        <v>11.625887214807401</v>
      </c>
      <c r="AH1183">
        <f t="shared" si="75"/>
        <v>-7.8411174439462403</v>
      </c>
    </row>
    <row r="1184" spans="1:34" x14ac:dyDescent="0.3">
      <c r="A1184">
        <v>19</v>
      </c>
      <c r="B1184">
        <v>13</v>
      </c>
      <c r="C1184">
        <v>5.8379690587669</v>
      </c>
      <c r="D1184">
        <v>11.8628741543997</v>
      </c>
      <c r="E1184">
        <v>3.2097972618086099</v>
      </c>
      <c r="F1184">
        <v>117.61855278115399</v>
      </c>
      <c r="G1184">
        <v>6.6747587810464104</v>
      </c>
      <c r="H1184">
        <v>5.9027588337114301</v>
      </c>
      <c r="I1184">
        <v>10.179717278991999</v>
      </c>
      <c r="J1184">
        <v>8.53122853706091</v>
      </c>
      <c r="K1184">
        <v>63.646343424033397</v>
      </c>
      <c r="L1184">
        <v>28.570721601186399</v>
      </c>
      <c r="M1184">
        <v>100.752124667423</v>
      </c>
      <c r="N1184">
        <v>18.3430153174852</v>
      </c>
      <c r="O1184">
        <v>52.321820655121101</v>
      </c>
      <c r="P1184">
        <v>151.12361799754001</v>
      </c>
      <c r="Q1184">
        <v>8.2222864005301908</v>
      </c>
      <c r="R1184">
        <v>5.44688392707004</v>
      </c>
      <c r="S1184">
        <v>39.031711199570303</v>
      </c>
      <c r="T1184">
        <v>6.9212095240674198</v>
      </c>
      <c r="U1184">
        <v>23.619286676887501</v>
      </c>
      <c r="V1184">
        <v>2.9473716276911399</v>
      </c>
      <c r="W1184">
        <v>12.331951771929999</v>
      </c>
      <c r="X1184">
        <v>10.144438243621201</v>
      </c>
      <c r="Y1184">
        <v>64.329464072978695</v>
      </c>
      <c r="Z1184">
        <v>8.2839136832452702</v>
      </c>
      <c r="AA1184">
        <f t="shared" si="72"/>
        <v>2.9473716276911399</v>
      </c>
      <c r="AB1184" t="str">
        <f t="shared" si="73"/>
        <v xml:space="preserve"> s_phys_rad06_arw</v>
      </c>
      <c r="AC1184">
        <v>8.8513325370243194</v>
      </c>
      <c r="AD1184">
        <v>73.2080044353267</v>
      </c>
      <c r="AE1184">
        <v>39.462975697390803</v>
      </c>
      <c r="AF1184">
        <f t="shared" si="74"/>
        <v>8.8513325370243194</v>
      </c>
      <c r="AH1184">
        <f t="shared" si="75"/>
        <v>-5.9039609093331791</v>
      </c>
    </row>
    <row r="1185" spans="1:34" x14ac:dyDescent="0.3">
      <c r="A1185">
        <v>19</v>
      </c>
      <c r="B1185">
        <v>14</v>
      </c>
      <c r="C1185">
        <v>33.286164543245199</v>
      </c>
      <c r="D1185">
        <v>27.959671478160502</v>
      </c>
      <c r="E1185">
        <v>38.747620894707801</v>
      </c>
      <c r="F1185">
        <v>125.97423264964399</v>
      </c>
      <c r="G1185">
        <v>27.933775851705601</v>
      </c>
      <c r="H1185">
        <v>20.3640747485512</v>
      </c>
      <c r="I1185">
        <v>6.81581890676327</v>
      </c>
      <c r="J1185">
        <v>10.3271888758812</v>
      </c>
      <c r="K1185">
        <v>50.425385781865799</v>
      </c>
      <c r="L1185">
        <v>15.0743075910291</v>
      </c>
      <c r="M1185">
        <v>104.745650267684</v>
      </c>
      <c r="N1185">
        <v>8.0815542668777205</v>
      </c>
      <c r="O1185">
        <v>25.530250388428101</v>
      </c>
      <c r="P1185">
        <v>130.35724551528901</v>
      </c>
      <c r="Q1185">
        <v>15.339457563203901</v>
      </c>
      <c r="R1185">
        <v>11.032106833460899</v>
      </c>
      <c r="S1185">
        <v>19.198962543856801</v>
      </c>
      <c r="T1185">
        <v>19.939871364983301</v>
      </c>
      <c r="U1185">
        <v>23.9239749105543</v>
      </c>
      <c r="V1185">
        <v>8.1577751906508098</v>
      </c>
      <c r="W1185">
        <v>9.1654692636502002</v>
      </c>
      <c r="X1185">
        <v>6.6835283791611202</v>
      </c>
      <c r="Y1185">
        <v>136.23231536606801</v>
      </c>
      <c r="Z1185">
        <v>15.872767846679499</v>
      </c>
      <c r="AA1185">
        <f t="shared" si="72"/>
        <v>6.6835283791611202</v>
      </c>
      <c r="AB1185" t="str">
        <f t="shared" si="73"/>
        <v xml:space="preserve"> s_phys_rad08_arw</v>
      </c>
      <c r="AC1185">
        <v>12.3019841770345</v>
      </c>
      <c r="AD1185">
        <v>121.28547979266401</v>
      </c>
      <c r="AE1185">
        <v>33.536521020933201</v>
      </c>
      <c r="AF1185">
        <f t="shared" si="74"/>
        <v>12.3019841770345</v>
      </c>
      <c r="AH1185">
        <f t="shared" si="75"/>
        <v>-5.6184557978733798</v>
      </c>
    </row>
    <row r="1186" spans="1:34" x14ac:dyDescent="0.3">
      <c r="A1186">
        <v>19</v>
      </c>
      <c r="B1186">
        <v>15</v>
      </c>
      <c r="C1186">
        <v>294.36500867686902</v>
      </c>
      <c r="D1186">
        <v>222.98979797291099</v>
      </c>
      <c r="E1186">
        <v>227.397073786508</v>
      </c>
      <c r="F1186">
        <v>257.69006739362902</v>
      </c>
      <c r="G1186">
        <v>164.42607888247699</v>
      </c>
      <c r="H1186">
        <v>161.65989246975599</v>
      </c>
      <c r="I1186">
        <v>96.085248607681706</v>
      </c>
      <c r="J1186">
        <v>143.85072992515501</v>
      </c>
      <c r="K1186">
        <v>85.961422427931694</v>
      </c>
      <c r="L1186">
        <v>161.38018000981401</v>
      </c>
      <c r="M1186">
        <v>122.736531847693</v>
      </c>
      <c r="N1186">
        <v>120.91420856678999</v>
      </c>
      <c r="O1186">
        <v>131.30274733733901</v>
      </c>
      <c r="P1186">
        <v>142.05462564333001</v>
      </c>
      <c r="Q1186">
        <v>87.181951735054199</v>
      </c>
      <c r="R1186">
        <v>107.61111989473901</v>
      </c>
      <c r="S1186">
        <v>84.9726150739166</v>
      </c>
      <c r="T1186">
        <v>119.909905415135</v>
      </c>
      <c r="U1186">
        <v>80.919185508341101</v>
      </c>
      <c r="V1186">
        <v>79.080605634377804</v>
      </c>
      <c r="W1186">
        <v>94.246684291809402</v>
      </c>
      <c r="X1186">
        <v>97.358968513434803</v>
      </c>
      <c r="Y1186">
        <v>96.764727561234807</v>
      </c>
      <c r="Z1186">
        <v>84.496249300388001</v>
      </c>
      <c r="AA1186">
        <f t="shared" si="72"/>
        <v>79.080605634377804</v>
      </c>
      <c r="AB1186" t="str">
        <f t="shared" si="73"/>
        <v xml:space="preserve"> s_phys_rad06_arw</v>
      </c>
      <c r="AC1186">
        <v>43.325316352834697</v>
      </c>
      <c r="AD1186">
        <v>77.620512514790605</v>
      </c>
      <c r="AE1186">
        <v>168.33443959164001</v>
      </c>
      <c r="AF1186">
        <f t="shared" si="74"/>
        <v>43.325316352834697</v>
      </c>
      <c r="AH1186">
        <f t="shared" si="75"/>
        <v>35.755289281543106</v>
      </c>
    </row>
    <row r="1187" spans="1:34" x14ac:dyDescent="0.3">
      <c r="A1187">
        <v>19</v>
      </c>
      <c r="B1187">
        <v>16</v>
      </c>
      <c r="C1187">
        <v>129.36852238212001</v>
      </c>
      <c r="D1187">
        <v>117.34941148126801</v>
      </c>
      <c r="E1187">
        <v>49.032859942763501</v>
      </c>
      <c r="F1187">
        <v>79.830223495448905</v>
      </c>
      <c r="G1187">
        <v>49.522164650453902</v>
      </c>
      <c r="H1187">
        <v>49.9634163038317</v>
      </c>
      <c r="I1187">
        <v>120.251966373388</v>
      </c>
      <c r="J1187">
        <v>70.082134849046895</v>
      </c>
      <c r="K1187">
        <v>139.01367588598299</v>
      </c>
      <c r="L1187">
        <v>153.45935944086301</v>
      </c>
      <c r="M1187">
        <v>75.757004626634995</v>
      </c>
      <c r="N1187">
        <v>100.516287030179</v>
      </c>
      <c r="O1187">
        <v>100.55179013821601</v>
      </c>
      <c r="P1187">
        <v>124.35313040557701</v>
      </c>
      <c r="Q1187">
        <v>67.747201664226196</v>
      </c>
      <c r="R1187">
        <v>106.141601567591</v>
      </c>
      <c r="S1187">
        <v>174.21980250055699</v>
      </c>
      <c r="T1187">
        <v>146.32676048260299</v>
      </c>
      <c r="U1187">
        <v>109.279720404412</v>
      </c>
      <c r="V1187">
        <v>80.920842880558197</v>
      </c>
      <c r="W1187">
        <v>106.67799093533699</v>
      </c>
      <c r="X1187">
        <v>98.766623073451896</v>
      </c>
      <c r="Y1187">
        <v>115.821805481524</v>
      </c>
      <c r="Z1187">
        <v>71.588250461697001</v>
      </c>
      <c r="AA1187">
        <f t="shared" si="72"/>
        <v>49.032859942763501</v>
      </c>
      <c r="AB1187" t="str">
        <f t="shared" si="73"/>
        <v xml:space="preserve"> caps_nmmb03</v>
      </c>
      <c r="AC1187">
        <v>60.5245832059991</v>
      </c>
      <c r="AD1187">
        <v>69.846579578409205</v>
      </c>
      <c r="AE1187">
        <v>92.677121127535003</v>
      </c>
      <c r="AF1187">
        <f t="shared" si="74"/>
        <v>60.5245832059991</v>
      </c>
      <c r="AH1187">
        <f t="shared" si="75"/>
        <v>-11.491723263235599</v>
      </c>
    </row>
    <row r="1188" spans="1:34" x14ac:dyDescent="0.3">
      <c r="A1188">
        <v>19</v>
      </c>
      <c r="B1188">
        <v>17</v>
      </c>
      <c r="C1188">
        <v>69.755413469732403</v>
      </c>
      <c r="D1188">
        <v>52.042070321359503</v>
      </c>
      <c r="E1188">
        <v>83.259928086685207</v>
      </c>
      <c r="F1188">
        <v>60.685631193333798</v>
      </c>
      <c r="G1188">
        <v>123.128037187582</v>
      </c>
      <c r="H1188">
        <v>49.455274933519398</v>
      </c>
      <c r="I1188">
        <v>59.390732564797702</v>
      </c>
      <c r="J1188">
        <v>125.60866809261201</v>
      </c>
      <c r="K1188">
        <v>98.021548438765905</v>
      </c>
      <c r="L1188">
        <v>185.180233151381</v>
      </c>
      <c r="M1188">
        <v>66.480300183588199</v>
      </c>
      <c r="N1188">
        <v>73.524528220179604</v>
      </c>
      <c r="O1188">
        <v>73.094512875454598</v>
      </c>
      <c r="P1188">
        <v>94.932262034568595</v>
      </c>
      <c r="Q1188">
        <v>71.563437038988894</v>
      </c>
      <c r="R1188">
        <v>75.098067829116999</v>
      </c>
      <c r="S1188">
        <v>116.34099037599201</v>
      </c>
      <c r="T1188">
        <v>64.251951575419</v>
      </c>
      <c r="U1188">
        <v>67.499922839462002</v>
      </c>
      <c r="V1188">
        <v>51.170049426723502</v>
      </c>
      <c r="W1188">
        <v>55.214609706127597</v>
      </c>
      <c r="X1188">
        <v>63.180631426885803</v>
      </c>
      <c r="Y1188">
        <v>80.324799641829102</v>
      </c>
      <c r="Z1188">
        <v>65.429538277193004</v>
      </c>
      <c r="AA1188">
        <f t="shared" si="72"/>
        <v>49.455274933519398</v>
      </c>
      <c r="AB1188" t="str">
        <f t="shared" si="73"/>
        <v xml:space="preserve"> caps_nmmb_rad</v>
      </c>
      <c r="AC1188">
        <v>35.1297411244839</v>
      </c>
      <c r="AD1188">
        <v>76.298487032771504</v>
      </c>
      <c r="AE1188">
        <v>64.662774377874499</v>
      </c>
      <c r="AF1188">
        <f t="shared" si="74"/>
        <v>35.1297411244839</v>
      </c>
      <c r="AH1188">
        <f t="shared" si="75"/>
        <v>14.325533809035498</v>
      </c>
    </row>
    <row r="1189" spans="1:34" x14ac:dyDescent="0.3">
      <c r="A1189">
        <v>19</v>
      </c>
      <c r="B1189">
        <v>18</v>
      </c>
      <c r="C1189">
        <v>87.444142885615804</v>
      </c>
      <c r="D1189">
        <v>90.132922675346506</v>
      </c>
      <c r="E1189">
        <v>63.0752898328656</v>
      </c>
      <c r="F1189">
        <v>85.319735651645402</v>
      </c>
      <c r="G1189">
        <v>76.322895483596497</v>
      </c>
      <c r="H1189">
        <v>52.153209792558897</v>
      </c>
      <c r="I1189">
        <v>91.407124995811998</v>
      </c>
      <c r="J1189">
        <v>122.835586252518</v>
      </c>
      <c r="K1189">
        <v>81.346497184369696</v>
      </c>
      <c r="L1189">
        <v>75.858252544905497</v>
      </c>
      <c r="M1189">
        <v>96.337281853911506</v>
      </c>
      <c r="N1189">
        <v>94.931065998790203</v>
      </c>
      <c r="O1189">
        <v>101.756730940349</v>
      </c>
      <c r="P1189">
        <v>83.048122344818793</v>
      </c>
      <c r="Q1189">
        <v>81.629543007826896</v>
      </c>
      <c r="R1189">
        <v>102.664897847316</v>
      </c>
      <c r="S1189">
        <v>76.572725507628803</v>
      </c>
      <c r="T1189">
        <v>88.149124948388803</v>
      </c>
      <c r="U1189">
        <v>98.778028722653303</v>
      </c>
      <c r="V1189">
        <v>79.206954660980799</v>
      </c>
      <c r="W1189">
        <v>83.370436531782602</v>
      </c>
      <c r="X1189">
        <v>89.687939894391505</v>
      </c>
      <c r="Y1189">
        <v>89.902221190580093</v>
      </c>
      <c r="Z1189">
        <v>63.900135709949701</v>
      </c>
      <c r="AA1189">
        <f t="shared" si="72"/>
        <v>52.153209792558897</v>
      </c>
      <c r="AB1189" t="str">
        <f t="shared" si="73"/>
        <v xml:space="preserve"> caps_nmmb_rad</v>
      </c>
      <c r="AC1189">
        <v>79.077966669266999</v>
      </c>
      <c r="AD1189">
        <v>141.02734581060699</v>
      </c>
      <c r="AE1189">
        <v>89.221517397243701</v>
      </c>
      <c r="AF1189">
        <f t="shared" si="74"/>
        <v>79.077966669266999</v>
      </c>
      <c r="AH1189">
        <f t="shared" si="75"/>
        <v>-26.924756876708102</v>
      </c>
    </row>
    <row r="1190" spans="1:34" x14ac:dyDescent="0.3">
      <c r="A1190">
        <v>19</v>
      </c>
      <c r="B1190">
        <v>19</v>
      </c>
      <c r="C1190">
        <v>77.095868350169496</v>
      </c>
      <c r="D1190">
        <v>146.205306561241</v>
      </c>
      <c r="E1190">
        <v>111.580095484514</v>
      </c>
      <c r="F1190">
        <v>87.470745109436393</v>
      </c>
      <c r="G1190">
        <v>82.380222393889298</v>
      </c>
      <c r="H1190">
        <v>160.203756978417</v>
      </c>
      <c r="I1190">
        <v>207.01310344999899</v>
      </c>
      <c r="J1190">
        <v>159.09525448610901</v>
      </c>
      <c r="K1190">
        <v>81.577414025983103</v>
      </c>
      <c r="L1190">
        <v>46.174016976542099</v>
      </c>
      <c r="M1190">
        <v>140.74525746894599</v>
      </c>
      <c r="N1190">
        <v>91.642779084515595</v>
      </c>
      <c r="O1190">
        <v>164.955170677773</v>
      </c>
      <c r="P1190">
        <v>108.682162749919</v>
      </c>
      <c r="Q1190">
        <v>78.139008744032495</v>
      </c>
      <c r="R1190">
        <v>126.49099523286201</v>
      </c>
      <c r="S1190">
        <v>121.400254839106</v>
      </c>
      <c r="T1190">
        <v>79.087421961396601</v>
      </c>
      <c r="U1190">
        <v>97.676938808502797</v>
      </c>
      <c r="V1190">
        <v>68.913676376076893</v>
      </c>
      <c r="W1190">
        <v>84.546979051097097</v>
      </c>
      <c r="X1190">
        <v>93.698224591860097</v>
      </c>
      <c r="Y1190">
        <v>92.729886071499806</v>
      </c>
      <c r="Z1190">
        <v>127.034911540095</v>
      </c>
      <c r="AA1190">
        <f t="shared" si="72"/>
        <v>46.174016976542099</v>
      </c>
      <c r="AB1190" t="str">
        <f t="shared" si="73"/>
        <v xml:space="preserve"> core05_arw</v>
      </c>
      <c r="AC1190">
        <v>62.323516030470202</v>
      </c>
      <c r="AD1190">
        <v>93.764612898554404</v>
      </c>
      <c r="AE1190">
        <v>89.146201336714</v>
      </c>
      <c r="AF1190">
        <f t="shared" si="74"/>
        <v>62.323516030470202</v>
      </c>
      <c r="AH1190">
        <f t="shared" si="75"/>
        <v>-16.149499053928103</v>
      </c>
    </row>
    <row r="1191" spans="1:34" x14ac:dyDescent="0.3">
      <c r="A1191">
        <v>19</v>
      </c>
      <c r="B1191">
        <v>20</v>
      </c>
      <c r="C1191">
        <v>102.02207685921</v>
      </c>
      <c r="D1191">
        <v>103.84921962473599</v>
      </c>
      <c r="E1191">
        <v>131.78039655679601</v>
      </c>
      <c r="F1191">
        <v>134.413773475786</v>
      </c>
      <c r="G1191">
        <v>258.926461567758</v>
      </c>
      <c r="H1191">
        <v>166.66212702150801</v>
      </c>
      <c r="I1191">
        <v>124.412527839174</v>
      </c>
      <c r="J1191">
        <v>168.400979807125</v>
      </c>
      <c r="K1191">
        <v>133.04855786516401</v>
      </c>
      <c r="L1191">
        <v>59.8476581622038</v>
      </c>
      <c r="M1191">
        <v>200.19215144455501</v>
      </c>
      <c r="N1191">
        <v>137.43770558571799</v>
      </c>
      <c r="O1191">
        <v>157.63174384198899</v>
      </c>
      <c r="P1191">
        <v>122.855093334925</v>
      </c>
      <c r="Q1191">
        <v>61.4532999351268</v>
      </c>
      <c r="R1191">
        <v>146.72576460867299</v>
      </c>
      <c r="S1191">
        <v>110.24448682360401</v>
      </c>
      <c r="T1191">
        <v>100.30405338270199</v>
      </c>
      <c r="U1191">
        <v>145.130573392835</v>
      </c>
      <c r="V1191">
        <v>79.388778331701204</v>
      </c>
      <c r="W1191">
        <v>70.2885236898599</v>
      </c>
      <c r="X1191">
        <v>143.90543770129</v>
      </c>
      <c r="Y1191">
        <v>114.27830612150299</v>
      </c>
      <c r="Z1191">
        <v>127.972694027541</v>
      </c>
      <c r="AA1191">
        <f t="shared" si="72"/>
        <v>59.8476581622038</v>
      </c>
      <c r="AB1191" t="str">
        <f t="shared" si="73"/>
        <v xml:space="preserve"> core05_arw</v>
      </c>
      <c r="AC1191">
        <v>74.171834671773595</v>
      </c>
      <c r="AD1191">
        <v>153.093636362486</v>
      </c>
      <c r="AE1191">
        <v>105.684207835013</v>
      </c>
      <c r="AF1191">
        <f t="shared" si="74"/>
        <v>74.171834671773595</v>
      </c>
      <c r="AH1191">
        <f t="shared" si="75"/>
        <v>-14.324176509569796</v>
      </c>
    </row>
    <row r="1192" spans="1:34" x14ac:dyDescent="0.3">
      <c r="A1192">
        <v>19</v>
      </c>
      <c r="B1192">
        <v>21</v>
      </c>
      <c r="C1192">
        <v>89.243201188288396</v>
      </c>
      <c r="D1192">
        <v>139.88125916886301</v>
      </c>
      <c r="E1192">
        <v>133.73343355346799</v>
      </c>
      <c r="F1192">
        <v>87.465183549417702</v>
      </c>
      <c r="G1192">
        <v>216.99054318871401</v>
      </c>
      <c r="H1192">
        <v>105.653102770339</v>
      </c>
      <c r="I1192">
        <v>57.996244041460699</v>
      </c>
      <c r="J1192">
        <v>279.45683924355802</v>
      </c>
      <c r="K1192">
        <v>89.800113678472897</v>
      </c>
      <c r="L1192">
        <v>153.965499382166</v>
      </c>
      <c r="M1192">
        <v>126.28405481294899</v>
      </c>
      <c r="N1192">
        <v>76.727005241527095</v>
      </c>
      <c r="O1192">
        <v>94.662316508031097</v>
      </c>
      <c r="P1192">
        <v>111.727029704842</v>
      </c>
      <c r="Q1192">
        <v>60.474088373313499</v>
      </c>
      <c r="R1192">
        <v>130.90280268198899</v>
      </c>
      <c r="S1192">
        <v>88.683258355227295</v>
      </c>
      <c r="T1192">
        <v>89.289904127883702</v>
      </c>
      <c r="U1192">
        <v>138.448516303594</v>
      </c>
      <c r="V1192">
        <v>84.052683751521698</v>
      </c>
      <c r="W1192">
        <v>74.029509178209906</v>
      </c>
      <c r="X1192">
        <v>71.426185674442905</v>
      </c>
      <c r="Y1192">
        <v>99.699423268141302</v>
      </c>
      <c r="Z1192">
        <v>56.380820098682499</v>
      </c>
      <c r="AA1192">
        <f t="shared" si="72"/>
        <v>56.380820098682499</v>
      </c>
      <c r="AB1192" t="str">
        <f t="shared" si="73"/>
        <v xml:space="preserve"> s_phys_rad10_arw</v>
      </c>
      <c r="AC1192">
        <v>56.4888111545919</v>
      </c>
      <c r="AD1192">
        <v>100.633879959398</v>
      </c>
      <c r="AE1192">
        <v>70.958348798086703</v>
      </c>
      <c r="AF1192">
        <f t="shared" si="74"/>
        <v>56.4888111545919</v>
      </c>
      <c r="AH1192">
        <f t="shared" si="75"/>
        <v>-0.10799105590940172</v>
      </c>
    </row>
    <row r="1193" spans="1:34" x14ac:dyDescent="0.3">
      <c r="A1193">
        <v>19</v>
      </c>
      <c r="B1193">
        <v>22</v>
      </c>
      <c r="C1193">
        <v>64.765520581942297</v>
      </c>
      <c r="D1193">
        <v>54.473519465118699</v>
      </c>
      <c r="E1193">
        <v>83.268613409655501</v>
      </c>
      <c r="F1193">
        <v>84.657517755365305</v>
      </c>
      <c r="G1193">
        <v>116.56296134850599</v>
      </c>
      <c r="H1193">
        <v>71.646691741489306</v>
      </c>
      <c r="I1193">
        <v>30.799636006371799</v>
      </c>
      <c r="J1193">
        <v>117.557326441187</v>
      </c>
      <c r="K1193">
        <v>116.298789044999</v>
      </c>
      <c r="L1193">
        <v>114.191177417522</v>
      </c>
      <c r="M1193">
        <v>146.85065542924801</v>
      </c>
      <c r="N1193">
        <v>89.378374062185699</v>
      </c>
      <c r="O1193">
        <v>89.450157792854995</v>
      </c>
      <c r="P1193">
        <v>153.37367902174901</v>
      </c>
      <c r="Q1193">
        <v>77.6543556945348</v>
      </c>
      <c r="R1193">
        <v>21.237969173991502</v>
      </c>
      <c r="S1193">
        <v>66.987331669254203</v>
      </c>
      <c r="T1193">
        <v>66.473232394701498</v>
      </c>
      <c r="U1193">
        <v>46.7718865879921</v>
      </c>
      <c r="V1193">
        <v>98.839569083776695</v>
      </c>
      <c r="W1193">
        <v>50.115211014221998</v>
      </c>
      <c r="X1193">
        <v>27.344432134348601</v>
      </c>
      <c r="Y1193">
        <v>79.871801579155502</v>
      </c>
      <c r="Z1193">
        <v>38.925498083411398</v>
      </c>
      <c r="AA1193">
        <f t="shared" si="72"/>
        <v>21.237969173991502</v>
      </c>
      <c r="AB1193" t="str">
        <f t="shared" si="73"/>
        <v xml:space="preserve"> s_phys_rad02_arw</v>
      </c>
      <c r="AC1193">
        <v>29.763439084981702</v>
      </c>
      <c r="AD1193">
        <v>73.499135891703702</v>
      </c>
      <c r="AE1193">
        <v>47.152643268870698</v>
      </c>
      <c r="AF1193">
        <f t="shared" si="74"/>
        <v>29.763439084981702</v>
      </c>
      <c r="AH1193">
        <f t="shared" si="75"/>
        <v>-8.5254699109901999</v>
      </c>
    </row>
    <row r="1194" spans="1:34" x14ac:dyDescent="0.3">
      <c r="A1194">
        <v>19</v>
      </c>
      <c r="B1194">
        <v>23</v>
      </c>
      <c r="C1194">
        <v>162.46524628362801</v>
      </c>
      <c r="D1194">
        <v>127.14902673634499</v>
      </c>
      <c r="E1194">
        <v>129.089197198422</v>
      </c>
      <c r="F1194">
        <v>291.45459909449499</v>
      </c>
      <c r="G1194">
        <v>633.27071620279401</v>
      </c>
      <c r="H1194">
        <v>81.595713224817501</v>
      </c>
      <c r="I1194">
        <v>100.98939713323</v>
      </c>
      <c r="J1194">
        <v>155.401616786956</v>
      </c>
      <c r="K1194">
        <v>96.453237806375995</v>
      </c>
      <c r="L1194">
        <v>101.20803142537601</v>
      </c>
      <c r="M1194">
        <v>177.298674557933</v>
      </c>
      <c r="N1194">
        <v>120.593648775547</v>
      </c>
      <c r="O1194">
        <v>109.51769739026901</v>
      </c>
      <c r="P1194">
        <v>195.825560129417</v>
      </c>
      <c r="Q1194">
        <v>202.62294621620001</v>
      </c>
      <c r="R1194">
        <v>125.8137263974</v>
      </c>
      <c r="S1194">
        <v>102.672547856441</v>
      </c>
      <c r="T1194">
        <v>95.654439912635496</v>
      </c>
      <c r="U1194">
        <v>113.557694587377</v>
      </c>
      <c r="V1194">
        <v>128.92647290865699</v>
      </c>
      <c r="W1194">
        <v>84.419263081163294</v>
      </c>
      <c r="X1194">
        <v>123.682873208055</v>
      </c>
      <c r="Y1194">
        <v>101.944950422601</v>
      </c>
      <c r="Z1194">
        <v>145.80932183277301</v>
      </c>
      <c r="AA1194">
        <f t="shared" si="72"/>
        <v>81.595713224817501</v>
      </c>
      <c r="AB1194" t="str">
        <f t="shared" si="73"/>
        <v xml:space="preserve"> caps_nmmb_rad</v>
      </c>
      <c r="AC1194">
        <v>151.998778795466</v>
      </c>
      <c r="AD1194">
        <v>227.67633366270499</v>
      </c>
      <c r="AE1194">
        <v>80.953394513962905</v>
      </c>
      <c r="AF1194">
        <f t="shared" si="74"/>
        <v>80.953394513962905</v>
      </c>
      <c r="AH1194">
        <f t="shared" si="75"/>
        <v>0.64231871085459602</v>
      </c>
    </row>
    <row r="1195" spans="1:34" x14ac:dyDescent="0.3">
      <c r="A1195">
        <v>19</v>
      </c>
      <c r="B1195">
        <v>24</v>
      </c>
      <c r="C1195">
        <v>389.21073983126399</v>
      </c>
      <c r="D1195">
        <v>541.88581207975301</v>
      </c>
      <c r="E1195">
        <v>476.871820653447</v>
      </c>
      <c r="F1195">
        <v>744.54881192124196</v>
      </c>
      <c r="G1195">
        <v>1134.9106866474799</v>
      </c>
      <c r="H1195">
        <v>363.74029196667198</v>
      </c>
      <c r="I1195">
        <v>283.46998665349599</v>
      </c>
      <c r="J1195">
        <v>284.21762788398598</v>
      </c>
      <c r="K1195">
        <v>444.81070880394299</v>
      </c>
      <c r="L1195">
        <v>353.85277070178898</v>
      </c>
      <c r="M1195">
        <v>459.850106012818</v>
      </c>
      <c r="N1195">
        <v>482.06094013101699</v>
      </c>
      <c r="O1195">
        <v>257.48401244866898</v>
      </c>
      <c r="P1195">
        <v>754.50791911019701</v>
      </c>
      <c r="Q1195">
        <v>313.91016496231299</v>
      </c>
      <c r="R1195">
        <v>317.04789333264199</v>
      </c>
      <c r="S1195">
        <v>423.37388913347002</v>
      </c>
      <c r="T1195">
        <v>251.32059538896999</v>
      </c>
      <c r="U1195">
        <v>314.47862937461002</v>
      </c>
      <c r="V1195">
        <v>282.24680393820802</v>
      </c>
      <c r="W1195">
        <v>448.79137692250703</v>
      </c>
      <c r="X1195">
        <v>352.15803743963198</v>
      </c>
      <c r="Y1195">
        <v>430.75828488840398</v>
      </c>
      <c r="Z1195">
        <v>371.48591269835902</v>
      </c>
      <c r="AA1195">
        <f t="shared" si="72"/>
        <v>251.32059538896999</v>
      </c>
      <c r="AB1195" t="str">
        <f t="shared" si="73"/>
        <v xml:space="preserve"> s_phys_rad04_arw</v>
      </c>
      <c r="AC1195">
        <v>253.15980607557</v>
      </c>
      <c r="AD1195">
        <v>403.704916948429</v>
      </c>
      <c r="AE1195">
        <v>338.51110357177203</v>
      </c>
      <c r="AF1195">
        <f t="shared" si="74"/>
        <v>253.15980607557</v>
      </c>
      <c r="AH1195">
        <f t="shared" si="75"/>
        <v>-1.839210686600012</v>
      </c>
    </row>
    <row r="1196" spans="1:34" x14ac:dyDescent="0.3">
      <c r="A1196">
        <v>19</v>
      </c>
      <c r="B1196">
        <v>25</v>
      </c>
      <c r="C1196">
        <v>423.10103206365801</v>
      </c>
      <c r="D1196">
        <v>606.49226430900706</v>
      </c>
      <c r="E1196">
        <v>330.730643172557</v>
      </c>
      <c r="F1196">
        <v>890.74219989100402</v>
      </c>
      <c r="G1196">
        <v>1628.89647716892</v>
      </c>
      <c r="H1196">
        <v>308.43333963759397</v>
      </c>
      <c r="I1196">
        <v>297.78262485690198</v>
      </c>
      <c r="J1196">
        <v>419.146847775335</v>
      </c>
      <c r="K1196">
        <v>1441.9989366616501</v>
      </c>
      <c r="L1196">
        <v>892.59778175839097</v>
      </c>
      <c r="M1196">
        <v>739.87896307436597</v>
      </c>
      <c r="N1196">
        <v>1426.1571675894099</v>
      </c>
      <c r="O1196">
        <v>349.19366641831601</v>
      </c>
      <c r="P1196">
        <v>1273.99031916782</v>
      </c>
      <c r="Q1196">
        <v>371.69166208924599</v>
      </c>
      <c r="R1196">
        <v>302.08227356135899</v>
      </c>
      <c r="S1196">
        <v>512.63276329161795</v>
      </c>
      <c r="T1196">
        <v>425.51978019045498</v>
      </c>
      <c r="U1196">
        <v>329.24266633189097</v>
      </c>
      <c r="V1196">
        <v>400.49796087703902</v>
      </c>
      <c r="W1196">
        <v>757.84492696945097</v>
      </c>
      <c r="X1196">
        <v>364.76310805781799</v>
      </c>
      <c r="Y1196">
        <v>686.32805567017294</v>
      </c>
      <c r="Z1196">
        <v>493.49174258542502</v>
      </c>
      <c r="AA1196">
        <f t="shared" si="72"/>
        <v>297.78262485690198</v>
      </c>
      <c r="AB1196" t="str">
        <f t="shared" si="73"/>
        <v xml:space="preserve"> core01_arw</v>
      </c>
      <c r="AC1196">
        <v>222.60842643619401</v>
      </c>
      <c r="AD1196">
        <v>456.865304215359</v>
      </c>
      <c r="AE1196">
        <v>476.79325395557299</v>
      </c>
      <c r="AF1196">
        <f t="shared" si="74"/>
        <v>222.60842643619401</v>
      </c>
      <c r="AH1196">
        <f t="shared" si="75"/>
        <v>75.174198420707967</v>
      </c>
    </row>
    <row r="1197" spans="1:34" x14ac:dyDescent="0.3">
      <c r="A1197">
        <v>19</v>
      </c>
      <c r="B1197">
        <v>26</v>
      </c>
      <c r="C1197">
        <v>975.07363824482502</v>
      </c>
      <c r="D1197">
        <v>1428.7474701056601</v>
      </c>
      <c r="E1197">
        <v>737.02754358300604</v>
      </c>
      <c r="F1197">
        <v>1339.6047178179001</v>
      </c>
      <c r="G1197">
        <v>1363.1144730603701</v>
      </c>
      <c r="H1197">
        <v>1196.23509395101</v>
      </c>
      <c r="I1197">
        <v>750.33077150458496</v>
      </c>
      <c r="J1197">
        <v>757.959154572329</v>
      </c>
      <c r="K1197">
        <v>1044.9074281166399</v>
      </c>
      <c r="L1197">
        <v>1205.12505575147</v>
      </c>
      <c r="M1197">
        <v>972.09497478384196</v>
      </c>
      <c r="N1197">
        <v>960.43639386825896</v>
      </c>
      <c r="O1197">
        <v>599.70876265067102</v>
      </c>
      <c r="P1197">
        <v>1580.0683529518501</v>
      </c>
      <c r="Q1197">
        <v>734.54455276722297</v>
      </c>
      <c r="R1197">
        <v>543.24629159648498</v>
      </c>
      <c r="S1197">
        <v>883.31225132074997</v>
      </c>
      <c r="T1197">
        <v>944.59991530806303</v>
      </c>
      <c r="U1197">
        <v>694.50514756911605</v>
      </c>
      <c r="V1197">
        <v>837.80912702914202</v>
      </c>
      <c r="W1197">
        <v>918.84478195902705</v>
      </c>
      <c r="X1197">
        <v>699.33101365995901</v>
      </c>
      <c r="Y1197">
        <v>826.21974478141499</v>
      </c>
      <c r="Z1197">
        <v>940.52478259037196</v>
      </c>
      <c r="AA1197">
        <f t="shared" si="72"/>
        <v>543.24629159648498</v>
      </c>
      <c r="AB1197" t="str">
        <f t="shared" si="73"/>
        <v xml:space="preserve"> s_phys_rad02_arw</v>
      </c>
      <c r="AC1197">
        <v>967.12004381966699</v>
      </c>
      <c r="AD1197">
        <v>974.89803083087895</v>
      </c>
      <c r="AE1197">
        <v>768.18995783644198</v>
      </c>
      <c r="AF1197">
        <f t="shared" si="74"/>
        <v>768.18995783644198</v>
      </c>
      <c r="AH1197">
        <f t="shared" si="75"/>
        <v>-224.943666239957</v>
      </c>
    </row>
    <row r="1198" spans="1:34" x14ac:dyDescent="0.3">
      <c r="A1198">
        <v>19</v>
      </c>
      <c r="B1198">
        <v>27</v>
      </c>
      <c r="C1198">
        <v>1751.2138266547099</v>
      </c>
      <c r="D1198">
        <v>2010.70654248699</v>
      </c>
      <c r="E1198">
        <v>1551.62701703727</v>
      </c>
      <c r="F1198">
        <v>1619.7993291351399</v>
      </c>
      <c r="G1198">
        <v>1325.1690709742099</v>
      </c>
      <c r="H1198">
        <v>1366.71245451753</v>
      </c>
      <c r="I1198">
        <v>841.99960411708798</v>
      </c>
      <c r="J1198">
        <v>830.74352239424604</v>
      </c>
      <c r="K1198">
        <v>1047.86299995117</v>
      </c>
      <c r="L1198">
        <v>750.56627511055501</v>
      </c>
      <c r="M1198">
        <v>790.44519101579704</v>
      </c>
      <c r="N1198">
        <v>960.04645720923304</v>
      </c>
      <c r="O1198">
        <v>925.98653697916495</v>
      </c>
      <c r="P1198">
        <v>1290.70528523491</v>
      </c>
      <c r="Q1198">
        <v>1084.28907584647</v>
      </c>
      <c r="R1198">
        <v>714.01458901995295</v>
      </c>
      <c r="S1198">
        <v>1085.26383888895</v>
      </c>
      <c r="T1198">
        <v>757.28347840598406</v>
      </c>
      <c r="U1198">
        <v>1124.6132372212801</v>
      </c>
      <c r="V1198">
        <v>1228.9808243689799</v>
      </c>
      <c r="W1198">
        <v>956.48390821103999</v>
      </c>
      <c r="X1198">
        <v>1058.2646171917399</v>
      </c>
      <c r="Y1198">
        <v>915.62332138640204</v>
      </c>
      <c r="Z1198">
        <v>1186.1897543535399</v>
      </c>
      <c r="AA1198">
        <f t="shared" si="72"/>
        <v>714.01458901995295</v>
      </c>
      <c r="AB1198" t="str">
        <f t="shared" si="73"/>
        <v xml:space="preserve"> s_phys_rad02_arw</v>
      </c>
      <c r="AC1198">
        <v>1530.22661794191</v>
      </c>
      <c r="AD1198">
        <v>1543.4602137504201</v>
      </c>
      <c r="AE1198">
        <v>1076.56079895477</v>
      </c>
      <c r="AF1198">
        <f t="shared" si="74"/>
        <v>1076.56079895477</v>
      </c>
      <c r="AH1198">
        <f t="shared" si="75"/>
        <v>-362.54620993481706</v>
      </c>
    </row>
    <row r="1199" spans="1:34" x14ac:dyDescent="0.3">
      <c r="A1199">
        <v>19</v>
      </c>
      <c r="B1199">
        <v>28</v>
      </c>
      <c r="C1199">
        <v>2219.265343907</v>
      </c>
      <c r="D1199">
        <v>2023.9193659827399</v>
      </c>
      <c r="E1199">
        <v>2111.5702845670698</v>
      </c>
      <c r="F1199">
        <v>1494.4418802125799</v>
      </c>
      <c r="G1199">
        <v>1844.19919386889</v>
      </c>
      <c r="H1199">
        <v>2262.6548418469201</v>
      </c>
      <c r="I1199">
        <v>2113.5987635625902</v>
      </c>
      <c r="J1199">
        <v>2023.04776018758</v>
      </c>
      <c r="K1199">
        <v>2216.9865433360901</v>
      </c>
      <c r="L1199">
        <v>2018.8065781545199</v>
      </c>
      <c r="M1199">
        <v>2028.8384065765299</v>
      </c>
      <c r="N1199">
        <v>2029.53229423267</v>
      </c>
      <c r="O1199">
        <v>2053.5643160125201</v>
      </c>
      <c r="P1199">
        <v>979.24872563954102</v>
      </c>
      <c r="Q1199">
        <v>2159.3019859821902</v>
      </c>
      <c r="R1199">
        <v>875.91879380073397</v>
      </c>
      <c r="S1199">
        <v>2174.1045666358</v>
      </c>
      <c r="T1199">
        <v>2568.1828595331699</v>
      </c>
      <c r="U1199">
        <v>2065.6909094376401</v>
      </c>
      <c r="V1199">
        <v>1967.44843219163</v>
      </c>
      <c r="W1199">
        <v>1818.5685213009299</v>
      </c>
      <c r="X1199">
        <v>1795.9207851869901</v>
      </c>
      <c r="Y1199">
        <v>2351.9335591522699</v>
      </c>
      <c r="Z1199">
        <v>2176.98862345825</v>
      </c>
      <c r="AA1199">
        <f t="shared" si="72"/>
        <v>875.91879380073397</v>
      </c>
      <c r="AB1199" t="str">
        <f t="shared" si="73"/>
        <v xml:space="preserve"> s_phys_rad02_arw</v>
      </c>
      <c r="AC1199">
        <v>1125.235870819</v>
      </c>
      <c r="AD1199">
        <v>2339.9890298150799</v>
      </c>
      <c r="AE1199">
        <v>2146.2623103343799</v>
      </c>
      <c r="AF1199">
        <f t="shared" si="74"/>
        <v>1125.235870819</v>
      </c>
      <c r="AH1199">
        <f t="shared" si="75"/>
        <v>-249.31707701826599</v>
      </c>
    </row>
    <row r="1200" spans="1:34" x14ac:dyDescent="0.3">
      <c r="A1200">
        <v>19</v>
      </c>
      <c r="B1200">
        <v>29</v>
      </c>
      <c r="C1200">
        <v>1981.9356195396399</v>
      </c>
      <c r="D1200">
        <v>2046.3727259063301</v>
      </c>
      <c r="E1200">
        <v>1493.7156355879699</v>
      </c>
      <c r="F1200">
        <v>1209.0548926055101</v>
      </c>
      <c r="G1200">
        <v>1311.3344856798799</v>
      </c>
      <c r="H1200">
        <v>1534.6692151730899</v>
      </c>
      <c r="I1200">
        <v>2453.4162304835199</v>
      </c>
      <c r="J1200">
        <v>1866.9368280689</v>
      </c>
      <c r="K1200">
        <v>1689.2942115964599</v>
      </c>
      <c r="L1200">
        <v>1839.9557241049699</v>
      </c>
      <c r="M1200">
        <v>1853.7833314602799</v>
      </c>
      <c r="N1200">
        <v>1797.9471256593299</v>
      </c>
      <c r="O1200">
        <v>1663.2543201005999</v>
      </c>
      <c r="P1200">
        <v>1430.91937811557</v>
      </c>
      <c r="Q1200">
        <v>1561.7602035310399</v>
      </c>
      <c r="R1200">
        <v>1206.98124812829</v>
      </c>
      <c r="S1200">
        <v>1800.9085114648799</v>
      </c>
      <c r="T1200">
        <v>2445.4732057415799</v>
      </c>
      <c r="U1200">
        <v>2519.7197727789699</v>
      </c>
      <c r="V1200">
        <v>1679.0325785999501</v>
      </c>
      <c r="W1200">
        <v>2742.3805716931402</v>
      </c>
      <c r="X1200">
        <v>2160.95941655552</v>
      </c>
      <c r="Y1200">
        <v>2136.78786967728</v>
      </c>
      <c r="Z1200">
        <v>2029.46837045238</v>
      </c>
      <c r="AA1200">
        <f t="shared" si="72"/>
        <v>1206.98124812829</v>
      </c>
      <c r="AB1200" t="str">
        <f t="shared" si="73"/>
        <v xml:space="preserve"> s_phys_rad02_arw</v>
      </c>
      <c r="AC1200">
        <v>1100.40123775607</v>
      </c>
      <c r="AD1200">
        <v>1825.5077708464401</v>
      </c>
      <c r="AE1200">
        <v>1903.2405448152199</v>
      </c>
      <c r="AF1200">
        <f t="shared" si="74"/>
        <v>1100.40123775607</v>
      </c>
      <c r="AH1200">
        <f t="shared" si="75"/>
        <v>106.58001037221993</v>
      </c>
    </row>
    <row r="1201" spans="1:34" x14ac:dyDescent="0.3">
      <c r="A1201">
        <v>19</v>
      </c>
      <c r="B1201">
        <v>30</v>
      </c>
      <c r="C1201">
        <v>1404.96941840976</v>
      </c>
      <c r="D1201">
        <v>982.74048795532303</v>
      </c>
      <c r="E1201">
        <v>1502.9618757639801</v>
      </c>
      <c r="F1201">
        <v>1668.24075001182</v>
      </c>
      <c r="G1201">
        <v>989.03518643170605</v>
      </c>
      <c r="H1201">
        <v>1484.71555075935</v>
      </c>
      <c r="I1201">
        <v>1035.5436575377501</v>
      </c>
      <c r="J1201">
        <v>1390.36237003164</v>
      </c>
      <c r="K1201">
        <v>1270.3400069797499</v>
      </c>
      <c r="L1201">
        <v>1046.8523932882399</v>
      </c>
      <c r="M1201">
        <v>1570.90934175082</v>
      </c>
      <c r="N1201">
        <v>1383.98208080885</v>
      </c>
      <c r="O1201">
        <v>1086.0119704680901</v>
      </c>
      <c r="P1201">
        <v>1658.2243515278601</v>
      </c>
      <c r="Q1201">
        <v>1735.38345426402</v>
      </c>
      <c r="R1201">
        <v>1229.58486219265</v>
      </c>
      <c r="S1201">
        <v>1725.6591397685299</v>
      </c>
      <c r="T1201">
        <v>1272.0922398421601</v>
      </c>
      <c r="U1201">
        <v>1120.9335989849401</v>
      </c>
      <c r="V1201">
        <v>1802.7285985416599</v>
      </c>
      <c r="W1201">
        <v>999.65647432838898</v>
      </c>
      <c r="X1201">
        <v>1410.35579435356</v>
      </c>
      <c r="Y1201">
        <v>1324.26895556252</v>
      </c>
      <c r="Z1201">
        <v>1527.5185978136701</v>
      </c>
      <c r="AA1201">
        <f t="shared" si="72"/>
        <v>982.74048795532303</v>
      </c>
      <c r="AB1201" t="str">
        <f t="shared" si="73"/>
        <v xml:space="preserve"> caps_nmmb02</v>
      </c>
      <c r="AC1201">
        <v>1162.4246304079199</v>
      </c>
      <c r="AD1201">
        <v>1710.94791690242</v>
      </c>
      <c r="AE1201">
        <v>1071.04490186834</v>
      </c>
      <c r="AF1201">
        <f t="shared" si="74"/>
        <v>1071.04490186834</v>
      </c>
      <c r="AH1201">
        <f t="shared" si="75"/>
        <v>-88.304413913017015</v>
      </c>
    </row>
    <row r="1202" spans="1:34" x14ac:dyDescent="0.3">
      <c r="A1202">
        <v>19</v>
      </c>
      <c r="B1202">
        <v>31</v>
      </c>
      <c r="C1202">
        <v>1642.3026923601301</v>
      </c>
      <c r="D1202">
        <v>1650.3030024816601</v>
      </c>
      <c r="E1202">
        <v>2284.9322090600399</v>
      </c>
      <c r="F1202">
        <v>1315.38481061626</v>
      </c>
      <c r="G1202">
        <v>1563.9030660498099</v>
      </c>
      <c r="H1202">
        <v>2328.90452072786</v>
      </c>
      <c r="I1202">
        <v>1773.55349510523</v>
      </c>
      <c r="J1202">
        <v>1400.2027853136101</v>
      </c>
      <c r="K1202">
        <v>1208.6337741433499</v>
      </c>
      <c r="L1202">
        <v>1468.40421319653</v>
      </c>
      <c r="M1202">
        <v>1959.1142488379701</v>
      </c>
      <c r="N1202">
        <v>1481.0405351193599</v>
      </c>
      <c r="O1202">
        <v>1213.8356835530301</v>
      </c>
      <c r="P1202">
        <v>1752.5218400921499</v>
      </c>
      <c r="Q1202">
        <v>1710.7528167447199</v>
      </c>
      <c r="R1202">
        <v>1375.96366231089</v>
      </c>
      <c r="S1202">
        <v>1903.83605736768</v>
      </c>
      <c r="T1202">
        <v>1846.8488478125801</v>
      </c>
      <c r="U1202">
        <v>1915.07813591682</v>
      </c>
      <c r="V1202">
        <v>1995.0534829923699</v>
      </c>
      <c r="W1202">
        <v>1790.05608850672</v>
      </c>
      <c r="X1202">
        <v>1382.3826773605999</v>
      </c>
      <c r="Y1202">
        <v>1793.0880625334601</v>
      </c>
      <c r="Z1202">
        <v>1876.4573713960699</v>
      </c>
      <c r="AA1202">
        <f t="shared" si="72"/>
        <v>1208.6337741433499</v>
      </c>
      <c r="AB1202" t="str">
        <f t="shared" si="73"/>
        <v xml:space="preserve"> core04_arw</v>
      </c>
      <c r="AC1202">
        <v>1256.37591606204</v>
      </c>
      <c r="AD1202">
        <v>1902.0201011374299</v>
      </c>
      <c r="AE1202">
        <v>1448.4649541511999</v>
      </c>
      <c r="AF1202">
        <f t="shared" si="74"/>
        <v>1256.37591606204</v>
      </c>
      <c r="AH1202">
        <f t="shared" si="75"/>
        <v>-47.742141918690095</v>
      </c>
    </row>
    <row r="1203" spans="1:34" x14ac:dyDescent="0.3">
      <c r="A1203">
        <v>19</v>
      </c>
      <c r="B1203">
        <v>32</v>
      </c>
      <c r="C1203">
        <v>1674.91500281855</v>
      </c>
      <c r="D1203">
        <v>1446.4978856995699</v>
      </c>
      <c r="E1203">
        <v>1991.2777137640301</v>
      </c>
      <c r="F1203">
        <v>1494.4803779240401</v>
      </c>
      <c r="G1203">
        <v>2126.8659885694101</v>
      </c>
      <c r="H1203">
        <v>1232.2339063668001</v>
      </c>
      <c r="I1203">
        <v>1318.7243330835499</v>
      </c>
      <c r="J1203">
        <v>1724.3562508948</v>
      </c>
      <c r="K1203">
        <v>1269.33110994203</v>
      </c>
      <c r="L1203">
        <v>1326.70624731576</v>
      </c>
      <c r="M1203">
        <v>1331.1460325599101</v>
      </c>
      <c r="N1203">
        <v>1321.6180991496699</v>
      </c>
      <c r="O1203">
        <v>1254.58311801171</v>
      </c>
      <c r="P1203">
        <v>1786.25313622304</v>
      </c>
      <c r="Q1203">
        <v>1075.0397822096299</v>
      </c>
      <c r="R1203">
        <v>1458.7706239616</v>
      </c>
      <c r="S1203">
        <v>1555.9273333503199</v>
      </c>
      <c r="T1203">
        <v>1352.4776276646201</v>
      </c>
      <c r="U1203">
        <v>1334.27808196042</v>
      </c>
      <c r="V1203">
        <v>1243.8128476583599</v>
      </c>
      <c r="W1203">
        <v>1330.0119798959199</v>
      </c>
      <c r="X1203">
        <v>1338.5493640504999</v>
      </c>
      <c r="Y1203">
        <v>1292.86446827706</v>
      </c>
      <c r="Z1203">
        <v>1103.47783545177</v>
      </c>
      <c r="AA1203">
        <f t="shared" si="72"/>
        <v>1075.0397822096299</v>
      </c>
      <c r="AB1203" t="str">
        <f t="shared" si="73"/>
        <v xml:space="preserve"> core10_arw</v>
      </c>
      <c r="AC1203">
        <v>1181.0809928681999</v>
      </c>
      <c r="AD1203">
        <v>1422.4544967105701</v>
      </c>
      <c r="AE1203">
        <v>1334.43783419585</v>
      </c>
      <c r="AF1203">
        <f t="shared" si="74"/>
        <v>1181.0809928681999</v>
      </c>
      <c r="AH1203">
        <f t="shared" si="75"/>
        <v>-106.04121065856998</v>
      </c>
    </row>
    <row r="1204" spans="1:34" x14ac:dyDescent="0.3">
      <c r="A1204">
        <v>19</v>
      </c>
      <c r="B1204">
        <v>33</v>
      </c>
      <c r="C1204">
        <v>2153.65116333479</v>
      </c>
      <c r="D1204">
        <v>1583.9150650629299</v>
      </c>
      <c r="E1204">
        <v>1632.8381017929</v>
      </c>
      <c r="F1204">
        <v>1799.4857043055299</v>
      </c>
      <c r="G1204">
        <v>2071.1569069805701</v>
      </c>
      <c r="H1204">
        <v>1420.42251929956</v>
      </c>
      <c r="I1204">
        <v>1363.53838718729</v>
      </c>
      <c r="J1204">
        <v>1535.98151030538</v>
      </c>
      <c r="K1204">
        <v>1250.12820675854</v>
      </c>
      <c r="L1204">
        <v>1541.7855449661799</v>
      </c>
      <c r="M1204">
        <v>1191.34794245845</v>
      </c>
      <c r="N1204">
        <v>1625.7391344657101</v>
      </c>
      <c r="O1204">
        <v>1450.3620237719899</v>
      </c>
      <c r="P1204">
        <v>1591.8277126205101</v>
      </c>
      <c r="Q1204">
        <v>798.61409120216899</v>
      </c>
      <c r="R1204">
        <v>1694.05178984193</v>
      </c>
      <c r="S1204">
        <v>1511.78305321894</v>
      </c>
      <c r="T1204">
        <v>1477.4074590308501</v>
      </c>
      <c r="U1204">
        <v>1337.3479726682899</v>
      </c>
      <c r="V1204">
        <v>1501.1769604768999</v>
      </c>
      <c r="W1204">
        <v>1273.0517140582499</v>
      </c>
      <c r="X1204">
        <v>1427.18113776773</v>
      </c>
      <c r="Y1204">
        <v>1442.9234213914399</v>
      </c>
      <c r="Z1204">
        <v>1436.6648414528199</v>
      </c>
      <c r="AA1204">
        <f t="shared" si="72"/>
        <v>798.61409120216899</v>
      </c>
      <c r="AB1204" t="str">
        <f t="shared" si="73"/>
        <v xml:space="preserve"> core10_arw</v>
      </c>
      <c r="AC1204">
        <v>1240.3762027573</v>
      </c>
      <c r="AD1204">
        <v>1542.3752766867201</v>
      </c>
      <c r="AE1204">
        <v>1358.7938047303501</v>
      </c>
      <c r="AF1204">
        <f t="shared" si="74"/>
        <v>1240.3762027573</v>
      </c>
      <c r="AH1204">
        <f t="shared" si="75"/>
        <v>-441.76211155513101</v>
      </c>
    </row>
    <row r="1205" spans="1:34" x14ac:dyDescent="0.3">
      <c r="A1205">
        <v>19</v>
      </c>
      <c r="B1205">
        <v>34</v>
      </c>
      <c r="C1205">
        <v>2422.63448887087</v>
      </c>
      <c r="D1205">
        <v>2285.40703887367</v>
      </c>
      <c r="E1205">
        <v>2118.1843797617398</v>
      </c>
      <c r="F1205">
        <v>2116.6296479702501</v>
      </c>
      <c r="G1205">
        <v>2595.4075338309899</v>
      </c>
      <c r="H1205">
        <v>2101.7272261959502</v>
      </c>
      <c r="I1205">
        <v>1203.9966777362799</v>
      </c>
      <c r="J1205">
        <v>2014.9050200939901</v>
      </c>
      <c r="K1205">
        <v>1816.74544171713</v>
      </c>
      <c r="L1205">
        <v>2093.9071612657499</v>
      </c>
      <c r="M1205">
        <v>2021.96015786661</v>
      </c>
      <c r="N1205">
        <v>1715.13085992488</v>
      </c>
      <c r="O1205">
        <v>1818.29253238672</v>
      </c>
      <c r="P1205">
        <v>2138.9871746537701</v>
      </c>
      <c r="Q1205">
        <v>820.37426418271605</v>
      </c>
      <c r="R1205">
        <v>2365.6059970615001</v>
      </c>
      <c r="S1205">
        <v>1644.8877570622601</v>
      </c>
      <c r="T1205">
        <v>1913.22443360242</v>
      </c>
      <c r="U1205">
        <v>1697.39172457823</v>
      </c>
      <c r="V1205">
        <v>1499.65204853214</v>
      </c>
      <c r="W1205">
        <v>1389.98647475434</v>
      </c>
      <c r="X1205">
        <v>1368.1353734188699</v>
      </c>
      <c r="Y1205">
        <v>1771.54689466578</v>
      </c>
      <c r="Z1205">
        <v>984.05931393048297</v>
      </c>
      <c r="AA1205">
        <f t="shared" si="72"/>
        <v>820.37426418271605</v>
      </c>
      <c r="AB1205" t="str">
        <f t="shared" si="73"/>
        <v xml:space="preserve"> core10_arw</v>
      </c>
      <c r="AC1205">
        <v>1078.6550460839901</v>
      </c>
      <c r="AD1205">
        <v>1830.0899196098601</v>
      </c>
      <c r="AE1205">
        <v>1701.9634388463801</v>
      </c>
      <c r="AF1205">
        <f t="shared" si="74"/>
        <v>1078.6550460839901</v>
      </c>
      <c r="AH1205">
        <f t="shared" si="75"/>
        <v>-258.28078190127405</v>
      </c>
    </row>
    <row r="1206" spans="1:34" x14ac:dyDescent="0.3">
      <c r="A1206">
        <v>19</v>
      </c>
      <c r="B1206">
        <v>35</v>
      </c>
      <c r="C1206">
        <v>2054.9833413761098</v>
      </c>
      <c r="D1206">
        <v>2619.3796721106801</v>
      </c>
      <c r="E1206">
        <v>2254.0803889834901</v>
      </c>
      <c r="F1206">
        <v>1918.9925134472601</v>
      </c>
      <c r="G1206">
        <v>2414.4334877288802</v>
      </c>
      <c r="H1206">
        <v>2517.5300064414901</v>
      </c>
      <c r="I1206">
        <v>1893.39955283259</v>
      </c>
      <c r="J1206">
        <v>1388.5797060305899</v>
      </c>
      <c r="K1206">
        <v>2474.2435342275098</v>
      </c>
      <c r="L1206">
        <v>2693.3521121457502</v>
      </c>
      <c r="M1206">
        <v>1643.0984389256701</v>
      </c>
      <c r="N1206">
        <v>1901.05093742031</v>
      </c>
      <c r="O1206">
        <v>1492.64414155998</v>
      </c>
      <c r="P1206">
        <v>1772.68812823914</v>
      </c>
      <c r="Q1206">
        <v>988.88101744682399</v>
      </c>
      <c r="R1206">
        <v>1330.38756257966</v>
      </c>
      <c r="S1206">
        <v>1891.08949197722</v>
      </c>
      <c r="T1206">
        <v>1816.3939367145299</v>
      </c>
      <c r="U1206">
        <v>1641.52693144726</v>
      </c>
      <c r="V1206">
        <v>927.00956485536506</v>
      </c>
      <c r="W1206">
        <v>1758.5548612426001</v>
      </c>
      <c r="X1206">
        <v>1451.3116366468801</v>
      </c>
      <c r="Y1206">
        <v>1713.8052787097199</v>
      </c>
      <c r="Z1206">
        <v>1257.65792911533</v>
      </c>
      <c r="AA1206">
        <f t="shared" si="72"/>
        <v>927.00956485536506</v>
      </c>
      <c r="AB1206" t="str">
        <f t="shared" si="73"/>
        <v xml:space="preserve"> s_phys_rad06_arw</v>
      </c>
      <c r="AC1206">
        <v>1085.22383578381</v>
      </c>
      <c r="AD1206">
        <v>1807.2275876733199</v>
      </c>
      <c r="AE1206">
        <v>1592.36606115782</v>
      </c>
      <c r="AF1206">
        <f t="shared" si="74"/>
        <v>1085.22383578381</v>
      </c>
      <c r="AH1206">
        <f t="shared" si="75"/>
        <v>-158.21427092844499</v>
      </c>
    </row>
    <row r="1207" spans="1:34" x14ac:dyDescent="0.3">
      <c r="A1207">
        <v>19</v>
      </c>
      <c r="B1207">
        <v>36</v>
      </c>
      <c r="C1207">
        <v>1538.8308115795701</v>
      </c>
      <c r="D1207">
        <v>1587.4244968921601</v>
      </c>
      <c r="E1207">
        <v>1619.6925634206</v>
      </c>
      <c r="F1207">
        <v>1427.68661360491</v>
      </c>
      <c r="G1207">
        <v>1675.56748595811</v>
      </c>
      <c r="H1207">
        <v>1788.57485166263</v>
      </c>
      <c r="I1207">
        <v>1498.7549499501199</v>
      </c>
      <c r="J1207">
        <v>1552.54541962546</v>
      </c>
      <c r="K1207">
        <v>3049.0194270726802</v>
      </c>
      <c r="L1207">
        <v>2789.3719245258999</v>
      </c>
      <c r="M1207">
        <v>755.92335590322898</v>
      </c>
      <c r="N1207">
        <v>2263.5809977408198</v>
      </c>
      <c r="O1207">
        <v>1760.87001223826</v>
      </c>
      <c r="P1207">
        <v>1315.1698496138499</v>
      </c>
      <c r="Q1207">
        <v>1939.6428537233301</v>
      </c>
      <c r="R1207">
        <v>1612.6335396900699</v>
      </c>
      <c r="S1207">
        <v>2146.6669979295798</v>
      </c>
      <c r="T1207">
        <v>1951.3394374121499</v>
      </c>
      <c r="U1207">
        <v>1357.98620513366</v>
      </c>
      <c r="V1207">
        <v>1378.0673423312801</v>
      </c>
      <c r="W1207">
        <v>1594.33313122864</v>
      </c>
      <c r="X1207">
        <v>1448.1786722178499</v>
      </c>
      <c r="Y1207">
        <v>1214.19701860941</v>
      </c>
      <c r="Z1207">
        <v>1468.01267024504</v>
      </c>
      <c r="AA1207">
        <f t="shared" si="72"/>
        <v>755.92335590322898</v>
      </c>
      <c r="AB1207" t="str">
        <f t="shared" si="73"/>
        <v xml:space="preserve"> core06_arw</v>
      </c>
      <c r="AC1207">
        <v>1138.4097114720701</v>
      </c>
      <c r="AD1207">
        <v>1889.6703479380999</v>
      </c>
      <c r="AE1207">
        <v>1212.3489007471601</v>
      </c>
      <c r="AF1207">
        <f t="shared" si="74"/>
        <v>1138.4097114720701</v>
      </c>
      <c r="AH1207">
        <f t="shared" si="75"/>
        <v>-382.48635556884108</v>
      </c>
    </row>
    <row r="1208" spans="1:34" x14ac:dyDescent="0.3">
      <c r="A1208">
        <v>19</v>
      </c>
      <c r="B1208">
        <v>37</v>
      </c>
      <c r="C1208">
        <v>3608.59802878255</v>
      </c>
      <c r="D1208">
        <v>2448.5465620785399</v>
      </c>
      <c r="E1208">
        <v>2286.2192370811599</v>
      </c>
      <c r="F1208">
        <v>2638.2933877792998</v>
      </c>
      <c r="G1208">
        <v>2211.4748020269099</v>
      </c>
      <c r="H1208">
        <v>2564.4643365298198</v>
      </c>
      <c r="I1208">
        <v>1352.0066074789199</v>
      </c>
      <c r="J1208">
        <v>1990.34003125094</v>
      </c>
      <c r="K1208">
        <v>2313.4122560984802</v>
      </c>
      <c r="L1208">
        <v>2021.2974710978699</v>
      </c>
      <c r="M1208">
        <v>696.07700723411301</v>
      </c>
      <c r="N1208">
        <v>1863.8495647449599</v>
      </c>
      <c r="O1208">
        <v>1509.3135746645401</v>
      </c>
      <c r="P1208">
        <v>1674.4564093062099</v>
      </c>
      <c r="Q1208">
        <v>1373.9763219696799</v>
      </c>
      <c r="R1208">
        <v>2147.3834000165498</v>
      </c>
      <c r="S1208">
        <v>1134.6398547556801</v>
      </c>
      <c r="T1208">
        <v>1786.7869859984201</v>
      </c>
      <c r="U1208">
        <v>1410.6821045153999</v>
      </c>
      <c r="V1208">
        <v>1880.5326195876801</v>
      </c>
      <c r="W1208">
        <v>1427.1780547640101</v>
      </c>
      <c r="X1208">
        <v>1486.2751651920501</v>
      </c>
      <c r="Y1208">
        <v>1508.1666574575399</v>
      </c>
      <c r="Z1208">
        <v>1454.7872238463799</v>
      </c>
      <c r="AA1208">
        <f t="shared" si="72"/>
        <v>696.07700723411301</v>
      </c>
      <c r="AB1208" t="str">
        <f t="shared" si="73"/>
        <v xml:space="preserve"> core06_arw</v>
      </c>
      <c r="AC1208">
        <v>1585.41891810933</v>
      </c>
      <c r="AD1208">
        <v>2161.2198552152399</v>
      </c>
      <c r="AE1208">
        <v>1366.1360030931601</v>
      </c>
      <c r="AF1208">
        <f t="shared" si="74"/>
        <v>1366.1360030931601</v>
      </c>
      <c r="AH1208">
        <f t="shared" si="75"/>
        <v>-670.05899585904706</v>
      </c>
    </row>
    <row r="1209" spans="1:34" x14ac:dyDescent="0.3">
      <c r="A1209">
        <v>19</v>
      </c>
      <c r="B1209">
        <v>38</v>
      </c>
      <c r="C1209">
        <v>2487.9222924627902</v>
      </c>
      <c r="D1209">
        <v>2065.1618822746</v>
      </c>
      <c r="E1209">
        <v>2247.4914015408299</v>
      </c>
      <c r="F1209">
        <v>2693.7441600864699</v>
      </c>
      <c r="G1209">
        <v>2338.3588546955998</v>
      </c>
      <c r="H1209">
        <v>2180.3147173439502</v>
      </c>
      <c r="I1209">
        <v>1373.1832604086901</v>
      </c>
      <c r="J1209">
        <v>2007.73424536216</v>
      </c>
      <c r="K1209">
        <v>2472.64878217671</v>
      </c>
      <c r="L1209">
        <v>1351.4682386205</v>
      </c>
      <c r="M1209">
        <v>1221.9727656539601</v>
      </c>
      <c r="N1209">
        <v>1812.3637603969</v>
      </c>
      <c r="O1209">
        <v>1804.2029449778199</v>
      </c>
      <c r="P1209">
        <v>1777.9820771500099</v>
      </c>
      <c r="Q1209">
        <v>1924.54579922986</v>
      </c>
      <c r="R1209">
        <v>1602.64722672624</v>
      </c>
      <c r="S1209">
        <v>1762.89307673494</v>
      </c>
      <c r="T1209">
        <v>1495.8046218228701</v>
      </c>
      <c r="U1209">
        <v>1956.5882551012101</v>
      </c>
      <c r="V1209">
        <v>1841.43871289091</v>
      </c>
      <c r="W1209">
        <v>1837.9492194653601</v>
      </c>
      <c r="X1209">
        <v>1772.7057285404101</v>
      </c>
      <c r="Y1209">
        <v>2153.62082704144</v>
      </c>
      <c r="Z1209">
        <v>1853.23205958311</v>
      </c>
      <c r="AA1209">
        <f t="shared" si="72"/>
        <v>1221.9727656539601</v>
      </c>
      <c r="AB1209" t="str">
        <f t="shared" si="73"/>
        <v xml:space="preserve"> core06_arw</v>
      </c>
      <c r="AC1209">
        <v>1594.1531670542699</v>
      </c>
      <c r="AD1209">
        <v>2316.0341153138802</v>
      </c>
      <c r="AE1209">
        <v>1284.59911900628</v>
      </c>
      <c r="AF1209">
        <f t="shared" si="74"/>
        <v>1284.59911900628</v>
      </c>
      <c r="AH1209">
        <f t="shared" si="75"/>
        <v>-62.626353352319938</v>
      </c>
    </row>
    <row r="1210" spans="1:34" x14ac:dyDescent="0.3">
      <c r="A1210">
        <v>19</v>
      </c>
      <c r="B1210">
        <v>39</v>
      </c>
      <c r="C1210">
        <v>2484.4503080829199</v>
      </c>
      <c r="D1210">
        <v>1707.89016040259</v>
      </c>
      <c r="E1210">
        <v>2995.9508674208901</v>
      </c>
      <c r="F1210">
        <v>2085.2093100374</v>
      </c>
      <c r="G1210">
        <v>2230.5078644410401</v>
      </c>
      <c r="H1210">
        <v>2847.50248463456</v>
      </c>
      <c r="I1210">
        <v>1724.56178008598</v>
      </c>
      <c r="J1210">
        <v>2515.8020907853602</v>
      </c>
      <c r="K1210">
        <v>1744.5519768697</v>
      </c>
      <c r="L1210">
        <v>1820.63703137116</v>
      </c>
      <c r="M1210">
        <v>1331.4412641945501</v>
      </c>
      <c r="N1210">
        <v>2001.2121659967299</v>
      </c>
      <c r="O1210">
        <v>2297.9493467002198</v>
      </c>
      <c r="P1210">
        <v>1953.24536775763</v>
      </c>
      <c r="Q1210">
        <v>1216.01672137625</v>
      </c>
      <c r="R1210">
        <v>1177.7176798084199</v>
      </c>
      <c r="S1210">
        <v>768.11808987941401</v>
      </c>
      <c r="T1210">
        <v>1210.07856494251</v>
      </c>
      <c r="U1210">
        <v>1350.2594812356101</v>
      </c>
      <c r="V1210">
        <v>2314.7583315182801</v>
      </c>
      <c r="W1210">
        <v>1328.8970363927101</v>
      </c>
      <c r="X1210">
        <v>1338.8066327890599</v>
      </c>
      <c r="Y1210">
        <v>1745.7695915173499</v>
      </c>
      <c r="Z1210">
        <v>1179.7895292522801</v>
      </c>
      <c r="AA1210">
        <f t="shared" si="72"/>
        <v>768.11808987941401</v>
      </c>
      <c r="AB1210" t="str">
        <f t="shared" si="73"/>
        <v xml:space="preserve"> s_phys_rad03_arw</v>
      </c>
      <c r="AC1210">
        <v>1049.3073806293901</v>
      </c>
      <c r="AD1210">
        <v>1444.2860392422799</v>
      </c>
      <c r="AE1210">
        <v>1031.81002718688</v>
      </c>
      <c r="AF1210">
        <f t="shared" si="74"/>
        <v>1031.81002718688</v>
      </c>
      <c r="AH1210">
        <f t="shared" si="75"/>
        <v>-263.69193730746599</v>
      </c>
    </row>
    <row r="1211" spans="1:34" x14ac:dyDescent="0.3">
      <c r="A1211">
        <v>19</v>
      </c>
      <c r="B1211">
        <v>40</v>
      </c>
      <c r="C1211">
        <v>2507.5828467536799</v>
      </c>
      <c r="D1211">
        <v>1468.09600049406</v>
      </c>
      <c r="E1211">
        <v>3262.8501242523098</v>
      </c>
      <c r="F1211">
        <v>1885.7265266557899</v>
      </c>
      <c r="G1211">
        <v>2349.15792004993</v>
      </c>
      <c r="H1211">
        <v>2817.1347145637101</v>
      </c>
      <c r="I1211">
        <v>1009.11789862896</v>
      </c>
      <c r="J1211">
        <v>1833.6216403609501</v>
      </c>
      <c r="K1211">
        <v>982.57189728453602</v>
      </c>
      <c r="L1211">
        <v>1303.68805062151</v>
      </c>
      <c r="M1211">
        <v>1494.2590404611899</v>
      </c>
      <c r="N1211">
        <v>1389.76966916584</v>
      </c>
      <c r="O1211">
        <v>1932.78127750313</v>
      </c>
      <c r="P1211">
        <v>1821.5446924702801</v>
      </c>
      <c r="Q1211">
        <v>1212.46811641928</v>
      </c>
      <c r="R1211">
        <v>1082.81583537244</v>
      </c>
      <c r="S1211">
        <v>1064.3939120457201</v>
      </c>
      <c r="T1211">
        <v>1208.1762012775</v>
      </c>
      <c r="U1211">
        <v>1703.85719276391</v>
      </c>
      <c r="V1211">
        <v>1866.4012430343</v>
      </c>
      <c r="W1211">
        <v>986.99490035832105</v>
      </c>
      <c r="X1211">
        <v>1350.8654509856501</v>
      </c>
      <c r="Y1211">
        <v>1811.1216414145099</v>
      </c>
      <c r="Z1211">
        <v>1076.6606398180099</v>
      </c>
      <c r="AA1211">
        <f t="shared" si="72"/>
        <v>982.57189728453602</v>
      </c>
      <c r="AB1211" t="str">
        <f t="shared" si="73"/>
        <v xml:space="preserve"> core04_arw</v>
      </c>
      <c r="AC1211">
        <v>903.42639223932497</v>
      </c>
      <c r="AD1211">
        <v>1376.9145313531501</v>
      </c>
      <c r="AE1211">
        <v>1176.03735469972</v>
      </c>
      <c r="AF1211">
        <f t="shared" si="74"/>
        <v>903.42639223932497</v>
      </c>
      <c r="AH1211">
        <f t="shared" si="75"/>
        <v>79.145505045211053</v>
      </c>
    </row>
    <row r="1212" spans="1:34" x14ac:dyDescent="0.3">
      <c r="A1212">
        <v>19</v>
      </c>
      <c r="B1212">
        <v>41</v>
      </c>
      <c r="C1212">
        <v>1863.94370444317</v>
      </c>
      <c r="D1212">
        <v>1383.1146011809701</v>
      </c>
      <c r="E1212">
        <v>1767.8552731110799</v>
      </c>
      <c r="F1212">
        <v>1866.4777523453099</v>
      </c>
      <c r="G1212">
        <v>1446.80383374296</v>
      </c>
      <c r="H1212">
        <v>1389.4524581047499</v>
      </c>
      <c r="I1212">
        <v>1306.8127639413301</v>
      </c>
      <c r="J1212">
        <v>1254.68587303755</v>
      </c>
      <c r="K1212">
        <v>1461.14192785414</v>
      </c>
      <c r="L1212">
        <v>1534.9810856597901</v>
      </c>
      <c r="M1212">
        <v>964.82126842229104</v>
      </c>
      <c r="N1212">
        <v>911.638671111897</v>
      </c>
      <c r="O1212">
        <v>1846.7995379394399</v>
      </c>
      <c r="P1212">
        <v>1109.31840935474</v>
      </c>
      <c r="Q1212">
        <v>970.52988963074495</v>
      </c>
      <c r="R1212">
        <v>1097.2710998958501</v>
      </c>
      <c r="S1212">
        <v>1137.3755756125499</v>
      </c>
      <c r="T1212">
        <v>967.64993670231797</v>
      </c>
      <c r="U1212">
        <v>1477.82051233113</v>
      </c>
      <c r="V1212">
        <v>1431.38599499459</v>
      </c>
      <c r="W1212">
        <v>561.41859012089401</v>
      </c>
      <c r="X1212">
        <v>2508.5088266405</v>
      </c>
      <c r="Y1212">
        <v>1263.11292712356</v>
      </c>
      <c r="Z1212">
        <v>1076.37465596324</v>
      </c>
      <c r="AA1212">
        <f t="shared" si="72"/>
        <v>561.41859012089401</v>
      </c>
      <c r="AB1212" t="str">
        <f t="shared" si="73"/>
        <v xml:space="preserve"> s_phys_rad07_arw</v>
      </c>
      <c r="AC1212">
        <v>728.81408745864701</v>
      </c>
      <c r="AD1212">
        <v>1013.7792693579599</v>
      </c>
      <c r="AE1212">
        <v>893.87392432747004</v>
      </c>
      <c r="AF1212">
        <f t="shared" si="74"/>
        <v>728.81408745864701</v>
      </c>
      <c r="AH1212">
        <f t="shared" si="75"/>
        <v>-167.395497337753</v>
      </c>
    </row>
    <row r="1213" spans="1:34" x14ac:dyDescent="0.3">
      <c r="A1213">
        <v>19</v>
      </c>
      <c r="B1213">
        <v>42</v>
      </c>
      <c r="C1213">
        <v>1631.59537467678</v>
      </c>
      <c r="D1213">
        <v>1155.71968919803</v>
      </c>
      <c r="E1213">
        <v>1182.8358015097999</v>
      </c>
      <c r="F1213">
        <v>1158.40165745737</v>
      </c>
      <c r="G1213">
        <v>1172.35262044602</v>
      </c>
      <c r="H1213">
        <v>1189.1740551043499</v>
      </c>
      <c r="I1213">
        <v>811.39271215197198</v>
      </c>
      <c r="J1213">
        <v>1477.9389973879099</v>
      </c>
      <c r="K1213">
        <v>1663.01830015988</v>
      </c>
      <c r="L1213">
        <v>1340.49717145045</v>
      </c>
      <c r="M1213">
        <v>917.55396571536801</v>
      </c>
      <c r="N1213">
        <v>947.80732922537197</v>
      </c>
      <c r="O1213">
        <v>1346.8301055936199</v>
      </c>
      <c r="P1213">
        <v>1406.8820846112101</v>
      </c>
      <c r="Q1213">
        <v>1061.08673852172</v>
      </c>
      <c r="R1213">
        <v>1353.6939092719499</v>
      </c>
      <c r="S1213">
        <v>1683.6143659797301</v>
      </c>
      <c r="T1213">
        <v>1003.40596636323</v>
      </c>
      <c r="U1213">
        <v>922.63412755725199</v>
      </c>
      <c r="V1213">
        <v>1225.9934746971501</v>
      </c>
      <c r="W1213">
        <v>838.402965961674</v>
      </c>
      <c r="X1213">
        <v>1216.8152968576001</v>
      </c>
      <c r="Y1213">
        <v>1040.7123201602501</v>
      </c>
      <c r="Z1213">
        <v>1077.60419449814</v>
      </c>
      <c r="AA1213">
        <f t="shared" si="72"/>
        <v>811.39271215197198</v>
      </c>
      <c r="AB1213" t="str">
        <f t="shared" si="73"/>
        <v xml:space="preserve"> core01_arw</v>
      </c>
      <c r="AC1213">
        <v>684.07758547675598</v>
      </c>
      <c r="AD1213">
        <v>1069.62004307201</v>
      </c>
      <c r="AE1213">
        <v>835.001713811993</v>
      </c>
      <c r="AF1213">
        <f t="shared" si="74"/>
        <v>684.07758547675598</v>
      </c>
      <c r="AH1213">
        <f t="shared" si="75"/>
        <v>127.31512667521599</v>
      </c>
    </row>
    <row r="1214" spans="1:34" x14ac:dyDescent="0.3">
      <c r="A1214">
        <v>19</v>
      </c>
      <c r="B1214">
        <v>43</v>
      </c>
      <c r="C1214">
        <v>1303.1049586788199</v>
      </c>
      <c r="D1214">
        <v>863.48572657572004</v>
      </c>
      <c r="E1214">
        <v>724.69773009165601</v>
      </c>
      <c r="F1214">
        <v>996.25047051431795</v>
      </c>
      <c r="G1214">
        <v>684.229469305924</v>
      </c>
      <c r="H1214">
        <v>787.45175513593597</v>
      </c>
      <c r="I1214">
        <v>940.60987307880896</v>
      </c>
      <c r="J1214">
        <v>652.39883506946796</v>
      </c>
      <c r="K1214">
        <v>932.19357789391904</v>
      </c>
      <c r="L1214">
        <v>994.67797133879799</v>
      </c>
      <c r="M1214">
        <v>1621.14640918086</v>
      </c>
      <c r="N1214">
        <v>1277.6993386552199</v>
      </c>
      <c r="O1214">
        <v>853.86037109900599</v>
      </c>
      <c r="P1214">
        <v>1234.90798577599</v>
      </c>
      <c r="Q1214">
        <v>921.51426105803296</v>
      </c>
      <c r="R1214">
        <v>1294.2283672778401</v>
      </c>
      <c r="S1214">
        <v>1029.2908885894799</v>
      </c>
      <c r="T1214">
        <v>1187.1806939131</v>
      </c>
      <c r="U1214">
        <v>1071.8399134199001</v>
      </c>
      <c r="V1214">
        <v>953.04113237572199</v>
      </c>
      <c r="W1214">
        <v>906.36570985447099</v>
      </c>
      <c r="X1214">
        <v>1073.37101383134</v>
      </c>
      <c r="Y1214">
        <v>1091.87960264246</v>
      </c>
      <c r="Z1214">
        <v>1066.5722666561301</v>
      </c>
      <c r="AA1214">
        <f t="shared" si="72"/>
        <v>652.39883506946796</v>
      </c>
      <c r="AB1214" t="str">
        <f t="shared" si="73"/>
        <v xml:space="preserve"> core03_arw</v>
      </c>
      <c r="AC1214">
        <v>722.64834699351195</v>
      </c>
      <c r="AD1214">
        <v>751.22510074619197</v>
      </c>
      <c r="AE1214">
        <v>796.96313943245502</v>
      </c>
      <c r="AF1214">
        <f t="shared" si="74"/>
        <v>722.64834699351195</v>
      </c>
      <c r="AH1214">
        <f t="shared" si="75"/>
        <v>-70.249511924043986</v>
      </c>
    </row>
    <row r="1215" spans="1:34" x14ac:dyDescent="0.3">
      <c r="A1215">
        <v>19</v>
      </c>
      <c r="B1215">
        <v>44</v>
      </c>
      <c r="C1215">
        <v>1441.0602115572101</v>
      </c>
      <c r="D1215">
        <v>1082.11927869959</v>
      </c>
      <c r="E1215">
        <v>1214.00620536579</v>
      </c>
      <c r="F1215">
        <v>1356.6257651492001</v>
      </c>
      <c r="G1215">
        <v>1214.96238624905</v>
      </c>
      <c r="H1215">
        <v>1198.7490145981301</v>
      </c>
      <c r="I1215">
        <v>1177.63214403593</v>
      </c>
      <c r="J1215">
        <v>1069.16288749656</v>
      </c>
      <c r="K1215">
        <v>710.18460041503704</v>
      </c>
      <c r="L1215">
        <v>2083.3387306596701</v>
      </c>
      <c r="M1215">
        <v>1086.84957560832</v>
      </c>
      <c r="N1215">
        <v>1348.9049385828901</v>
      </c>
      <c r="O1215">
        <v>748.45948454141399</v>
      </c>
      <c r="P1215">
        <v>1725.3309634192799</v>
      </c>
      <c r="Q1215">
        <v>1136.60295031583</v>
      </c>
      <c r="R1215">
        <v>1728.07538415814</v>
      </c>
      <c r="S1215">
        <v>1623.1167548885601</v>
      </c>
      <c r="T1215">
        <v>1106.8712059976301</v>
      </c>
      <c r="U1215">
        <v>1287.9539846852699</v>
      </c>
      <c r="V1215">
        <v>721.19516544876103</v>
      </c>
      <c r="W1215">
        <v>1407.2525951891701</v>
      </c>
      <c r="X1215">
        <v>1194.15253073745</v>
      </c>
      <c r="Y1215">
        <v>1321.3887139420101</v>
      </c>
      <c r="Z1215">
        <v>970.34076488623305</v>
      </c>
      <c r="AA1215">
        <f t="shared" si="72"/>
        <v>710.18460041503704</v>
      </c>
      <c r="AB1215" t="str">
        <f t="shared" si="73"/>
        <v xml:space="preserve"> core04_arw</v>
      </c>
      <c r="AC1215">
        <v>435.63111533937001</v>
      </c>
      <c r="AD1215">
        <v>560.76583508257204</v>
      </c>
      <c r="AE1215">
        <v>988.78518539526203</v>
      </c>
      <c r="AF1215">
        <f t="shared" si="74"/>
        <v>435.63111533937001</v>
      </c>
      <c r="AH1215">
        <f t="shared" si="75"/>
        <v>274.55348507566703</v>
      </c>
    </row>
    <row r="1216" spans="1:34" x14ac:dyDescent="0.3">
      <c r="A1216">
        <v>19</v>
      </c>
      <c r="B1216">
        <v>45</v>
      </c>
      <c r="C1216">
        <v>1369.1429922887201</v>
      </c>
      <c r="D1216">
        <v>516.212779126334</v>
      </c>
      <c r="E1216">
        <v>559.09870923358994</v>
      </c>
      <c r="F1216">
        <v>797.55856629257403</v>
      </c>
      <c r="G1216">
        <v>411.33943809624299</v>
      </c>
      <c r="H1216">
        <v>1378.4209323231601</v>
      </c>
      <c r="I1216">
        <v>1748.1600994569501</v>
      </c>
      <c r="J1216">
        <v>993.16516249816095</v>
      </c>
      <c r="K1216">
        <v>1020.85160527865</v>
      </c>
      <c r="L1216">
        <v>1812.1815950211301</v>
      </c>
      <c r="M1216">
        <v>956.82123722250196</v>
      </c>
      <c r="N1216">
        <v>831.06373602349697</v>
      </c>
      <c r="O1216">
        <v>1208.1372438593201</v>
      </c>
      <c r="P1216">
        <v>2232.0175626549099</v>
      </c>
      <c r="Q1216">
        <v>315.539062558029</v>
      </c>
      <c r="R1216">
        <v>1055.36679247864</v>
      </c>
      <c r="S1216">
        <v>1337.8805128510701</v>
      </c>
      <c r="T1216">
        <v>1075.9566905782001</v>
      </c>
      <c r="U1216">
        <v>1142.1569069090201</v>
      </c>
      <c r="V1216">
        <v>1039.1284168314601</v>
      </c>
      <c r="W1216">
        <v>1074.4555210275801</v>
      </c>
      <c r="X1216">
        <v>869.09117281598606</v>
      </c>
      <c r="Y1216">
        <v>1598.95891129196</v>
      </c>
      <c r="Z1216">
        <v>541.93778855756705</v>
      </c>
      <c r="AA1216">
        <f t="shared" si="72"/>
        <v>315.539062558029</v>
      </c>
      <c r="AB1216" t="str">
        <f t="shared" si="73"/>
        <v xml:space="preserve"> core10_arw</v>
      </c>
      <c r="AC1216">
        <v>295.07113638751099</v>
      </c>
      <c r="AD1216">
        <v>421.24190017881602</v>
      </c>
      <c r="AE1216">
        <v>742.75684366659198</v>
      </c>
      <c r="AF1216">
        <f t="shared" si="74"/>
        <v>295.07113638751099</v>
      </c>
      <c r="AH1216">
        <f t="shared" si="75"/>
        <v>20.467926170518012</v>
      </c>
    </row>
    <row r="1217" spans="1:34" x14ac:dyDescent="0.3">
      <c r="A1217">
        <v>19</v>
      </c>
      <c r="B1217">
        <v>46</v>
      </c>
      <c r="C1217">
        <v>755.98390635427302</v>
      </c>
      <c r="D1217">
        <v>428.25771057468</v>
      </c>
      <c r="E1217">
        <v>929.775636018353</v>
      </c>
      <c r="F1217">
        <v>385.024804395768</v>
      </c>
      <c r="G1217">
        <v>754.22255778163105</v>
      </c>
      <c r="H1217">
        <v>639.68773632140199</v>
      </c>
      <c r="I1217">
        <v>1011.21883553132</v>
      </c>
      <c r="J1217">
        <v>432.27951605413801</v>
      </c>
      <c r="K1217">
        <v>807.54161915449697</v>
      </c>
      <c r="L1217">
        <v>922.80550496840794</v>
      </c>
      <c r="M1217">
        <v>613.02146781332203</v>
      </c>
      <c r="N1217">
        <v>611.15333591497301</v>
      </c>
      <c r="O1217">
        <v>1079.3722249530001</v>
      </c>
      <c r="P1217">
        <v>1593.43503162193</v>
      </c>
      <c r="Q1217">
        <v>625.33476367995604</v>
      </c>
      <c r="R1217">
        <v>722.55205118155095</v>
      </c>
      <c r="S1217">
        <v>1085.04807881187</v>
      </c>
      <c r="T1217">
        <v>798.91893622986902</v>
      </c>
      <c r="U1217">
        <v>741.49663968669904</v>
      </c>
      <c r="V1217">
        <v>782.08494849771</v>
      </c>
      <c r="W1217">
        <v>822.865724161603</v>
      </c>
      <c r="X1217">
        <v>697.82435707943898</v>
      </c>
      <c r="Y1217">
        <v>683.70987999296801</v>
      </c>
      <c r="Z1217">
        <v>547.41790860974402</v>
      </c>
      <c r="AA1217">
        <f t="shared" si="72"/>
        <v>385.024804395768</v>
      </c>
      <c r="AB1217" t="str">
        <f t="shared" si="73"/>
        <v xml:space="preserve"> caps_nmmb04</v>
      </c>
      <c r="AC1217">
        <v>269.248854421945</v>
      </c>
      <c r="AD1217">
        <v>698.99007426579703</v>
      </c>
      <c r="AE1217">
        <v>533.90243523028403</v>
      </c>
      <c r="AF1217">
        <f t="shared" si="74"/>
        <v>269.248854421945</v>
      </c>
      <c r="AH1217">
        <f t="shared" si="75"/>
        <v>115.775949973823</v>
      </c>
    </row>
    <row r="1218" spans="1:34" x14ac:dyDescent="0.3">
      <c r="A1218">
        <v>19</v>
      </c>
      <c r="B1218">
        <v>47</v>
      </c>
      <c r="C1218">
        <v>912.50957985838795</v>
      </c>
      <c r="D1218">
        <v>460.195230309919</v>
      </c>
      <c r="E1218">
        <v>599.88365538660901</v>
      </c>
      <c r="F1218">
        <v>742.22233865601197</v>
      </c>
      <c r="G1218">
        <v>361.32651438830197</v>
      </c>
      <c r="H1218">
        <v>727.60213486950795</v>
      </c>
      <c r="I1218">
        <v>662.40614429517404</v>
      </c>
      <c r="J1218">
        <v>683.03528459370204</v>
      </c>
      <c r="K1218">
        <v>445.60582357056302</v>
      </c>
      <c r="L1218">
        <v>495.52425100426001</v>
      </c>
      <c r="M1218">
        <v>358.33076898307201</v>
      </c>
      <c r="N1218">
        <v>553.21053858363905</v>
      </c>
      <c r="O1218">
        <v>784.58961672116595</v>
      </c>
      <c r="P1218">
        <v>535.03953124979398</v>
      </c>
      <c r="Q1218">
        <v>298.38846324883201</v>
      </c>
      <c r="R1218">
        <v>455.76923985718901</v>
      </c>
      <c r="S1218">
        <v>543.94886401817803</v>
      </c>
      <c r="T1218">
        <v>567.81384860415801</v>
      </c>
      <c r="U1218">
        <v>537.59848710104495</v>
      </c>
      <c r="V1218">
        <v>452.392491832774</v>
      </c>
      <c r="W1218">
        <v>598.28750056585102</v>
      </c>
      <c r="X1218">
        <v>636.17549989501003</v>
      </c>
      <c r="Y1218">
        <v>299.907624666885</v>
      </c>
      <c r="Z1218">
        <v>252.82027542637201</v>
      </c>
      <c r="AA1218">
        <f t="shared" si="72"/>
        <v>252.82027542637201</v>
      </c>
      <c r="AB1218" t="str">
        <f t="shared" si="73"/>
        <v xml:space="preserve"> s_phys_rad10_arw</v>
      </c>
      <c r="AC1218">
        <v>214.11052905549499</v>
      </c>
      <c r="AD1218">
        <v>518.45874015236598</v>
      </c>
      <c r="AE1218">
        <v>285.83624391132298</v>
      </c>
      <c r="AF1218">
        <f t="shared" si="74"/>
        <v>214.11052905549499</v>
      </c>
      <c r="AH1218">
        <f t="shared" si="75"/>
        <v>38.709746370877014</v>
      </c>
    </row>
    <row r="1219" spans="1:34" x14ac:dyDescent="0.3">
      <c r="A1219">
        <v>19</v>
      </c>
      <c r="B1219">
        <v>48</v>
      </c>
      <c r="C1219">
        <v>669.04466716854301</v>
      </c>
      <c r="D1219">
        <v>1287.6396493843499</v>
      </c>
      <c r="E1219">
        <v>646.63328092513098</v>
      </c>
      <c r="F1219">
        <v>630.77785313056097</v>
      </c>
      <c r="G1219">
        <v>615.011246509633</v>
      </c>
      <c r="H1219">
        <v>520.94932575059499</v>
      </c>
      <c r="I1219">
        <v>456.72362175244001</v>
      </c>
      <c r="J1219">
        <v>913.82593528527002</v>
      </c>
      <c r="K1219">
        <v>589.69421454400106</v>
      </c>
      <c r="L1219">
        <v>606.15663542245102</v>
      </c>
      <c r="M1219">
        <v>1355.0327523716901</v>
      </c>
      <c r="N1219">
        <v>1263.7942870578199</v>
      </c>
      <c r="O1219">
        <v>823.89275192021603</v>
      </c>
      <c r="P1219">
        <v>544.29823320185994</v>
      </c>
      <c r="Q1219">
        <v>454.887806680577</v>
      </c>
      <c r="R1219">
        <v>950.69045084787297</v>
      </c>
      <c r="S1219">
        <v>587.92091304868495</v>
      </c>
      <c r="T1219">
        <v>538.72519277766503</v>
      </c>
      <c r="U1219">
        <v>969.84978218278695</v>
      </c>
      <c r="V1219">
        <v>668.28337302873695</v>
      </c>
      <c r="W1219">
        <v>1046.0915511241501</v>
      </c>
      <c r="X1219">
        <v>448.98478073686698</v>
      </c>
      <c r="Y1219">
        <v>524.83225891707502</v>
      </c>
      <c r="Z1219">
        <v>453.16303173729102</v>
      </c>
      <c r="AA1219">
        <f t="shared" ref="AA1219:AA1282" si="76">MIN(C1219:Z1219)</f>
        <v>448.98478073686698</v>
      </c>
      <c r="AB1219" t="str">
        <f t="shared" ref="AB1219:AB1282" si="77">INDEX($C$1:$Z$1,0,MATCH(MIN($C1219:$Z1219),$C1219:$Z1219,0))</f>
        <v xml:space="preserve"> s_phys_rad08_arw</v>
      </c>
      <c r="AC1219">
        <v>327.70627546156101</v>
      </c>
      <c r="AD1219">
        <v>633.39784116743704</v>
      </c>
      <c r="AE1219">
        <v>416.44960221669101</v>
      </c>
      <c r="AF1219">
        <f t="shared" ref="AF1219:AF1282" si="78">MIN(AC1219:AE1219)</f>
        <v>327.70627546156101</v>
      </c>
      <c r="AH1219">
        <f t="shared" ref="AH1219:AH1282" si="79">(AA1219-AF1219)</f>
        <v>121.27850527530597</v>
      </c>
    </row>
    <row r="1220" spans="1:34" x14ac:dyDescent="0.3">
      <c r="A1220">
        <v>19</v>
      </c>
      <c r="B1220">
        <v>49</v>
      </c>
      <c r="C1220">
        <v>474.79657047343198</v>
      </c>
      <c r="D1220">
        <v>878.82364556263497</v>
      </c>
      <c r="E1220">
        <v>734.37494964538803</v>
      </c>
      <c r="F1220">
        <v>817.60381603806104</v>
      </c>
      <c r="G1220">
        <v>835.74453832097095</v>
      </c>
      <c r="H1220">
        <v>661.21544648220799</v>
      </c>
      <c r="I1220">
        <v>781.73482289925698</v>
      </c>
      <c r="J1220">
        <v>893.46977564996496</v>
      </c>
      <c r="K1220">
        <v>600.34651105285297</v>
      </c>
      <c r="L1220">
        <v>759.58392119194605</v>
      </c>
      <c r="M1220">
        <v>1021.3868219239901</v>
      </c>
      <c r="N1220">
        <v>977.29418975727697</v>
      </c>
      <c r="O1220">
        <v>715.81922764526701</v>
      </c>
      <c r="P1220">
        <v>802.14013738249002</v>
      </c>
      <c r="Q1220">
        <v>698.89639193994003</v>
      </c>
      <c r="R1220">
        <v>846.43231664833399</v>
      </c>
      <c r="S1220">
        <v>643.02988525676801</v>
      </c>
      <c r="T1220">
        <v>713.16024379751605</v>
      </c>
      <c r="U1220">
        <v>950.30991436127397</v>
      </c>
      <c r="V1220">
        <v>932.44517265091702</v>
      </c>
      <c r="W1220">
        <v>797.58690226624606</v>
      </c>
      <c r="X1220">
        <v>648.58217161230402</v>
      </c>
      <c r="Y1220">
        <v>680.18654304046095</v>
      </c>
      <c r="Z1220">
        <v>598.14240221985006</v>
      </c>
      <c r="AA1220">
        <f t="shared" si="76"/>
        <v>474.79657047343198</v>
      </c>
      <c r="AB1220" t="str">
        <f t="shared" si="77"/>
        <v xml:space="preserve"> caps_nmmb01</v>
      </c>
      <c r="AC1220">
        <v>404.02480544259902</v>
      </c>
      <c r="AD1220">
        <v>973.69255288986301</v>
      </c>
      <c r="AE1220">
        <v>455.79282952705103</v>
      </c>
      <c r="AF1220">
        <f t="shared" si="78"/>
        <v>404.02480544259902</v>
      </c>
      <c r="AH1220">
        <f t="shared" si="79"/>
        <v>70.771765030832967</v>
      </c>
    </row>
    <row r="1221" spans="1:34" x14ac:dyDescent="0.3">
      <c r="A1221">
        <v>19</v>
      </c>
      <c r="B1221">
        <v>50</v>
      </c>
      <c r="C1221">
        <v>1014.34714636229</v>
      </c>
      <c r="D1221">
        <v>751.56126385899699</v>
      </c>
      <c r="E1221">
        <v>761.64401133337799</v>
      </c>
      <c r="F1221">
        <v>606.18275572085702</v>
      </c>
      <c r="G1221">
        <v>806.840959132178</v>
      </c>
      <c r="H1221">
        <v>721.79408420961704</v>
      </c>
      <c r="I1221">
        <v>450.37628712000298</v>
      </c>
      <c r="J1221">
        <v>688.447441712147</v>
      </c>
      <c r="K1221">
        <v>687.13475146194298</v>
      </c>
      <c r="L1221">
        <v>958.30322271537102</v>
      </c>
      <c r="M1221">
        <v>339.21518244323897</v>
      </c>
      <c r="N1221">
        <v>457.789580484309</v>
      </c>
      <c r="O1221">
        <v>717.71103748885798</v>
      </c>
      <c r="P1221">
        <v>494.53783138064</v>
      </c>
      <c r="Q1221">
        <v>563.78787382016799</v>
      </c>
      <c r="R1221">
        <v>629.809574395308</v>
      </c>
      <c r="S1221">
        <v>468.27547092140799</v>
      </c>
      <c r="T1221">
        <v>906.23411250441598</v>
      </c>
      <c r="U1221">
        <v>382.12210090493301</v>
      </c>
      <c r="V1221">
        <v>654.77968304868205</v>
      </c>
      <c r="W1221">
        <v>548.28857973394497</v>
      </c>
      <c r="X1221">
        <v>506.90773322173698</v>
      </c>
      <c r="Y1221">
        <v>390.80095103944302</v>
      </c>
      <c r="Z1221">
        <v>557.01472152897304</v>
      </c>
      <c r="AA1221">
        <f t="shared" si="76"/>
        <v>339.21518244323897</v>
      </c>
      <c r="AB1221" t="str">
        <f t="shared" si="77"/>
        <v xml:space="preserve"> core06_arw</v>
      </c>
      <c r="AC1221">
        <v>410.606396858192</v>
      </c>
      <c r="AD1221">
        <v>562.30719673837302</v>
      </c>
      <c r="AE1221">
        <v>348.71849917471599</v>
      </c>
      <c r="AF1221">
        <f t="shared" si="78"/>
        <v>348.71849917471599</v>
      </c>
      <c r="AH1221">
        <f t="shared" si="79"/>
        <v>-9.5033167314770139</v>
      </c>
    </row>
    <row r="1222" spans="1:34" x14ac:dyDescent="0.3">
      <c r="A1222">
        <v>19</v>
      </c>
      <c r="B1222">
        <v>51</v>
      </c>
      <c r="C1222">
        <v>1090.35388750625</v>
      </c>
      <c r="D1222">
        <v>1514.66616784029</v>
      </c>
      <c r="E1222">
        <v>1243.6631912754001</v>
      </c>
      <c r="F1222">
        <v>1407.40010894793</v>
      </c>
      <c r="G1222">
        <v>1378.91991548941</v>
      </c>
      <c r="H1222">
        <v>544.91953534443905</v>
      </c>
      <c r="I1222">
        <v>291.10406214960301</v>
      </c>
      <c r="J1222">
        <v>521.46019982353403</v>
      </c>
      <c r="K1222">
        <v>221.40725108571601</v>
      </c>
      <c r="L1222">
        <v>896.66842626840901</v>
      </c>
      <c r="M1222">
        <v>340.73938721550797</v>
      </c>
      <c r="N1222">
        <v>351.22624474831002</v>
      </c>
      <c r="O1222">
        <v>415.913672933859</v>
      </c>
      <c r="P1222">
        <v>346.16311184180199</v>
      </c>
      <c r="Q1222">
        <v>531.60198143598598</v>
      </c>
      <c r="R1222">
        <v>680.30990487179201</v>
      </c>
      <c r="S1222">
        <v>507.80685304552497</v>
      </c>
      <c r="T1222">
        <v>900.50870808300999</v>
      </c>
      <c r="U1222">
        <v>249.98071592291501</v>
      </c>
      <c r="V1222">
        <v>406.311067205082</v>
      </c>
      <c r="W1222">
        <v>419.46346682398899</v>
      </c>
      <c r="X1222">
        <v>407.82459464823802</v>
      </c>
      <c r="Y1222">
        <v>243.13804378034499</v>
      </c>
      <c r="Z1222">
        <v>587.170758808713</v>
      </c>
      <c r="AA1222">
        <f t="shared" si="76"/>
        <v>221.40725108571601</v>
      </c>
      <c r="AB1222" t="str">
        <f t="shared" si="77"/>
        <v xml:space="preserve"> core04_arw</v>
      </c>
      <c r="AC1222">
        <v>258.81250511330398</v>
      </c>
      <c r="AD1222">
        <v>412.94588712347002</v>
      </c>
      <c r="AE1222">
        <v>438.16598833470999</v>
      </c>
      <c r="AF1222">
        <f t="shared" si="78"/>
        <v>258.81250511330398</v>
      </c>
      <c r="AH1222">
        <f t="shared" si="79"/>
        <v>-37.405254027587972</v>
      </c>
    </row>
    <row r="1223" spans="1:34" x14ac:dyDescent="0.3">
      <c r="A1223">
        <v>19</v>
      </c>
      <c r="B1223">
        <v>52</v>
      </c>
      <c r="C1223">
        <v>973.68502778533696</v>
      </c>
      <c r="D1223">
        <v>978.95505514808997</v>
      </c>
      <c r="E1223">
        <v>1374.8401119160401</v>
      </c>
      <c r="F1223">
        <v>953.05924964470705</v>
      </c>
      <c r="G1223">
        <v>1136.0006455397199</v>
      </c>
      <c r="H1223">
        <v>643.58684987601498</v>
      </c>
      <c r="I1223">
        <v>644.01182701355197</v>
      </c>
      <c r="J1223">
        <v>271.90175615468098</v>
      </c>
      <c r="K1223">
        <v>709.85275468461305</v>
      </c>
      <c r="L1223">
        <v>828.56940968555296</v>
      </c>
      <c r="M1223">
        <v>219.956063794567</v>
      </c>
      <c r="N1223">
        <v>833.68887082252297</v>
      </c>
      <c r="O1223">
        <v>866.96347481694204</v>
      </c>
      <c r="P1223">
        <v>877.28741014561399</v>
      </c>
      <c r="Q1223">
        <v>854.10335049883304</v>
      </c>
      <c r="R1223">
        <v>920.92395632502303</v>
      </c>
      <c r="S1223">
        <v>471.15388498168301</v>
      </c>
      <c r="T1223">
        <v>864.23681168223004</v>
      </c>
      <c r="U1223">
        <v>498.71576741333001</v>
      </c>
      <c r="V1223">
        <v>1094.5003730774399</v>
      </c>
      <c r="W1223">
        <v>875.55597574722003</v>
      </c>
      <c r="X1223">
        <v>814.612300422722</v>
      </c>
      <c r="Y1223">
        <v>1183.85719859561</v>
      </c>
      <c r="Z1223">
        <v>787.87245160622194</v>
      </c>
      <c r="AA1223">
        <f t="shared" si="76"/>
        <v>219.956063794567</v>
      </c>
      <c r="AB1223" t="str">
        <f t="shared" si="77"/>
        <v xml:space="preserve"> core06_arw</v>
      </c>
      <c r="AC1223">
        <v>539.02976127279499</v>
      </c>
      <c r="AD1223">
        <v>897.19790978244998</v>
      </c>
      <c r="AE1223">
        <v>768.72545657484602</v>
      </c>
      <c r="AF1223">
        <f t="shared" si="78"/>
        <v>539.02976127279499</v>
      </c>
      <c r="AH1223">
        <f t="shared" si="79"/>
        <v>-319.07369747822798</v>
      </c>
    </row>
    <row r="1224" spans="1:34" x14ac:dyDescent="0.3">
      <c r="A1224">
        <v>19</v>
      </c>
      <c r="B1224">
        <v>53</v>
      </c>
      <c r="C1224">
        <v>1042.8492700289901</v>
      </c>
      <c r="D1224">
        <v>1512.67841922862</v>
      </c>
      <c r="E1224">
        <v>1396.91526824881</v>
      </c>
      <c r="F1224">
        <v>1157.9454794304099</v>
      </c>
      <c r="G1224">
        <v>1402.65486370192</v>
      </c>
      <c r="H1224">
        <v>946.10355317657104</v>
      </c>
      <c r="I1224">
        <v>742.26051132110297</v>
      </c>
      <c r="J1224">
        <v>1040.77267450678</v>
      </c>
      <c r="K1224">
        <v>729.11942323143001</v>
      </c>
      <c r="L1224">
        <v>1163.64410366744</v>
      </c>
      <c r="M1224">
        <v>698.72037325384997</v>
      </c>
      <c r="N1224">
        <v>1609.48463801305</v>
      </c>
      <c r="O1224">
        <v>1134.6268108942199</v>
      </c>
      <c r="P1224">
        <v>1297.6198210569901</v>
      </c>
      <c r="Q1224">
        <v>1181.06358846592</v>
      </c>
      <c r="R1224">
        <v>1834.10592205939</v>
      </c>
      <c r="S1224">
        <v>714.13637819863698</v>
      </c>
      <c r="T1224">
        <v>1345.2875776824301</v>
      </c>
      <c r="U1224">
        <v>1365.5624970440999</v>
      </c>
      <c r="V1224">
        <v>1081.7325609101899</v>
      </c>
      <c r="W1224">
        <v>1460.92368041592</v>
      </c>
      <c r="X1224">
        <v>944.42088075179697</v>
      </c>
      <c r="Y1224">
        <v>1142.00934030039</v>
      </c>
      <c r="Z1224">
        <v>1034.3194219711099</v>
      </c>
      <c r="AA1224">
        <f t="shared" si="76"/>
        <v>698.72037325384997</v>
      </c>
      <c r="AB1224" t="str">
        <f t="shared" si="77"/>
        <v xml:space="preserve"> core06_arw</v>
      </c>
      <c r="AC1224">
        <v>608.11430594082299</v>
      </c>
      <c r="AD1224">
        <v>1274.0686439723299</v>
      </c>
      <c r="AE1224">
        <v>933.50582365993705</v>
      </c>
      <c r="AF1224">
        <f t="shared" si="78"/>
        <v>608.11430594082299</v>
      </c>
      <c r="AH1224">
        <f t="shared" si="79"/>
        <v>90.606067313026983</v>
      </c>
    </row>
    <row r="1225" spans="1:34" x14ac:dyDescent="0.3">
      <c r="A1225">
        <v>19</v>
      </c>
      <c r="B1225">
        <v>54</v>
      </c>
      <c r="C1225">
        <v>1606.4758116241001</v>
      </c>
      <c r="D1225">
        <v>1868.0086366681101</v>
      </c>
      <c r="E1225">
        <v>2176.7528109548798</v>
      </c>
      <c r="F1225">
        <v>2027.8141269192599</v>
      </c>
      <c r="G1225">
        <v>2085.2890447129798</v>
      </c>
      <c r="H1225">
        <v>2072.3206315625898</v>
      </c>
      <c r="I1225">
        <v>1732.45336637574</v>
      </c>
      <c r="J1225">
        <v>1357.8653246916599</v>
      </c>
      <c r="K1225">
        <v>2076.2576590266099</v>
      </c>
      <c r="L1225">
        <v>2239.8885686569301</v>
      </c>
      <c r="M1225">
        <v>1511.1042849518999</v>
      </c>
      <c r="N1225">
        <v>2354.2693133963999</v>
      </c>
      <c r="O1225">
        <v>2084.1508582633801</v>
      </c>
      <c r="P1225">
        <v>2403.9713808612601</v>
      </c>
      <c r="Q1225">
        <v>2362.4359180021502</v>
      </c>
      <c r="R1225">
        <v>1774.9850703597399</v>
      </c>
      <c r="S1225">
        <v>2086.1952609155901</v>
      </c>
      <c r="T1225">
        <v>2573.1155693698101</v>
      </c>
      <c r="U1225">
        <v>1740.59629629235</v>
      </c>
      <c r="V1225">
        <v>1903.47772949059</v>
      </c>
      <c r="W1225">
        <v>2279.6633669615899</v>
      </c>
      <c r="X1225">
        <v>1793.6960723600801</v>
      </c>
      <c r="Y1225">
        <v>1967.9014880493</v>
      </c>
      <c r="Z1225">
        <v>2143.25982248225</v>
      </c>
      <c r="AA1225">
        <f t="shared" si="76"/>
        <v>1357.8653246916599</v>
      </c>
      <c r="AB1225" t="str">
        <f t="shared" si="77"/>
        <v xml:space="preserve"> core03_arw</v>
      </c>
      <c r="AC1225">
        <v>1852.78892457602</v>
      </c>
      <c r="AD1225">
        <v>2391.0422025306498</v>
      </c>
      <c r="AE1225">
        <v>1844.9859465202201</v>
      </c>
      <c r="AF1225">
        <f t="shared" si="78"/>
        <v>1844.9859465202201</v>
      </c>
      <c r="AH1225">
        <f t="shared" si="79"/>
        <v>-487.12062182856016</v>
      </c>
    </row>
    <row r="1226" spans="1:34" x14ac:dyDescent="0.3">
      <c r="A1226">
        <v>19</v>
      </c>
      <c r="B1226">
        <v>55</v>
      </c>
      <c r="C1226">
        <v>1385.2171911533101</v>
      </c>
      <c r="D1226">
        <v>1730.9695163886199</v>
      </c>
      <c r="E1226">
        <v>1657.8212207593399</v>
      </c>
      <c r="F1226">
        <v>1639.0264590095301</v>
      </c>
      <c r="G1226">
        <v>1770.2200239894801</v>
      </c>
      <c r="H1226">
        <v>1330.7170999126699</v>
      </c>
      <c r="I1226">
        <v>1770.17656369828</v>
      </c>
      <c r="J1226">
        <v>1741.93694489783</v>
      </c>
      <c r="K1226">
        <v>1285.57183126161</v>
      </c>
      <c r="L1226">
        <v>1578.0955611115501</v>
      </c>
      <c r="M1226">
        <v>2015.9392054325399</v>
      </c>
      <c r="N1226">
        <v>1772.0060947976399</v>
      </c>
      <c r="O1226">
        <v>1591.37315967479</v>
      </c>
      <c r="P1226">
        <v>1778.1619723748399</v>
      </c>
      <c r="Q1226">
        <v>1414.23727382171</v>
      </c>
      <c r="R1226">
        <v>2021.6998788148501</v>
      </c>
      <c r="S1226">
        <v>1754.02926619445</v>
      </c>
      <c r="T1226">
        <v>1420.7754690074401</v>
      </c>
      <c r="U1226">
        <v>1589.3698541665201</v>
      </c>
      <c r="V1226">
        <v>1700.79573533488</v>
      </c>
      <c r="W1226">
        <v>1651.96214645897</v>
      </c>
      <c r="X1226">
        <v>1690.4367877366201</v>
      </c>
      <c r="Y1226">
        <v>1951.7893328943001</v>
      </c>
      <c r="Z1226">
        <v>1533.24014209559</v>
      </c>
      <c r="AA1226">
        <f t="shared" si="76"/>
        <v>1285.57183126161</v>
      </c>
      <c r="AB1226" t="str">
        <f t="shared" si="77"/>
        <v xml:space="preserve"> core04_arw</v>
      </c>
      <c r="AC1226">
        <v>1311.5855736193801</v>
      </c>
      <c r="AD1226">
        <v>1944.57058764312</v>
      </c>
      <c r="AE1226">
        <v>1332.15619877364</v>
      </c>
      <c r="AF1226">
        <f t="shared" si="78"/>
        <v>1311.5855736193801</v>
      </c>
      <c r="AH1226">
        <f t="shared" si="79"/>
        <v>-26.01374235777007</v>
      </c>
    </row>
    <row r="1227" spans="1:34" x14ac:dyDescent="0.3">
      <c r="A1227">
        <v>19</v>
      </c>
      <c r="B1227">
        <v>56</v>
      </c>
      <c r="C1227">
        <v>1362.4245544861001</v>
      </c>
      <c r="D1227">
        <v>381.92961829810099</v>
      </c>
      <c r="E1227">
        <v>1109.3736370883601</v>
      </c>
      <c r="F1227">
        <v>668.07145326429395</v>
      </c>
      <c r="G1227">
        <v>858.70941922554096</v>
      </c>
      <c r="H1227">
        <v>377.88459437593701</v>
      </c>
      <c r="I1227">
        <v>477.91575268729798</v>
      </c>
      <c r="J1227">
        <v>297.56133821449299</v>
      </c>
      <c r="K1227">
        <v>710.05143006216997</v>
      </c>
      <c r="L1227">
        <v>1080.8061805892801</v>
      </c>
      <c r="M1227">
        <v>472.40351395814099</v>
      </c>
      <c r="N1227">
        <v>927.43711377106297</v>
      </c>
      <c r="O1227">
        <v>518.091706811319</v>
      </c>
      <c r="P1227">
        <v>990.62717507647596</v>
      </c>
      <c r="Q1227">
        <v>1299.6347692076099</v>
      </c>
      <c r="R1227">
        <v>940.72766161803304</v>
      </c>
      <c r="S1227">
        <v>711.00358648884401</v>
      </c>
      <c r="T1227">
        <v>1108.62359106536</v>
      </c>
      <c r="U1227">
        <v>978.83604347204096</v>
      </c>
      <c r="V1227">
        <v>771.72490780933902</v>
      </c>
      <c r="W1227">
        <v>517.16502846447997</v>
      </c>
      <c r="X1227">
        <v>565.85622437741699</v>
      </c>
      <c r="Y1227">
        <v>1018.9367006836</v>
      </c>
      <c r="Z1227">
        <v>874.008619332021</v>
      </c>
      <c r="AA1227">
        <f t="shared" si="76"/>
        <v>297.56133821449299</v>
      </c>
      <c r="AB1227" t="str">
        <f t="shared" si="77"/>
        <v xml:space="preserve"> core03_arw</v>
      </c>
      <c r="AC1227">
        <v>703.37590708759296</v>
      </c>
      <c r="AD1227">
        <v>1113.08451926973</v>
      </c>
      <c r="AE1227">
        <v>509.02166412192503</v>
      </c>
      <c r="AF1227">
        <f t="shared" si="78"/>
        <v>509.02166412192503</v>
      </c>
      <c r="AH1227">
        <f t="shared" si="79"/>
        <v>-211.46032590743204</v>
      </c>
    </row>
    <row r="1228" spans="1:34" x14ac:dyDescent="0.3">
      <c r="A1228">
        <v>19</v>
      </c>
      <c r="B1228">
        <v>57</v>
      </c>
      <c r="C1228">
        <v>496.45175999285101</v>
      </c>
      <c r="D1228">
        <v>393.50726380419798</v>
      </c>
      <c r="E1228">
        <v>1579.1908476600699</v>
      </c>
      <c r="F1228">
        <v>156.07944024331499</v>
      </c>
      <c r="G1228">
        <v>212.286431894896</v>
      </c>
      <c r="H1228">
        <v>341.72109729036799</v>
      </c>
      <c r="I1228">
        <v>274.29281798836797</v>
      </c>
      <c r="J1228">
        <v>231.45215488303401</v>
      </c>
      <c r="K1228">
        <v>299.05914966775299</v>
      </c>
      <c r="L1228">
        <v>815.46591999093698</v>
      </c>
      <c r="M1228">
        <v>248.397604658338</v>
      </c>
      <c r="N1228">
        <v>407.90131567982598</v>
      </c>
      <c r="O1228">
        <v>201.88782982966799</v>
      </c>
      <c r="P1228">
        <v>367.28604883205998</v>
      </c>
      <c r="Q1228">
        <v>1972.0258957055601</v>
      </c>
      <c r="R1228">
        <v>315.22687596924999</v>
      </c>
      <c r="S1228">
        <v>367.08975968646502</v>
      </c>
      <c r="T1228">
        <v>275.34348246024098</v>
      </c>
      <c r="U1228">
        <v>558.23624031407996</v>
      </c>
      <c r="V1228">
        <v>233.821254736746</v>
      </c>
      <c r="W1228">
        <v>383.65442349419902</v>
      </c>
      <c r="X1228">
        <v>364.06360479088403</v>
      </c>
      <c r="Y1228">
        <v>242.16764165896799</v>
      </c>
      <c r="Z1228">
        <v>675.46129916277698</v>
      </c>
      <c r="AA1228">
        <f t="shared" si="76"/>
        <v>156.07944024331499</v>
      </c>
      <c r="AB1228" t="str">
        <f t="shared" si="77"/>
        <v xml:space="preserve"> caps_nmmb04</v>
      </c>
      <c r="AC1228">
        <v>163.11864573597401</v>
      </c>
      <c r="AD1228">
        <v>394.50660803751401</v>
      </c>
      <c r="AE1228">
        <v>149.037297584962</v>
      </c>
      <c r="AF1228">
        <f t="shared" si="78"/>
        <v>149.037297584962</v>
      </c>
      <c r="AH1228">
        <f t="shared" si="79"/>
        <v>7.0421426583529865</v>
      </c>
    </row>
    <row r="1229" spans="1:34" x14ac:dyDescent="0.3">
      <c r="A1229">
        <v>19</v>
      </c>
      <c r="B1229">
        <v>58</v>
      </c>
      <c r="C1229">
        <v>476.45809539419798</v>
      </c>
      <c r="D1229">
        <v>227.38717898480201</v>
      </c>
      <c r="E1229">
        <v>494.17159637788399</v>
      </c>
      <c r="F1229">
        <v>460.55509985234102</v>
      </c>
      <c r="G1229">
        <v>423.09799889229703</v>
      </c>
      <c r="H1229">
        <v>410.09702104095601</v>
      </c>
      <c r="I1229">
        <v>418.17105750318598</v>
      </c>
      <c r="J1229">
        <v>100.98230352393399</v>
      </c>
      <c r="K1229">
        <v>562.89868833861499</v>
      </c>
      <c r="L1229">
        <v>1374.43777596513</v>
      </c>
      <c r="M1229">
        <v>61.490786911536503</v>
      </c>
      <c r="N1229">
        <v>422.45733512391502</v>
      </c>
      <c r="O1229">
        <v>1054.8795191869001</v>
      </c>
      <c r="P1229">
        <v>587.305372016977</v>
      </c>
      <c r="Q1229">
        <v>411.59213225392602</v>
      </c>
      <c r="R1229">
        <v>401.67650748664198</v>
      </c>
      <c r="S1229">
        <v>562.14268651295197</v>
      </c>
      <c r="T1229">
        <v>1018.575737652</v>
      </c>
      <c r="U1229">
        <v>413.41597292154302</v>
      </c>
      <c r="V1229">
        <v>424.80054143091598</v>
      </c>
      <c r="W1229">
        <v>422.89967289338603</v>
      </c>
      <c r="X1229">
        <v>699.75488565639898</v>
      </c>
      <c r="Y1229">
        <v>644.47050617800403</v>
      </c>
      <c r="Z1229">
        <v>413.054153027582</v>
      </c>
      <c r="AA1229">
        <f t="shared" si="76"/>
        <v>61.490786911536503</v>
      </c>
      <c r="AB1229" t="str">
        <f t="shared" si="77"/>
        <v xml:space="preserve"> core06_arw</v>
      </c>
      <c r="AC1229">
        <v>421.40791817354898</v>
      </c>
      <c r="AD1229">
        <v>450.19893954060899</v>
      </c>
      <c r="AE1229">
        <v>414.50478668143001</v>
      </c>
      <c r="AF1229">
        <f t="shared" si="78"/>
        <v>414.50478668143001</v>
      </c>
      <c r="AH1229">
        <f t="shared" si="79"/>
        <v>-353.01399976989353</v>
      </c>
    </row>
    <row r="1230" spans="1:34" x14ac:dyDescent="0.3">
      <c r="A1230">
        <v>19</v>
      </c>
      <c r="B1230">
        <v>59</v>
      </c>
      <c r="C1230">
        <v>340.60969843306901</v>
      </c>
      <c r="D1230">
        <v>472.25778624249898</v>
      </c>
      <c r="E1230">
        <v>326.97804462481298</v>
      </c>
      <c r="F1230">
        <v>991.5338286379</v>
      </c>
      <c r="G1230">
        <v>560.94756142322797</v>
      </c>
      <c r="H1230">
        <v>1761.62667251984</v>
      </c>
      <c r="I1230">
        <v>352.49043722253401</v>
      </c>
      <c r="J1230">
        <v>0.628253039315124</v>
      </c>
      <c r="K1230">
        <v>1512.9289915039999</v>
      </c>
      <c r="L1230">
        <v>511.462934466744</v>
      </c>
      <c r="M1230">
        <v>5.1840634795646698</v>
      </c>
      <c r="N1230">
        <v>471.93361115026897</v>
      </c>
      <c r="O1230">
        <v>280.17973398040999</v>
      </c>
      <c r="P1230">
        <v>1050.8116228262099</v>
      </c>
      <c r="Q1230">
        <v>183.78725245964799</v>
      </c>
      <c r="R1230">
        <v>260.25611584232399</v>
      </c>
      <c r="S1230">
        <v>613.55187229768899</v>
      </c>
      <c r="T1230">
        <v>298.55580159606097</v>
      </c>
      <c r="U1230">
        <v>374.07416822514398</v>
      </c>
      <c r="V1230">
        <v>349.05737350756499</v>
      </c>
      <c r="W1230">
        <v>1079.1302670824</v>
      </c>
      <c r="X1230">
        <v>489.53658358356199</v>
      </c>
      <c r="Y1230">
        <v>1073.3212007595801</v>
      </c>
      <c r="Z1230">
        <v>418.38003059419498</v>
      </c>
      <c r="AA1230">
        <f t="shared" si="76"/>
        <v>0.628253039315124</v>
      </c>
      <c r="AB1230" t="str">
        <f t="shared" si="77"/>
        <v xml:space="preserve"> core03_arw</v>
      </c>
      <c r="AC1230">
        <v>281.20021472511002</v>
      </c>
      <c r="AD1230">
        <v>1099.7257255310001</v>
      </c>
      <c r="AE1230">
        <v>523.70120046494105</v>
      </c>
      <c r="AF1230">
        <f t="shared" si="78"/>
        <v>281.20021472511002</v>
      </c>
      <c r="AH1230">
        <f t="shared" si="79"/>
        <v>-280.57196168579492</v>
      </c>
    </row>
    <row r="1231" spans="1:34" x14ac:dyDescent="0.3">
      <c r="A1231">
        <v>19</v>
      </c>
      <c r="B1231">
        <v>60</v>
      </c>
      <c r="C1231">
        <v>306.59076959360601</v>
      </c>
      <c r="D1231">
        <v>1102.7070327153899</v>
      </c>
      <c r="E1231">
        <v>316.69076662679402</v>
      </c>
      <c r="F1231">
        <v>248.380630283442</v>
      </c>
      <c r="G1231">
        <v>270.62073707189001</v>
      </c>
      <c r="H1231">
        <v>297.09945024071197</v>
      </c>
      <c r="I1231">
        <v>907.96508743453296</v>
      </c>
      <c r="J1231">
        <v>0.59749889421560198</v>
      </c>
      <c r="K1231">
        <v>252.65947109366999</v>
      </c>
      <c r="L1231">
        <v>320.712254209283</v>
      </c>
      <c r="M1231">
        <v>0.35071743594972599</v>
      </c>
      <c r="N1231">
        <v>2056.38900340702</v>
      </c>
      <c r="O1231">
        <v>306.83163135504702</v>
      </c>
      <c r="P1231">
        <v>292.91093640672801</v>
      </c>
      <c r="Q1231">
        <v>243.939883304609</v>
      </c>
      <c r="R1231">
        <v>317.39608535708101</v>
      </c>
      <c r="S1231">
        <v>315.64463140267901</v>
      </c>
      <c r="T1231">
        <v>326.13759877286901</v>
      </c>
      <c r="U1231">
        <v>668.05201893265701</v>
      </c>
      <c r="V1231">
        <v>301.56639677965802</v>
      </c>
      <c r="W1231">
        <v>1107.1688820289901</v>
      </c>
      <c r="X1231">
        <v>302.12239517564097</v>
      </c>
      <c r="Y1231">
        <v>300.80619452841501</v>
      </c>
      <c r="Z1231">
        <v>287.55312552639703</v>
      </c>
      <c r="AA1231">
        <f t="shared" si="76"/>
        <v>0.35071743594972599</v>
      </c>
      <c r="AB1231" t="str">
        <f t="shared" si="77"/>
        <v xml:space="preserve"> core06_arw</v>
      </c>
      <c r="AC1231">
        <v>325.04879915281703</v>
      </c>
      <c r="AD1231">
        <v>329.15577911557</v>
      </c>
      <c r="AE1231">
        <v>250.79934279185699</v>
      </c>
      <c r="AF1231">
        <f t="shared" si="78"/>
        <v>250.79934279185699</v>
      </c>
      <c r="AH1231">
        <f t="shared" si="79"/>
        <v>-250.44862535590727</v>
      </c>
    </row>
    <row r="1232" spans="1:34" x14ac:dyDescent="0.3">
      <c r="A1232">
        <v>19</v>
      </c>
      <c r="B1232">
        <v>61</v>
      </c>
      <c r="C1232">
        <v>284.16670576734799</v>
      </c>
      <c r="D1232">
        <v>267.22582522403502</v>
      </c>
      <c r="E1232">
        <v>207.33524583791001</v>
      </c>
      <c r="F1232">
        <v>206.52514980021101</v>
      </c>
      <c r="G1232">
        <v>204.91008190586101</v>
      </c>
      <c r="H1232">
        <v>221.74952085630301</v>
      </c>
      <c r="I1232">
        <v>213.04202441458901</v>
      </c>
      <c r="J1232">
        <v>7.72644321824004</v>
      </c>
      <c r="K1232">
        <v>209.01454295495</v>
      </c>
      <c r="L1232">
        <v>213.156114542057</v>
      </c>
      <c r="M1232">
        <v>3.7507476468240601</v>
      </c>
      <c r="N1232">
        <v>223.99133167751501</v>
      </c>
      <c r="O1232">
        <v>209.05812588847101</v>
      </c>
      <c r="P1232">
        <v>207.35952072025299</v>
      </c>
      <c r="Q1232">
        <v>207.27554124884099</v>
      </c>
      <c r="R1232">
        <v>208.681984927624</v>
      </c>
      <c r="S1232">
        <v>209.210440306724</v>
      </c>
      <c r="T1232">
        <v>210.20692186509899</v>
      </c>
      <c r="U1232">
        <v>205.01427795806401</v>
      </c>
      <c r="V1232">
        <v>210.576183759385</v>
      </c>
      <c r="W1232">
        <v>221.56136283206001</v>
      </c>
      <c r="X1232">
        <v>209.08527965083201</v>
      </c>
      <c r="Y1232">
        <v>208.80608029141899</v>
      </c>
      <c r="Z1232">
        <v>208.96632503827001</v>
      </c>
      <c r="AA1232">
        <f t="shared" si="76"/>
        <v>3.7507476468240601</v>
      </c>
      <c r="AB1232" t="str">
        <f t="shared" si="77"/>
        <v xml:space="preserve"> core06_arw</v>
      </c>
      <c r="AC1232">
        <v>207.99610131642001</v>
      </c>
      <c r="AD1232">
        <v>267.21713358140198</v>
      </c>
      <c r="AE1232">
        <v>213.83947584244399</v>
      </c>
      <c r="AF1232">
        <f t="shared" si="78"/>
        <v>207.99610131642001</v>
      </c>
      <c r="AH1232">
        <f t="shared" si="79"/>
        <v>-204.24535366959594</v>
      </c>
    </row>
    <row r="1233" spans="1:34" x14ac:dyDescent="0.3">
      <c r="A1233">
        <v>19</v>
      </c>
      <c r="B1233">
        <v>62</v>
      </c>
      <c r="C1233">
        <v>97.157534233497898</v>
      </c>
      <c r="D1233">
        <v>151.221650235672</v>
      </c>
      <c r="E1233">
        <v>129.92097758509399</v>
      </c>
      <c r="F1233">
        <v>159.576092089844</v>
      </c>
      <c r="G1233">
        <v>103.612549513399</v>
      </c>
      <c r="H1233">
        <v>161.10678394572099</v>
      </c>
      <c r="I1233">
        <v>60.2473050054246</v>
      </c>
      <c r="J1233">
        <v>9.0917265790112705</v>
      </c>
      <c r="K1233">
        <v>59.629031135569001</v>
      </c>
      <c r="L1233">
        <v>62.345966439297399</v>
      </c>
      <c r="M1233">
        <v>12.3226972367051</v>
      </c>
      <c r="N1233">
        <v>62.233477559643603</v>
      </c>
      <c r="O1233">
        <v>58.2266181612842</v>
      </c>
      <c r="P1233">
        <v>60.147938278603199</v>
      </c>
      <c r="Q1233">
        <v>57.535840279487203</v>
      </c>
      <c r="R1233">
        <v>58.1468171420414</v>
      </c>
      <c r="S1233">
        <v>64.140785500205197</v>
      </c>
      <c r="T1233">
        <v>58.783565322999301</v>
      </c>
      <c r="U1233">
        <v>56.685646331324399</v>
      </c>
      <c r="V1233">
        <v>62.311756097197801</v>
      </c>
      <c r="W1233">
        <v>61.572264454054299</v>
      </c>
      <c r="X1233">
        <v>59.388450230944102</v>
      </c>
      <c r="Y1233">
        <v>58.4246131066921</v>
      </c>
      <c r="Z1233">
        <v>57.979450382585199</v>
      </c>
      <c r="AA1233">
        <f t="shared" si="76"/>
        <v>9.0917265790112705</v>
      </c>
      <c r="AB1233" t="str">
        <f t="shared" si="77"/>
        <v xml:space="preserve"> core03_arw</v>
      </c>
      <c r="AC1233">
        <v>57.239737713689102</v>
      </c>
      <c r="AD1233">
        <v>64.5141479734244</v>
      </c>
      <c r="AE1233">
        <v>72.374784110213398</v>
      </c>
      <c r="AF1233">
        <f t="shared" si="78"/>
        <v>57.239737713689102</v>
      </c>
      <c r="AH1233">
        <f t="shared" si="79"/>
        <v>-48.14801113467783</v>
      </c>
    </row>
    <row r="1234" spans="1:34" x14ac:dyDescent="0.3">
      <c r="A1234">
        <v>19</v>
      </c>
      <c r="B1234">
        <v>63</v>
      </c>
      <c r="C1234">
        <v>23.187735847857098</v>
      </c>
      <c r="D1234">
        <v>148.161967960742</v>
      </c>
      <c r="E1234">
        <v>109.95785651027001</v>
      </c>
      <c r="F1234">
        <v>151.66220689413601</v>
      </c>
      <c r="G1234">
        <v>101.94789825363399</v>
      </c>
      <c r="H1234">
        <v>149.31165672288699</v>
      </c>
      <c r="I1234">
        <v>16.931344976354701</v>
      </c>
      <c r="J1234">
        <v>7.6881694322348197</v>
      </c>
      <c r="K1234">
        <v>5.73447788849567</v>
      </c>
      <c r="L1234">
        <v>5.1739862256814702</v>
      </c>
      <c r="M1234">
        <v>20.425726731257299</v>
      </c>
      <c r="N1234">
        <v>11.494772787327699</v>
      </c>
      <c r="O1234">
        <v>12.568242753522</v>
      </c>
      <c r="P1234">
        <v>37.137269998165799</v>
      </c>
      <c r="Q1234">
        <v>4.6852546705728804</v>
      </c>
      <c r="R1234">
        <v>8.2361223735021092</v>
      </c>
      <c r="S1234">
        <v>3.3422481598535199</v>
      </c>
      <c r="T1234">
        <v>2.00843557939071</v>
      </c>
      <c r="U1234">
        <v>24.634085147243901</v>
      </c>
      <c r="V1234">
        <v>0.45012423601750401</v>
      </c>
      <c r="W1234">
        <v>5.4242180561056204</v>
      </c>
      <c r="X1234">
        <v>18.0661247444284</v>
      </c>
      <c r="Y1234">
        <v>15.899011941915299</v>
      </c>
      <c r="Z1234">
        <v>0.20865297274500799</v>
      </c>
      <c r="AA1234">
        <f t="shared" si="76"/>
        <v>0.20865297274500799</v>
      </c>
      <c r="AB1234" t="str">
        <f t="shared" si="77"/>
        <v xml:space="preserve"> s_phys_rad10_arw</v>
      </c>
      <c r="AC1234">
        <v>0</v>
      </c>
      <c r="AD1234">
        <v>0.382234813060079</v>
      </c>
      <c r="AE1234">
        <v>47.109700171364302</v>
      </c>
      <c r="AF1234">
        <f t="shared" si="78"/>
        <v>0</v>
      </c>
      <c r="AH1234">
        <f t="shared" si="79"/>
        <v>0.20865297274500799</v>
      </c>
    </row>
    <row r="1235" spans="1:34" x14ac:dyDescent="0.3">
      <c r="A1235">
        <v>19</v>
      </c>
      <c r="B1235">
        <v>64</v>
      </c>
      <c r="C1235">
        <v>23.627513093848801</v>
      </c>
      <c r="D1235">
        <v>41.433637954766397</v>
      </c>
      <c r="E1235">
        <v>40.981323553642497</v>
      </c>
      <c r="F1235">
        <v>254.828389967313</v>
      </c>
      <c r="G1235">
        <v>70.797032364829093</v>
      </c>
      <c r="H1235">
        <v>44.788471300752498</v>
      </c>
      <c r="I1235">
        <v>7.8213462936410103</v>
      </c>
      <c r="J1235">
        <v>2.86649365753212</v>
      </c>
      <c r="K1235">
        <v>0.97563751766589901</v>
      </c>
      <c r="L1235">
        <v>3.0708097694214</v>
      </c>
      <c r="M1235">
        <v>4.5836046025310404</v>
      </c>
      <c r="N1235">
        <v>14.571975860148401</v>
      </c>
      <c r="O1235">
        <v>2.5487522438417298</v>
      </c>
      <c r="P1235">
        <v>28.999044748994098</v>
      </c>
      <c r="Q1235">
        <v>2.6954446865230701</v>
      </c>
      <c r="R1235">
        <v>1.59788616736531</v>
      </c>
      <c r="S1235">
        <v>0.95010193395015896</v>
      </c>
      <c r="T1235">
        <v>1.74130121561509</v>
      </c>
      <c r="U1235">
        <v>13.2515796031705</v>
      </c>
      <c r="V1235">
        <v>0.68837127962729705</v>
      </c>
      <c r="W1235">
        <v>2.8220029884284701</v>
      </c>
      <c r="X1235">
        <v>7.4803858649672597</v>
      </c>
      <c r="Y1235">
        <v>7.6021751102069404</v>
      </c>
      <c r="Z1235">
        <v>0.29891535663840502</v>
      </c>
      <c r="AA1235">
        <f t="shared" si="76"/>
        <v>0.29891535663840502</v>
      </c>
      <c r="AB1235" t="str">
        <f t="shared" si="77"/>
        <v xml:space="preserve"> s_phys_rad10_arw</v>
      </c>
      <c r="AC1235">
        <v>0</v>
      </c>
      <c r="AD1235">
        <v>0</v>
      </c>
      <c r="AE1235">
        <v>42.116401199532703</v>
      </c>
      <c r="AF1235">
        <f t="shared" si="78"/>
        <v>0</v>
      </c>
      <c r="AH1235">
        <f t="shared" si="79"/>
        <v>0.29891535663840502</v>
      </c>
    </row>
    <row r="1236" spans="1:34" x14ac:dyDescent="0.3">
      <c r="A1236">
        <v>19</v>
      </c>
      <c r="B1236">
        <v>65</v>
      </c>
      <c r="C1236">
        <v>33.520063565845597</v>
      </c>
      <c r="D1236">
        <v>37.219485544089203</v>
      </c>
      <c r="E1236">
        <v>37.836739820025898</v>
      </c>
      <c r="F1236">
        <v>187.54365047458501</v>
      </c>
      <c r="G1236">
        <v>29.950151728190999</v>
      </c>
      <c r="H1236">
        <v>40.7972214893367</v>
      </c>
      <c r="I1236">
        <v>1.1107128404389699</v>
      </c>
      <c r="J1236">
        <v>5.8731671010516102</v>
      </c>
      <c r="K1236">
        <v>1.53946240904753</v>
      </c>
      <c r="L1236">
        <v>3.70394571601522</v>
      </c>
      <c r="M1236">
        <v>1.6107623533242601</v>
      </c>
      <c r="N1236">
        <v>6.01826274691338</v>
      </c>
      <c r="O1236">
        <v>0.28497891420586102</v>
      </c>
      <c r="P1236">
        <v>29.501922165484899</v>
      </c>
      <c r="Q1236">
        <v>0.67703144363716306</v>
      </c>
      <c r="R1236">
        <v>1.8171805445329401</v>
      </c>
      <c r="S1236">
        <v>1.8483227936857201</v>
      </c>
      <c r="T1236">
        <v>2.9306083622212902</v>
      </c>
      <c r="U1236">
        <v>2.34885565849833</v>
      </c>
      <c r="V1236">
        <v>1.87423507346215</v>
      </c>
      <c r="W1236">
        <v>2.16424182281999</v>
      </c>
      <c r="X1236">
        <v>1.0186359240235201</v>
      </c>
      <c r="Y1236">
        <v>10.4356999289847</v>
      </c>
      <c r="Z1236">
        <v>0.41564282830800398</v>
      </c>
      <c r="AA1236">
        <f t="shared" si="76"/>
        <v>0.28497891420586102</v>
      </c>
      <c r="AB1236" t="str">
        <f t="shared" si="77"/>
        <v xml:space="preserve"> core08_arw</v>
      </c>
      <c r="AC1236">
        <v>0</v>
      </c>
      <c r="AD1236">
        <v>0</v>
      </c>
      <c r="AE1236">
        <v>32.412354606416201</v>
      </c>
      <c r="AF1236">
        <f t="shared" si="78"/>
        <v>0</v>
      </c>
      <c r="AH1236">
        <f t="shared" si="79"/>
        <v>0.28497891420586102</v>
      </c>
    </row>
    <row r="1237" spans="1:34" x14ac:dyDescent="0.3">
      <c r="A1237">
        <v>20</v>
      </c>
      <c r="B1237">
        <v>1</v>
      </c>
      <c r="C1237">
        <v>81.2598583762815</v>
      </c>
      <c r="D1237">
        <v>81.614646484765998</v>
      </c>
      <c r="E1237">
        <v>93.891454394600402</v>
      </c>
      <c r="F1237">
        <v>68.6051959888364</v>
      </c>
      <c r="G1237">
        <v>72.487771957298605</v>
      </c>
      <c r="H1237">
        <v>70.749786513223199</v>
      </c>
      <c r="I1237">
        <v>16.189078007866598</v>
      </c>
      <c r="J1237">
        <v>28.026255826010701</v>
      </c>
      <c r="K1237">
        <v>36.222408680608197</v>
      </c>
      <c r="L1237">
        <v>24.170702339040499</v>
      </c>
      <c r="M1237">
        <v>29.192938465491899</v>
      </c>
      <c r="N1237">
        <v>37.249924846120997</v>
      </c>
      <c r="O1237">
        <v>24.530686033856899</v>
      </c>
      <c r="P1237">
        <v>17.825720605466799</v>
      </c>
      <c r="Q1237">
        <v>36.196301822492799</v>
      </c>
      <c r="R1237">
        <v>21.596600451035499</v>
      </c>
      <c r="S1237">
        <v>24.885487738840801</v>
      </c>
      <c r="T1237">
        <v>20.692769815958599</v>
      </c>
      <c r="U1237">
        <v>21.6728103769542</v>
      </c>
      <c r="V1237">
        <v>19.015218000985399</v>
      </c>
      <c r="W1237">
        <v>21.055346213412498</v>
      </c>
      <c r="X1237">
        <v>22.626148825575299</v>
      </c>
      <c r="Y1237">
        <v>10.6483391029325</v>
      </c>
      <c r="Z1237">
        <v>21.834188119399599</v>
      </c>
      <c r="AA1237">
        <f t="shared" si="76"/>
        <v>10.6483391029325</v>
      </c>
      <c r="AB1237" t="str">
        <f t="shared" si="77"/>
        <v xml:space="preserve"> s_phys_rad09_arw</v>
      </c>
      <c r="AC1237">
        <v>0</v>
      </c>
      <c r="AD1237">
        <v>0</v>
      </c>
      <c r="AE1237">
        <v>25.254522078563799</v>
      </c>
      <c r="AF1237">
        <f t="shared" si="78"/>
        <v>0</v>
      </c>
      <c r="AH1237">
        <f t="shared" si="79"/>
        <v>10.6483391029325</v>
      </c>
    </row>
    <row r="1238" spans="1:34" x14ac:dyDescent="0.3">
      <c r="A1238">
        <v>20</v>
      </c>
      <c r="B1238">
        <v>2</v>
      </c>
      <c r="C1238">
        <v>63.220525906016697</v>
      </c>
      <c r="D1238">
        <v>68.567735670649</v>
      </c>
      <c r="E1238">
        <v>81.388356558744505</v>
      </c>
      <c r="F1238">
        <v>55.484168631691603</v>
      </c>
      <c r="G1238">
        <v>69.253290385126505</v>
      </c>
      <c r="H1238">
        <v>62.353446927575703</v>
      </c>
      <c r="I1238">
        <v>11.2012441761507</v>
      </c>
      <c r="J1238">
        <v>26.0507872361853</v>
      </c>
      <c r="K1238">
        <v>40.488377640482597</v>
      </c>
      <c r="L1238">
        <v>14.629245622176001</v>
      </c>
      <c r="M1238">
        <v>38.934805283961502</v>
      </c>
      <c r="N1238">
        <v>29.7503720214834</v>
      </c>
      <c r="O1238">
        <v>24.1206359394813</v>
      </c>
      <c r="P1238">
        <v>16.9615220179872</v>
      </c>
      <c r="Q1238">
        <v>39.138569265708497</v>
      </c>
      <c r="R1238">
        <v>18.9999357523584</v>
      </c>
      <c r="S1238">
        <v>21.3145076339352</v>
      </c>
      <c r="T1238">
        <v>13.338954300203399</v>
      </c>
      <c r="U1238">
        <v>20.1772048697079</v>
      </c>
      <c r="V1238">
        <v>10.718128930014601</v>
      </c>
      <c r="W1238">
        <v>9.2825384031378597</v>
      </c>
      <c r="X1238">
        <v>18.1607630291814</v>
      </c>
      <c r="Y1238">
        <v>11.465551112122199</v>
      </c>
      <c r="Z1238">
        <v>25.033827374591201</v>
      </c>
      <c r="AA1238">
        <f t="shared" si="76"/>
        <v>9.2825384031378597</v>
      </c>
      <c r="AB1238" t="str">
        <f t="shared" si="77"/>
        <v xml:space="preserve"> s_phys_rad07_arw</v>
      </c>
      <c r="AC1238">
        <v>0</v>
      </c>
      <c r="AD1238">
        <v>0.63434344329498504</v>
      </c>
      <c r="AE1238">
        <v>21.833016612616301</v>
      </c>
      <c r="AF1238">
        <f t="shared" si="78"/>
        <v>0</v>
      </c>
      <c r="AH1238">
        <f t="shared" si="79"/>
        <v>9.2825384031378597</v>
      </c>
    </row>
    <row r="1239" spans="1:34" x14ac:dyDescent="0.3">
      <c r="A1239">
        <v>20</v>
      </c>
      <c r="B1239">
        <v>3</v>
      </c>
      <c r="C1239">
        <v>61.403383626908798</v>
      </c>
      <c r="D1239">
        <v>62.081138104365699</v>
      </c>
      <c r="E1239">
        <v>82.754440339073795</v>
      </c>
      <c r="F1239">
        <v>59.4995098019022</v>
      </c>
      <c r="G1239">
        <v>65.293689476217097</v>
      </c>
      <c r="H1239">
        <v>64.0115834244084</v>
      </c>
      <c r="I1239">
        <v>20.710484933914898</v>
      </c>
      <c r="J1239">
        <v>25.3231960426108</v>
      </c>
      <c r="K1239">
        <v>29.6826805298561</v>
      </c>
      <c r="L1239">
        <v>14.8803042232355</v>
      </c>
      <c r="M1239">
        <v>22.8708790686978</v>
      </c>
      <c r="N1239">
        <v>29.423148704506399</v>
      </c>
      <c r="O1239">
        <v>42.030776794114402</v>
      </c>
      <c r="P1239">
        <v>17.610694364208999</v>
      </c>
      <c r="Q1239">
        <v>49.441218781329901</v>
      </c>
      <c r="R1239">
        <v>13.022380949694099</v>
      </c>
      <c r="S1239">
        <v>11.329980092357999</v>
      </c>
      <c r="T1239">
        <v>11.4978173879871</v>
      </c>
      <c r="U1239">
        <v>15.8761754199032</v>
      </c>
      <c r="V1239">
        <v>10.9570647188288</v>
      </c>
      <c r="W1239">
        <v>10.571312737535999</v>
      </c>
      <c r="X1239">
        <v>26.360074271993199</v>
      </c>
      <c r="Y1239">
        <v>10.283500893421399</v>
      </c>
      <c r="Z1239">
        <v>48.529066676580499</v>
      </c>
      <c r="AA1239">
        <f t="shared" si="76"/>
        <v>10.283500893421399</v>
      </c>
      <c r="AB1239" t="str">
        <f t="shared" si="77"/>
        <v xml:space="preserve"> s_phys_rad09_arw</v>
      </c>
      <c r="AC1239">
        <v>0</v>
      </c>
      <c r="AD1239">
        <v>4.8537209810775801</v>
      </c>
      <c r="AE1239">
        <v>20.947749684181801</v>
      </c>
      <c r="AF1239">
        <f t="shared" si="78"/>
        <v>0</v>
      </c>
      <c r="AH1239">
        <f t="shared" si="79"/>
        <v>10.283500893421399</v>
      </c>
    </row>
    <row r="1240" spans="1:34" x14ac:dyDescent="0.3">
      <c r="A1240">
        <v>20</v>
      </c>
      <c r="B1240">
        <v>4</v>
      </c>
      <c r="C1240">
        <v>58.248672195166797</v>
      </c>
      <c r="D1240">
        <v>65.138952040362597</v>
      </c>
      <c r="E1240">
        <v>67.835063450499803</v>
      </c>
      <c r="F1240">
        <v>61.972082928525097</v>
      </c>
      <c r="G1240">
        <v>66.570807384568596</v>
      </c>
      <c r="H1240">
        <v>55.896509655493396</v>
      </c>
      <c r="I1240">
        <v>6.3835669306284002</v>
      </c>
      <c r="J1240">
        <v>18.762645735609802</v>
      </c>
      <c r="K1240">
        <v>25.896948722291501</v>
      </c>
      <c r="L1240">
        <v>15.286901434520599</v>
      </c>
      <c r="M1240">
        <v>17.884037269657501</v>
      </c>
      <c r="N1240">
        <v>23.2254939174247</v>
      </c>
      <c r="O1240">
        <v>47.893134620214603</v>
      </c>
      <c r="P1240">
        <v>14.118360695348301</v>
      </c>
      <c r="Q1240">
        <v>28.448719169688999</v>
      </c>
      <c r="R1240">
        <v>9.08289596017908</v>
      </c>
      <c r="S1240">
        <v>8.6430597647102996</v>
      </c>
      <c r="T1240">
        <v>9.68414466422327</v>
      </c>
      <c r="U1240">
        <v>8.4305662096079494</v>
      </c>
      <c r="V1240">
        <v>7.0138001060112396</v>
      </c>
      <c r="W1240">
        <v>9.1831586965397296</v>
      </c>
      <c r="X1240">
        <v>33.476540682120401</v>
      </c>
      <c r="Y1240">
        <v>6.5636603016906303</v>
      </c>
      <c r="Z1240">
        <v>17.167973756872598</v>
      </c>
      <c r="AA1240">
        <f t="shared" si="76"/>
        <v>6.3835669306284002</v>
      </c>
      <c r="AB1240" t="str">
        <f t="shared" si="77"/>
        <v xml:space="preserve"> core01_arw</v>
      </c>
      <c r="AC1240">
        <v>0</v>
      </c>
      <c r="AD1240">
        <v>1.2061139675707999</v>
      </c>
      <c r="AE1240">
        <v>18.9959436315165</v>
      </c>
      <c r="AF1240">
        <f t="shared" si="78"/>
        <v>0</v>
      </c>
      <c r="AH1240">
        <f t="shared" si="79"/>
        <v>6.3835669306284002</v>
      </c>
    </row>
    <row r="1241" spans="1:34" x14ac:dyDescent="0.3">
      <c r="A1241">
        <v>20</v>
      </c>
      <c r="B1241">
        <v>5</v>
      </c>
      <c r="C1241">
        <v>34.2805292768358</v>
      </c>
      <c r="D1241">
        <v>42.609023765512397</v>
      </c>
      <c r="E1241">
        <v>40.281441523982203</v>
      </c>
      <c r="F1241">
        <v>32.9153526900188</v>
      </c>
      <c r="G1241">
        <v>46.671497145831196</v>
      </c>
      <c r="H1241">
        <v>38.001463102315697</v>
      </c>
      <c r="I1241">
        <v>2.1079371546257102</v>
      </c>
      <c r="J1241">
        <v>9.3554655858554092</v>
      </c>
      <c r="K1241">
        <v>12.4234465724928</v>
      </c>
      <c r="L1241">
        <v>7.0676799311637604</v>
      </c>
      <c r="M1241">
        <v>10.3086166930873</v>
      </c>
      <c r="N1241">
        <v>15.9193631482818</v>
      </c>
      <c r="O1241">
        <v>10.980322791556301</v>
      </c>
      <c r="P1241">
        <v>6.3605944264929599</v>
      </c>
      <c r="Q1241">
        <v>42.41733842379</v>
      </c>
      <c r="R1241">
        <v>4.6614150515914199</v>
      </c>
      <c r="S1241">
        <v>3.0337651989816301</v>
      </c>
      <c r="T1241">
        <v>2.6735568993647001</v>
      </c>
      <c r="U1241">
        <v>2.8588333033678799</v>
      </c>
      <c r="V1241">
        <v>2.1106502944655099</v>
      </c>
      <c r="W1241">
        <v>9.9245058847930299</v>
      </c>
      <c r="X1241">
        <v>3.07766890656508</v>
      </c>
      <c r="Y1241">
        <v>2.2594112662416102</v>
      </c>
      <c r="Z1241">
        <v>25.205699328640598</v>
      </c>
      <c r="AA1241">
        <f t="shared" si="76"/>
        <v>2.1079371546257102</v>
      </c>
      <c r="AB1241" t="str">
        <f t="shared" si="77"/>
        <v xml:space="preserve"> core01_arw</v>
      </c>
      <c r="AC1241">
        <v>0</v>
      </c>
      <c r="AD1241">
        <v>0.41853097664780398</v>
      </c>
      <c r="AE1241">
        <v>11.396566078793599</v>
      </c>
      <c r="AF1241">
        <f t="shared" si="78"/>
        <v>0</v>
      </c>
      <c r="AH1241">
        <f t="shared" si="79"/>
        <v>2.1079371546257102</v>
      </c>
    </row>
    <row r="1242" spans="1:34" x14ac:dyDescent="0.3">
      <c r="A1242">
        <v>20</v>
      </c>
      <c r="B1242">
        <v>6</v>
      </c>
      <c r="C1242">
        <v>20.3971672933706</v>
      </c>
      <c r="D1242">
        <v>24.682399262092201</v>
      </c>
      <c r="E1242">
        <v>15.9389710309681</v>
      </c>
      <c r="F1242">
        <v>22.513111052691698</v>
      </c>
      <c r="G1242">
        <v>16.728193399978402</v>
      </c>
      <c r="H1242">
        <v>18.480225037804999</v>
      </c>
      <c r="I1242">
        <v>15.4828917890373</v>
      </c>
      <c r="J1242">
        <v>7.5542962993335703</v>
      </c>
      <c r="K1242">
        <v>35.891015226074799</v>
      </c>
      <c r="L1242">
        <v>48.392088928184599</v>
      </c>
      <c r="M1242">
        <v>3.0041387873258398</v>
      </c>
      <c r="N1242">
        <v>40.117160773684702</v>
      </c>
      <c r="O1242">
        <v>6.3098888473272599</v>
      </c>
      <c r="P1242">
        <v>9.9094586844726695</v>
      </c>
      <c r="Q1242">
        <v>17.772327689709499</v>
      </c>
      <c r="R1242">
        <v>7.2216247207100697</v>
      </c>
      <c r="S1242">
        <v>29.2750693850586</v>
      </c>
      <c r="T1242">
        <v>38.015008686263201</v>
      </c>
      <c r="U1242">
        <v>4.7999555373781604</v>
      </c>
      <c r="V1242">
        <v>30.242186490893801</v>
      </c>
      <c r="W1242">
        <v>29.044432107692</v>
      </c>
      <c r="X1242">
        <v>3.7114164986912699</v>
      </c>
      <c r="Y1242">
        <v>14.5415163107078</v>
      </c>
      <c r="Z1242">
        <v>31.183826812748599</v>
      </c>
      <c r="AA1242">
        <f t="shared" si="76"/>
        <v>3.0041387873258398</v>
      </c>
      <c r="AB1242" t="str">
        <f t="shared" si="77"/>
        <v xml:space="preserve"> core06_arw</v>
      </c>
      <c r="AC1242">
        <v>0</v>
      </c>
      <c r="AD1242">
        <v>1.22652982181919</v>
      </c>
      <c r="AE1242">
        <v>18.842767510295101</v>
      </c>
      <c r="AF1242">
        <f t="shared" si="78"/>
        <v>0</v>
      </c>
      <c r="AH1242">
        <f t="shared" si="79"/>
        <v>3.0041387873258398</v>
      </c>
    </row>
    <row r="1243" spans="1:34" x14ac:dyDescent="0.3">
      <c r="A1243">
        <v>20</v>
      </c>
      <c r="B1243">
        <v>7</v>
      </c>
      <c r="C1243">
        <v>53.662751377623799</v>
      </c>
      <c r="D1243">
        <v>62.855010490413498</v>
      </c>
      <c r="E1243">
        <v>61.945008794763503</v>
      </c>
      <c r="F1243">
        <v>71.3180267358821</v>
      </c>
      <c r="G1243">
        <v>51.624107135136001</v>
      </c>
      <c r="H1243">
        <v>73.294838381248397</v>
      </c>
      <c r="I1243">
        <v>30.1175669425945</v>
      </c>
      <c r="J1243">
        <v>44.4469522295961</v>
      </c>
      <c r="K1243">
        <v>45.143234139145001</v>
      </c>
      <c r="L1243">
        <v>39.146534608761897</v>
      </c>
      <c r="M1243">
        <v>49.534131225347998</v>
      </c>
      <c r="N1243">
        <v>53.063204255240102</v>
      </c>
      <c r="O1243">
        <v>19.969446877511398</v>
      </c>
      <c r="P1243">
        <v>38.597271263113001</v>
      </c>
      <c r="Q1243">
        <v>57.839282084784998</v>
      </c>
      <c r="R1243">
        <v>28.731280137392599</v>
      </c>
      <c r="S1243">
        <v>38.807163817285897</v>
      </c>
      <c r="T1243">
        <v>32.807022360248297</v>
      </c>
      <c r="U1243">
        <v>45.729495063361398</v>
      </c>
      <c r="V1243">
        <v>25.272781338081799</v>
      </c>
      <c r="W1243">
        <v>41.3395854856455</v>
      </c>
      <c r="X1243">
        <v>16.4996231806719</v>
      </c>
      <c r="Y1243">
        <v>56.119675415579501</v>
      </c>
      <c r="Z1243">
        <v>42.165699614240097</v>
      </c>
      <c r="AA1243">
        <f t="shared" si="76"/>
        <v>16.4996231806719</v>
      </c>
      <c r="AB1243" t="str">
        <f t="shared" si="77"/>
        <v xml:space="preserve"> s_phys_rad08_arw</v>
      </c>
      <c r="AC1243">
        <v>3.6157368858496701</v>
      </c>
      <c r="AD1243">
        <v>7.99811556638452</v>
      </c>
      <c r="AE1243">
        <v>36.6315498267317</v>
      </c>
      <c r="AF1243">
        <f t="shared" si="78"/>
        <v>3.6157368858496701</v>
      </c>
      <c r="AH1243">
        <f t="shared" si="79"/>
        <v>12.883886294822229</v>
      </c>
    </row>
    <row r="1244" spans="1:34" x14ac:dyDescent="0.3">
      <c r="A1244">
        <v>20</v>
      </c>
      <c r="B1244">
        <v>8</v>
      </c>
      <c r="C1244">
        <v>56.983600528280597</v>
      </c>
      <c r="D1244">
        <v>83.956437116717396</v>
      </c>
      <c r="E1244">
        <v>69.365569929660793</v>
      </c>
      <c r="F1244">
        <v>62.104423151656398</v>
      </c>
      <c r="G1244">
        <v>62.022967016259301</v>
      </c>
      <c r="H1244">
        <v>95.348019337932001</v>
      </c>
      <c r="I1244">
        <v>55.371289379063498</v>
      </c>
      <c r="J1244">
        <v>159.124456008496</v>
      </c>
      <c r="K1244">
        <v>53.667075082555598</v>
      </c>
      <c r="L1244">
        <v>84.092403293440597</v>
      </c>
      <c r="M1244">
        <v>29.300254638398599</v>
      </c>
      <c r="N1244">
        <v>91.180969894124999</v>
      </c>
      <c r="O1244">
        <v>60.440156353206099</v>
      </c>
      <c r="P1244">
        <v>99.661573169736101</v>
      </c>
      <c r="Q1244">
        <v>64.409092913966703</v>
      </c>
      <c r="R1244">
        <v>73.476611925156107</v>
      </c>
      <c r="S1244">
        <v>43.418681475162998</v>
      </c>
      <c r="T1244">
        <v>76.9784804885971</v>
      </c>
      <c r="U1244">
        <v>59.558219503412502</v>
      </c>
      <c r="V1244">
        <v>51.791619737173697</v>
      </c>
      <c r="W1244">
        <v>52.553395465944902</v>
      </c>
      <c r="X1244">
        <v>46.634146500087901</v>
      </c>
      <c r="Y1244">
        <v>39.354058584640697</v>
      </c>
      <c r="Z1244">
        <v>83.857334826279001</v>
      </c>
      <c r="AA1244">
        <f t="shared" si="76"/>
        <v>29.300254638398599</v>
      </c>
      <c r="AB1244" t="str">
        <f t="shared" si="77"/>
        <v xml:space="preserve"> core06_arw</v>
      </c>
      <c r="AC1244">
        <v>39.570287575297101</v>
      </c>
      <c r="AD1244">
        <v>69.128302768407593</v>
      </c>
      <c r="AE1244">
        <v>56.148442546934703</v>
      </c>
      <c r="AF1244">
        <f t="shared" si="78"/>
        <v>39.570287575297101</v>
      </c>
      <c r="AH1244">
        <f t="shared" si="79"/>
        <v>-10.270032936898502</v>
      </c>
    </row>
    <row r="1245" spans="1:34" x14ac:dyDescent="0.3">
      <c r="A1245">
        <v>20</v>
      </c>
      <c r="B1245">
        <v>9</v>
      </c>
      <c r="C1245">
        <v>24.081062915615501</v>
      </c>
      <c r="D1245">
        <v>31.170192884856601</v>
      </c>
      <c r="E1245">
        <v>53.336771536311197</v>
      </c>
      <c r="F1245">
        <v>46.329787596642397</v>
      </c>
      <c r="G1245">
        <v>93.742460807967504</v>
      </c>
      <c r="H1245">
        <v>35.0741959102414</v>
      </c>
      <c r="I1245">
        <v>27.825909688633701</v>
      </c>
      <c r="J1245">
        <v>100.957624154889</v>
      </c>
      <c r="K1245">
        <v>15.5213667413934</v>
      </c>
      <c r="L1245">
        <v>48.039637496897598</v>
      </c>
      <c r="M1245">
        <v>27.5727616951947</v>
      </c>
      <c r="N1245">
        <v>23.489471544449401</v>
      </c>
      <c r="O1245">
        <v>55.8403042911957</v>
      </c>
      <c r="P1245">
        <v>53.890813611103198</v>
      </c>
      <c r="Q1245">
        <v>22.257724841145901</v>
      </c>
      <c r="R1245">
        <v>56.083779870683898</v>
      </c>
      <c r="S1245">
        <v>16.058459993716401</v>
      </c>
      <c r="T1245">
        <v>38.737805540905299</v>
      </c>
      <c r="U1245">
        <v>21.354443087641801</v>
      </c>
      <c r="V1245">
        <v>21.619248994433899</v>
      </c>
      <c r="W1245">
        <v>15.6726720676336</v>
      </c>
      <c r="X1245">
        <v>41.023354628796497</v>
      </c>
      <c r="Y1245">
        <v>30.292917858731101</v>
      </c>
      <c r="Z1245">
        <v>27.503077479317302</v>
      </c>
      <c r="AA1245">
        <f t="shared" si="76"/>
        <v>15.5213667413934</v>
      </c>
      <c r="AB1245" t="str">
        <f t="shared" si="77"/>
        <v xml:space="preserve"> core04_arw</v>
      </c>
      <c r="AC1245">
        <v>21.108884527253601</v>
      </c>
      <c r="AD1245">
        <v>27.765103522355101</v>
      </c>
      <c r="AE1245">
        <v>37.4922613870528</v>
      </c>
      <c r="AF1245">
        <f t="shared" si="78"/>
        <v>21.108884527253601</v>
      </c>
      <c r="AH1245">
        <f t="shared" si="79"/>
        <v>-5.5875177858602001</v>
      </c>
    </row>
    <row r="1246" spans="1:34" x14ac:dyDescent="0.3">
      <c r="A1246">
        <v>20</v>
      </c>
      <c r="B1246">
        <v>10</v>
      </c>
      <c r="C1246">
        <v>3.3051579710911199</v>
      </c>
      <c r="D1246">
        <v>1.6181572456039699</v>
      </c>
      <c r="E1246">
        <v>2.1451167518124099</v>
      </c>
      <c r="F1246">
        <v>3.1997660869300599</v>
      </c>
      <c r="G1246">
        <v>5.4836758739457503</v>
      </c>
      <c r="H1246">
        <v>1.5022413674162201</v>
      </c>
      <c r="I1246">
        <v>0.30235553623196698</v>
      </c>
      <c r="J1246">
        <v>0.29802796390078101</v>
      </c>
      <c r="K1246">
        <v>1.2425907528109701</v>
      </c>
      <c r="L1246">
        <v>0.41168543990311601</v>
      </c>
      <c r="M1246">
        <v>1.5653289332244</v>
      </c>
      <c r="N1246">
        <v>0.27919523083512998</v>
      </c>
      <c r="O1246">
        <v>1.93461370931365</v>
      </c>
      <c r="P1246">
        <v>2.8078049642822198</v>
      </c>
      <c r="Q1246">
        <v>0.24669255464470399</v>
      </c>
      <c r="R1246">
        <v>0.22745404271834699</v>
      </c>
      <c r="S1246">
        <v>0.423218779245917</v>
      </c>
      <c r="T1246">
        <v>0.22789753412238001</v>
      </c>
      <c r="U1246">
        <v>0.23877236040203501</v>
      </c>
      <c r="V1246">
        <v>0.48885626948996402</v>
      </c>
      <c r="W1246">
        <v>0.36023857185402502</v>
      </c>
      <c r="X1246">
        <v>0.69957284610136194</v>
      </c>
      <c r="Y1246">
        <v>0.395840487499168</v>
      </c>
      <c r="Z1246">
        <v>0.43371338439652402</v>
      </c>
      <c r="AA1246">
        <f t="shared" si="76"/>
        <v>0.22745404271834699</v>
      </c>
      <c r="AB1246" t="str">
        <f t="shared" si="77"/>
        <v xml:space="preserve"> s_phys_rad02_arw</v>
      </c>
      <c r="AC1246">
        <v>0</v>
      </c>
      <c r="AD1246">
        <v>7.0637306650367897</v>
      </c>
      <c r="AE1246">
        <v>1.5691124931677101</v>
      </c>
      <c r="AF1246">
        <f t="shared" si="78"/>
        <v>0</v>
      </c>
      <c r="AH1246">
        <f t="shared" si="79"/>
        <v>0.22745404271834699</v>
      </c>
    </row>
    <row r="1247" spans="1:34" x14ac:dyDescent="0.3">
      <c r="A1247">
        <v>20</v>
      </c>
      <c r="B1247">
        <v>11</v>
      </c>
      <c r="C1247">
        <v>4.2737293280917603</v>
      </c>
      <c r="D1247">
        <v>5.3283485641635604</v>
      </c>
      <c r="E1247">
        <v>3.3181990822944201</v>
      </c>
      <c r="F1247">
        <v>5.24719628446051</v>
      </c>
      <c r="G1247">
        <v>3.11728034140146</v>
      </c>
      <c r="H1247">
        <v>3.9682336185962899</v>
      </c>
      <c r="I1247">
        <v>2.8985397170037399</v>
      </c>
      <c r="J1247">
        <v>3.0983343756477102</v>
      </c>
      <c r="K1247">
        <v>2.7310001494701899</v>
      </c>
      <c r="L1247">
        <v>2.9002895692972999</v>
      </c>
      <c r="M1247">
        <v>4.3453073029005198</v>
      </c>
      <c r="N1247">
        <v>2.38535031777496</v>
      </c>
      <c r="O1247">
        <v>2.8741338779713401</v>
      </c>
      <c r="P1247">
        <v>3.4519639769052501</v>
      </c>
      <c r="Q1247">
        <v>2.8899861167565399</v>
      </c>
      <c r="R1247">
        <v>2.89901565858775</v>
      </c>
      <c r="S1247">
        <v>2.90002123945504</v>
      </c>
      <c r="T1247">
        <v>2.9003428815514898</v>
      </c>
      <c r="U1247">
        <v>2.82052124039964</v>
      </c>
      <c r="V1247">
        <v>1.85298593480714</v>
      </c>
      <c r="W1247">
        <v>2.7254274178904101</v>
      </c>
      <c r="X1247">
        <v>2.8983287862866698</v>
      </c>
      <c r="Y1247">
        <v>2.8840851907832601</v>
      </c>
      <c r="Z1247">
        <v>2.88835892666151</v>
      </c>
      <c r="AA1247">
        <f t="shared" si="76"/>
        <v>1.85298593480714</v>
      </c>
      <c r="AB1247" t="str">
        <f t="shared" si="77"/>
        <v xml:space="preserve"> s_phys_rad06_arw</v>
      </c>
      <c r="AC1247">
        <v>2.8841825513346602</v>
      </c>
      <c r="AD1247">
        <v>56.9910870082496</v>
      </c>
      <c r="AE1247">
        <v>4.7769191387389203</v>
      </c>
      <c r="AF1247">
        <f t="shared" si="78"/>
        <v>2.8841825513346602</v>
      </c>
      <c r="AH1247">
        <f t="shared" si="79"/>
        <v>-1.0311966165275201</v>
      </c>
    </row>
    <row r="1248" spans="1:34" x14ac:dyDescent="0.3">
      <c r="A1248">
        <v>20</v>
      </c>
      <c r="B1248">
        <v>12</v>
      </c>
      <c r="C1248">
        <v>3.9444400076923198</v>
      </c>
      <c r="D1248">
        <v>4.0064990334715302</v>
      </c>
      <c r="E1248">
        <v>3.9387170273185399</v>
      </c>
      <c r="F1248">
        <v>4.6130363724522798</v>
      </c>
      <c r="G1248">
        <v>3.9391805947605398</v>
      </c>
      <c r="H1248">
        <v>3.93759003389955</v>
      </c>
      <c r="I1248">
        <v>4.0121253293239798</v>
      </c>
      <c r="J1248">
        <v>4.3379739024255297</v>
      </c>
      <c r="K1248">
        <v>4.0164667061276997</v>
      </c>
      <c r="L1248">
        <v>3.9551063206299499</v>
      </c>
      <c r="M1248">
        <v>4.5384054494323696</v>
      </c>
      <c r="N1248">
        <v>4.0288394157325698</v>
      </c>
      <c r="O1248">
        <v>3.9591898316096601</v>
      </c>
      <c r="P1248">
        <v>4.3445990814326398</v>
      </c>
      <c r="Q1248">
        <v>4.0045520312550096</v>
      </c>
      <c r="R1248">
        <v>3.9665177603161701</v>
      </c>
      <c r="S1248">
        <v>4.1499293554949697</v>
      </c>
      <c r="T1248">
        <v>3.9534577120363101</v>
      </c>
      <c r="U1248">
        <v>4.1960587674253897</v>
      </c>
      <c r="V1248">
        <v>3.99831214898113</v>
      </c>
      <c r="W1248">
        <v>4.1016516607372502</v>
      </c>
      <c r="X1248">
        <v>3.9618895500715499</v>
      </c>
      <c r="Y1248">
        <v>4.2507000514896802</v>
      </c>
      <c r="Z1248">
        <v>4.0359493966788103</v>
      </c>
      <c r="AA1248">
        <f t="shared" si="76"/>
        <v>3.93759003389955</v>
      </c>
      <c r="AB1248" t="str">
        <f t="shared" si="77"/>
        <v xml:space="preserve"> caps_nmmb_rad</v>
      </c>
      <c r="AC1248">
        <v>3.8879949762762198</v>
      </c>
      <c r="AD1248">
        <v>53.667972988860598</v>
      </c>
      <c r="AE1248">
        <v>6.33772801296913</v>
      </c>
      <c r="AF1248">
        <f t="shared" si="78"/>
        <v>3.8879949762762198</v>
      </c>
      <c r="AH1248">
        <f t="shared" si="79"/>
        <v>4.9595057623330163E-2</v>
      </c>
    </row>
    <row r="1249" spans="1:34" x14ac:dyDescent="0.3">
      <c r="A1249">
        <v>20</v>
      </c>
      <c r="B1249">
        <v>13</v>
      </c>
      <c r="C1249">
        <v>51.286882054121101</v>
      </c>
      <c r="D1249">
        <v>51.494361544088797</v>
      </c>
      <c r="E1249">
        <v>51.5563809500498</v>
      </c>
      <c r="F1249">
        <v>48.709317961248402</v>
      </c>
      <c r="G1249">
        <v>51.546060510640999</v>
      </c>
      <c r="H1249">
        <v>51.513095017998403</v>
      </c>
      <c r="I1249">
        <v>51.4285532924075</v>
      </c>
      <c r="J1249">
        <v>55.265930961126401</v>
      </c>
      <c r="K1249">
        <v>51.188288557214499</v>
      </c>
      <c r="L1249">
        <v>50.360949756896602</v>
      </c>
      <c r="M1249">
        <v>55.893428169150603</v>
      </c>
      <c r="N1249">
        <v>50.415407181237697</v>
      </c>
      <c r="O1249">
        <v>51.0469300007356</v>
      </c>
      <c r="P1249">
        <v>47.366261837057202</v>
      </c>
      <c r="Q1249">
        <v>51.554597879335603</v>
      </c>
      <c r="R1249">
        <v>51.485450007744902</v>
      </c>
      <c r="S1249">
        <v>51.4141654240346</v>
      </c>
      <c r="T1249">
        <v>51.369989110861198</v>
      </c>
      <c r="U1249">
        <v>51.373033214583103</v>
      </c>
      <c r="V1249">
        <v>50.615343729281598</v>
      </c>
      <c r="W1249">
        <v>50.808402356303198</v>
      </c>
      <c r="X1249">
        <v>51.530057975903702</v>
      </c>
      <c r="Y1249">
        <v>50.885768721061197</v>
      </c>
      <c r="Z1249">
        <v>51.563840891655801</v>
      </c>
      <c r="AA1249">
        <f t="shared" si="76"/>
        <v>47.366261837057202</v>
      </c>
      <c r="AB1249" t="str">
        <f t="shared" si="77"/>
        <v xml:space="preserve"> core09_arw</v>
      </c>
      <c r="AC1249">
        <v>50.865084299891997</v>
      </c>
      <c r="AD1249">
        <v>168.090468331339</v>
      </c>
      <c r="AE1249">
        <v>73.149214970921307</v>
      </c>
      <c r="AF1249">
        <f t="shared" si="78"/>
        <v>50.865084299891997</v>
      </c>
      <c r="AH1249">
        <f t="shared" si="79"/>
        <v>-3.498822462834795</v>
      </c>
    </row>
    <row r="1250" spans="1:34" x14ac:dyDescent="0.3">
      <c r="A1250">
        <v>20</v>
      </c>
      <c r="B1250">
        <v>14</v>
      </c>
      <c r="C1250">
        <v>49.891008813379003</v>
      </c>
      <c r="D1250">
        <v>50.424006869248302</v>
      </c>
      <c r="E1250">
        <v>51.485222394391897</v>
      </c>
      <c r="F1250">
        <v>57.107665130581701</v>
      </c>
      <c r="G1250">
        <v>51.7061383162902</v>
      </c>
      <c r="H1250">
        <v>52.268985785071401</v>
      </c>
      <c r="I1250">
        <v>52.1727424244052</v>
      </c>
      <c r="J1250">
        <v>59.170571760800101</v>
      </c>
      <c r="K1250">
        <v>51.093167045603998</v>
      </c>
      <c r="L1250">
        <v>44.872627896914999</v>
      </c>
      <c r="M1250">
        <v>56.655102373925601</v>
      </c>
      <c r="N1250">
        <v>52.141144582118002</v>
      </c>
      <c r="O1250">
        <v>51.532284075939501</v>
      </c>
      <c r="P1250">
        <v>71.824126923571598</v>
      </c>
      <c r="Q1250">
        <v>52.849624525629302</v>
      </c>
      <c r="R1250">
        <v>53.229465915662402</v>
      </c>
      <c r="S1250">
        <v>50.402220726538097</v>
      </c>
      <c r="T1250">
        <v>52.608974202759903</v>
      </c>
      <c r="U1250">
        <v>51.658115891890503</v>
      </c>
      <c r="V1250">
        <v>50.455072320993303</v>
      </c>
      <c r="W1250">
        <v>54.5323895535182</v>
      </c>
      <c r="X1250">
        <v>48.488569851563902</v>
      </c>
      <c r="Y1250">
        <v>57.589642533039999</v>
      </c>
      <c r="Z1250">
        <v>52.198052825273002</v>
      </c>
      <c r="AA1250">
        <f t="shared" si="76"/>
        <v>44.872627896914999</v>
      </c>
      <c r="AB1250" t="str">
        <f t="shared" si="77"/>
        <v xml:space="preserve"> core05_arw</v>
      </c>
      <c r="AC1250">
        <v>51.346583607931997</v>
      </c>
      <c r="AD1250">
        <v>147.431021627733</v>
      </c>
      <c r="AE1250">
        <v>64.116599429230604</v>
      </c>
      <c r="AF1250">
        <f t="shared" si="78"/>
        <v>51.346583607931997</v>
      </c>
      <c r="AH1250">
        <f t="shared" si="79"/>
        <v>-6.4739557110169983</v>
      </c>
    </row>
    <row r="1251" spans="1:34" x14ac:dyDescent="0.3">
      <c r="A1251">
        <v>20</v>
      </c>
      <c r="B1251">
        <v>15</v>
      </c>
      <c r="C1251">
        <v>106.910944248004</v>
      </c>
      <c r="D1251">
        <v>120.52063274255801</v>
      </c>
      <c r="E1251">
        <v>75.680210562823703</v>
      </c>
      <c r="F1251">
        <v>150.89414059752801</v>
      </c>
      <c r="G1251">
        <v>112.369818197177</v>
      </c>
      <c r="H1251">
        <v>134.32144281535901</v>
      </c>
      <c r="I1251">
        <v>162.967308838306</v>
      </c>
      <c r="J1251">
        <v>121.927468193184</v>
      </c>
      <c r="K1251">
        <v>183.578411947955</v>
      </c>
      <c r="L1251">
        <v>198.21455126537299</v>
      </c>
      <c r="M1251">
        <v>149.94332262558399</v>
      </c>
      <c r="N1251">
        <v>183.64068176741199</v>
      </c>
      <c r="O1251">
        <v>128.42045203159799</v>
      </c>
      <c r="P1251">
        <v>227.86274194494001</v>
      </c>
      <c r="Q1251">
        <v>114.454225748404</v>
      </c>
      <c r="R1251">
        <v>114.1232110119</v>
      </c>
      <c r="S1251">
        <v>218.69666016349299</v>
      </c>
      <c r="T1251">
        <v>203.30282216437601</v>
      </c>
      <c r="U1251">
        <v>126.726292161492</v>
      </c>
      <c r="V1251">
        <v>142.28291944807199</v>
      </c>
      <c r="W1251">
        <v>220.65917346290701</v>
      </c>
      <c r="X1251">
        <v>118.97033506298899</v>
      </c>
      <c r="Y1251">
        <v>181.142042561447</v>
      </c>
      <c r="Z1251">
        <v>114.70631884658</v>
      </c>
      <c r="AA1251">
        <f t="shared" si="76"/>
        <v>75.680210562823703</v>
      </c>
      <c r="AB1251" t="str">
        <f t="shared" si="77"/>
        <v xml:space="preserve"> caps_nmmb03</v>
      </c>
      <c r="AC1251">
        <v>93.863156069026402</v>
      </c>
      <c r="AD1251">
        <v>144.64657058109</v>
      </c>
      <c r="AE1251">
        <v>177.443960095459</v>
      </c>
      <c r="AF1251">
        <f t="shared" si="78"/>
        <v>93.863156069026402</v>
      </c>
      <c r="AH1251">
        <f t="shared" si="79"/>
        <v>-18.182945506202699</v>
      </c>
    </row>
    <row r="1252" spans="1:34" x14ac:dyDescent="0.3">
      <c r="A1252">
        <v>20</v>
      </c>
      <c r="B1252">
        <v>16</v>
      </c>
      <c r="C1252">
        <v>103.796851871014</v>
      </c>
      <c r="D1252">
        <v>113.220769774513</v>
      </c>
      <c r="E1252">
        <v>103.82666344281</v>
      </c>
      <c r="F1252">
        <v>131.89373484615001</v>
      </c>
      <c r="G1252">
        <v>140.60535788748101</v>
      </c>
      <c r="H1252">
        <v>129.65989163962701</v>
      </c>
      <c r="I1252">
        <v>151.84375878953099</v>
      </c>
      <c r="J1252">
        <v>158.85041705957201</v>
      </c>
      <c r="K1252">
        <v>144.24116090769601</v>
      </c>
      <c r="L1252">
        <v>200.69040211230799</v>
      </c>
      <c r="M1252">
        <v>138.31440181701899</v>
      </c>
      <c r="N1252">
        <v>185.186285714322</v>
      </c>
      <c r="O1252">
        <v>145.95408810078999</v>
      </c>
      <c r="P1252">
        <v>242.01203482471601</v>
      </c>
      <c r="Q1252">
        <v>127.07992891614801</v>
      </c>
      <c r="R1252">
        <v>146.96807334701401</v>
      </c>
      <c r="S1252">
        <v>183.538580185928</v>
      </c>
      <c r="T1252">
        <v>200.28852105566699</v>
      </c>
      <c r="U1252">
        <v>133.84870968124099</v>
      </c>
      <c r="V1252">
        <v>149.38165605812</v>
      </c>
      <c r="W1252">
        <v>201.54677910268501</v>
      </c>
      <c r="X1252">
        <v>142.28396636070099</v>
      </c>
      <c r="Y1252">
        <v>209.753684910023</v>
      </c>
      <c r="Z1252">
        <v>117.582723539642</v>
      </c>
      <c r="AA1252">
        <f t="shared" si="76"/>
        <v>103.796851871014</v>
      </c>
      <c r="AB1252" t="str">
        <f t="shared" si="77"/>
        <v xml:space="preserve"> caps_nmmb01</v>
      </c>
      <c r="AC1252">
        <v>114.835052189938</v>
      </c>
      <c r="AD1252">
        <v>146.70106622091799</v>
      </c>
      <c r="AE1252">
        <v>157.25899435119001</v>
      </c>
      <c r="AF1252">
        <f t="shared" si="78"/>
        <v>114.835052189938</v>
      </c>
      <c r="AH1252">
        <f t="shared" si="79"/>
        <v>-11.038200318923998</v>
      </c>
    </row>
    <row r="1253" spans="1:34" x14ac:dyDescent="0.3">
      <c r="A1253">
        <v>20</v>
      </c>
      <c r="B1253">
        <v>17</v>
      </c>
      <c r="C1253">
        <v>170.38951698974901</v>
      </c>
      <c r="D1253">
        <v>187.57858353234201</v>
      </c>
      <c r="E1253">
        <v>171.48226949162901</v>
      </c>
      <c r="F1253">
        <v>234.19478182344901</v>
      </c>
      <c r="G1253">
        <v>186.424822873278</v>
      </c>
      <c r="H1253">
        <v>132.70784013513699</v>
      </c>
      <c r="I1253">
        <v>197.16571921440399</v>
      </c>
      <c r="J1253">
        <v>226.317288336529</v>
      </c>
      <c r="K1253">
        <v>179.49915854027401</v>
      </c>
      <c r="L1253">
        <v>157.81691000438801</v>
      </c>
      <c r="M1253">
        <v>214.17928237810401</v>
      </c>
      <c r="N1253">
        <v>195.378233605145</v>
      </c>
      <c r="O1253">
        <v>184.10096867389501</v>
      </c>
      <c r="P1253">
        <v>218.13679767522001</v>
      </c>
      <c r="Q1253">
        <v>183.75430833951401</v>
      </c>
      <c r="R1253">
        <v>207.918333326653</v>
      </c>
      <c r="S1253">
        <v>157.84039274955299</v>
      </c>
      <c r="T1253">
        <v>171.36980602389201</v>
      </c>
      <c r="U1253">
        <v>198.374729573434</v>
      </c>
      <c r="V1253">
        <v>169.69074198867301</v>
      </c>
      <c r="W1253">
        <v>190.45575820471601</v>
      </c>
      <c r="X1253">
        <v>195.29974825039201</v>
      </c>
      <c r="Y1253">
        <v>226.83923271779901</v>
      </c>
      <c r="Z1253">
        <v>154.88406954880799</v>
      </c>
      <c r="AA1253">
        <f t="shared" si="76"/>
        <v>132.70784013513699</v>
      </c>
      <c r="AB1253" t="str">
        <f t="shared" si="77"/>
        <v xml:space="preserve"> caps_nmmb_rad</v>
      </c>
      <c r="AC1253">
        <v>163.421278614204</v>
      </c>
      <c r="AD1253">
        <v>195.71355256621601</v>
      </c>
      <c r="AE1253">
        <v>208.273514176231</v>
      </c>
      <c r="AF1253">
        <f t="shared" si="78"/>
        <v>163.421278614204</v>
      </c>
      <c r="AH1253">
        <f t="shared" si="79"/>
        <v>-30.713438479067008</v>
      </c>
    </row>
    <row r="1254" spans="1:34" x14ac:dyDescent="0.3">
      <c r="A1254">
        <v>20</v>
      </c>
      <c r="B1254">
        <v>18</v>
      </c>
      <c r="C1254">
        <v>141.69372045601199</v>
      </c>
      <c r="D1254">
        <v>87.733874942920394</v>
      </c>
      <c r="E1254">
        <v>99.860913691660798</v>
      </c>
      <c r="F1254">
        <v>121.538874096589</v>
      </c>
      <c r="G1254">
        <v>111.9383293753</v>
      </c>
      <c r="H1254">
        <v>51.901820375911001</v>
      </c>
      <c r="I1254">
        <v>102.100155076604</v>
      </c>
      <c r="J1254">
        <v>102.18028491347999</v>
      </c>
      <c r="K1254">
        <v>101.91415914058901</v>
      </c>
      <c r="L1254">
        <v>179.56864402413501</v>
      </c>
      <c r="M1254">
        <v>106.453141099734</v>
      </c>
      <c r="N1254">
        <v>95.105528011432298</v>
      </c>
      <c r="O1254">
        <v>108.346194749361</v>
      </c>
      <c r="P1254">
        <v>101.70520103056</v>
      </c>
      <c r="Q1254">
        <v>189.872523025318</v>
      </c>
      <c r="R1254">
        <v>100.339019080315</v>
      </c>
      <c r="S1254">
        <v>112.205387385514</v>
      </c>
      <c r="T1254">
        <v>264.74972458279598</v>
      </c>
      <c r="U1254">
        <v>88.859791244409294</v>
      </c>
      <c r="V1254">
        <v>95.804896143151197</v>
      </c>
      <c r="W1254">
        <v>138.852694728382</v>
      </c>
      <c r="X1254">
        <v>106.972523730784</v>
      </c>
      <c r="Y1254">
        <v>119.43415201133401</v>
      </c>
      <c r="Z1254">
        <v>219.927592251025</v>
      </c>
      <c r="AA1254">
        <f t="shared" si="76"/>
        <v>51.901820375911001</v>
      </c>
      <c r="AB1254" t="str">
        <f t="shared" si="77"/>
        <v xml:space="preserve"> caps_nmmb_rad</v>
      </c>
      <c r="AC1254">
        <v>63.327669674520799</v>
      </c>
      <c r="AD1254">
        <v>93.393258061265399</v>
      </c>
      <c r="AE1254">
        <v>104.033383778843</v>
      </c>
      <c r="AF1254">
        <f t="shared" si="78"/>
        <v>63.327669674520799</v>
      </c>
      <c r="AH1254">
        <f t="shared" si="79"/>
        <v>-11.425849298609798</v>
      </c>
    </row>
    <row r="1255" spans="1:34" x14ac:dyDescent="0.3">
      <c r="A1255">
        <v>20</v>
      </c>
      <c r="B1255">
        <v>19</v>
      </c>
      <c r="C1255">
        <v>202.720435575696</v>
      </c>
      <c r="D1255">
        <v>184.09004250637699</v>
      </c>
      <c r="E1255">
        <v>243.94807336808299</v>
      </c>
      <c r="F1255">
        <v>95.444164523907205</v>
      </c>
      <c r="G1255">
        <v>73.742983423283505</v>
      </c>
      <c r="H1255">
        <v>231.88741880490099</v>
      </c>
      <c r="I1255">
        <v>212.892196897866</v>
      </c>
      <c r="J1255">
        <v>71.853000981169799</v>
      </c>
      <c r="K1255">
        <v>107.630807044265</v>
      </c>
      <c r="L1255">
        <v>182.152883360836</v>
      </c>
      <c r="M1255">
        <v>85.433292690847395</v>
      </c>
      <c r="N1255">
        <v>131.96318141815101</v>
      </c>
      <c r="O1255">
        <v>99.6774172016911</v>
      </c>
      <c r="P1255">
        <v>172.16435945533701</v>
      </c>
      <c r="Q1255">
        <v>203.87567698640899</v>
      </c>
      <c r="R1255">
        <v>126.09365319079301</v>
      </c>
      <c r="S1255">
        <v>159.0280439105</v>
      </c>
      <c r="T1255">
        <v>242.22961730556401</v>
      </c>
      <c r="U1255">
        <v>87.270213155272302</v>
      </c>
      <c r="V1255">
        <v>113.00141960760099</v>
      </c>
      <c r="W1255">
        <v>177.843810219342</v>
      </c>
      <c r="X1255">
        <v>117.68251781806801</v>
      </c>
      <c r="Y1255">
        <v>125.35416493546001</v>
      </c>
      <c r="Z1255">
        <v>187.378960932117</v>
      </c>
      <c r="AA1255">
        <f t="shared" si="76"/>
        <v>71.853000981169799</v>
      </c>
      <c r="AB1255" t="str">
        <f t="shared" si="77"/>
        <v xml:space="preserve"> core03_arw</v>
      </c>
      <c r="AC1255">
        <v>14.765504225414499</v>
      </c>
      <c r="AD1255">
        <v>20.535351840993101</v>
      </c>
      <c r="AE1255">
        <v>131.30448273954701</v>
      </c>
      <c r="AF1255">
        <f t="shared" si="78"/>
        <v>14.765504225414499</v>
      </c>
      <c r="AH1255">
        <f t="shared" si="79"/>
        <v>57.087496755755296</v>
      </c>
    </row>
    <row r="1256" spans="1:34" x14ac:dyDescent="0.3">
      <c r="A1256">
        <v>20</v>
      </c>
      <c r="B1256">
        <v>20</v>
      </c>
      <c r="C1256">
        <v>114.926113039349</v>
      </c>
      <c r="D1256">
        <v>89.105634291553002</v>
      </c>
      <c r="E1256">
        <v>291.426563076646</v>
      </c>
      <c r="F1256">
        <v>123.516471573632</v>
      </c>
      <c r="G1256">
        <v>127.850103474081</v>
      </c>
      <c r="H1256">
        <v>84.741561772642896</v>
      </c>
      <c r="I1256">
        <v>97.725247292259795</v>
      </c>
      <c r="J1256">
        <v>112.78482832367099</v>
      </c>
      <c r="K1256">
        <v>126.902952585824</v>
      </c>
      <c r="L1256">
        <v>101.105921150379</v>
      </c>
      <c r="M1256">
        <v>151.49721944642999</v>
      </c>
      <c r="N1256">
        <v>93.160314892304498</v>
      </c>
      <c r="O1256">
        <v>101.118340324591</v>
      </c>
      <c r="P1256">
        <v>156.14846701136699</v>
      </c>
      <c r="Q1256">
        <v>103.216252555819</v>
      </c>
      <c r="R1256">
        <v>86.327606993166796</v>
      </c>
      <c r="S1256">
        <v>109.010693282815</v>
      </c>
      <c r="T1256">
        <v>114.85941134708899</v>
      </c>
      <c r="U1256">
        <v>105.93716199552701</v>
      </c>
      <c r="V1256">
        <v>112.232000227207</v>
      </c>
      <c r="W1256">
        <v>95.638435875262303</v>
      </c>
      <c r="X1256">
        <v>88.791483849334696</v>
      </c>
      <c r="Y1256">
        <v>126.03835395095599</v>
      </c>
      <c r="Z1256">
        <v>54.035826753337098</v>
      </c>
      <c r="AA1256">
        <f t="shared" si="76"/>
        <v>54.035826753337098</v>
      </c>
      <c r="AB1256" t="str">
        <f t="shared" si="77"/>
        <v xml:space="preserve"> s_phys_rad10_arw</v>
      </c>
      <c r="AC1256">
        <v>112.36535979799</v>
      </c>
      <c r="AD1256">
        <v>123.709096998532</v>
      </c>
      <c r="AE1256">
        <v>100.18058977757001</v>
      </c>
      <c r="AF1256">
        <f t="shared" si="78"/>
        <v>100.18058977757001</v>
      </c>
      <c r="AH1256">
        <f t="shared" si="79"/>
        <v>-46.144763024232908</v>
      </c>
    </row>
    <row r="1257" spans="1:34" x14ac:dyDescent="0.3">
      <c r="A1257">
        <v>20</v>
      </c>
      <c r="B1257">
        <v>21</v>
      </c>
      <c r="C1257">
        <v>97.086055040532599</v>
      </c>
      <c r="D1257">
        <v>112.11332157687499</v>
      </c>
      <c r="E1257">
        <v>79.429325241583996</v>
      </c>
      <c r="F1257">
        <v>140.49149588735401</v>
      </c>
      <c r="G1257">
        <v>83.272847840697693</v>
      </c>
      <c r="H1257">
        <v>88.082741049727403</v>
      </c>
      <c r="I1257">
        <v>76.589915159677901</v>
      </c>
      <c r="J1257">
        <v>124.41775395818701</v>
      </c>
      <c r="K1257">
        <v>113.255261099282</v>
      </c>
      <c r="L1257">
        <v>96.7546779661497</v>
      </c>
      <c r="M1257">
        <v>205.85746282318701</v>
      </c>
      <c r="N1257">
        <v>98.641543817332106</v>
      </c>
      <c r="O1257">
        <v>117.907529092364</v>
      </c>
      <c r="P1257">
        <v>87.079417774810594</v>
      </c>
      <c r="Q1257">
        <v>97.838653319295702</v>
      </c>
      <c r="R1257">
        <v>77.526756134038393</v>
      </c>
      <c r="S1257">
        <v>99.862108054056193</v>
      </c>
      <c r="T1257">
        <v>92.374825214088105</v>
      </c>
      <c r="U1257">
        <v>156.160687807996</v>
      </c>
      <c r="V1257">
        <v>90.569436989895493</v>
      </c>
      <c r="W1257">
        <v>79.258300038544803</v>
      </c>
      <c r="X1257">
        <v>100.366344583231</v>
      </c>
      <c r="Y1257">
        <v>106.855324699645</v>
      </c>
      <c r="Z1257">
        <v>78.967157598375394</v>
      </c>
      <c r="AA1257">
        <f t="shared" si="76"/>
        <v>76.589915159677901</v>
      </c>
      <c r="AB1257" t="str">
        <f t="shared" si="77"/>
        <v xml:space="preserve"> core01_arw</v>
      </c>
      <c r="AC1257">
        <v>70.906880375264194</v>
      </c>
      <c r="AD1257">
        <v>112.132633116297</v>
      </c>
      <c r="AE1257">
        <v>79.733000715269796</v>
      </c>
      <c r="AF1257">
        <f t="shared" si="78"/>
        <v>70.906880375264194</v>
      </c>
      <c r="AH1257">
        <f t="shared" si="79"/>
        <v>5.6830347844137066</v>
      </c>
    </row>
    <row r="1258" spans="1:34" x14ac:dyDescent="0.3">
      <c r="A1258">
        <v>20</v>
      </c>
      <c r="B1258">
        <v>22</v>
      </c>
      <c r="C1258">
        <v>244.56237275318199</v>
      </c>
      <c r="D1258">
        <v>183.98025822535001</v>
      </c>
      <c r="E1258">
        <v>174.817148520008</v>
      </c>
      <c r="F1258">
        <v>235.84020896926501</v>
      </c>
      <c r="G1258">
        <v>175.11003683398599</v>
      </c>
      <c r="H1258">
        <v>210.04355699076601</v>
      </c>
      <c r="I1258">
        <v>162.02762753102701</v>
      </c>
      <c r="J1258">
        <v>169.549166910368</v>
      </c>
      <c r="K1258">
        <v>170.68803170306501</v>
      </c>
      <c r="L1258">
        <v>162.12799084879401</v>
      </c>
      <c r="M1258">
        <v>218.36720220765699</v>
      </c>
      <c r="N1258">
        <v>185.81643047194001</v>
      </c>
      <c r="O1258">
        <v>160.354749955632</v>
      </c>
      <c r="P1258">
        <v>179.66225257409999</v>
      </c>
      <c r="Q1258">
        <v>165.054574308014</v>
      </c>
      <c r="R1258">
        <v>168.405951745576</v>
      </c>
      <c r="S1258">
        <v>169.27168127992701</v>
      </c>
      <c r="T1258">
        <v>162.041211321893</v>
      </c>
      <c r="U1258">
        <v>177.31547333307699</v>
      </c>
      <c r="V1258">
        <v>171.634956618205</v>
      </c>
      <c r="W1258">
        <v>158.14083912765801</v>
      </c>
      <c r="X1258">
        <v>162.497814087861</v>
      </c>
      <c r="Y1258">
        <v>168.44589883203801</v>
      </c>
      <c r="Z1258">
        <v>186.75302875723301</v>
      </c>
      <c r="AA1258">
        <f t="shared" si="76"/>
        <v>158.14083912765801</v>
      </c>
      <c r="AB1258" t="str">
        <f t="shared" si="77"/>
        <v xml:space="preserve"> s_phys_rad07_arw</v>
      </c>
      <c r="AC1258">
        <v>145.989796008761</v>
      </c>
      <c r="AD1258">
        <v>155.70473530215301</v>
      </c>
      <c r="AE1258">
        <v>166.61520038699899</v>
      </c>
      <c r="AF1258">
        <f t="shared" si="78"/>
        <v>145.989796008761</v>
      </c>
      <c r="AH1258">
        <f t="shared" si="79"/>
        <v>12.151043118897007</v>
      </c>
    </row>
    <row r="1259" spans="1:34" x14ac:dyDescent="0.3">
      <c r="A1259">
        <v>20</v>
      </c>
      <c r="B1259">
        <v>23</v>
      </c>
      <c r="C1259">
        <v>261.802438236672</v>
      </c>
      <c r="D1259">
        <v>325.96952822822698</v>
      </c>
      <c r="E1259">
        <v>420.57795551676998</v>
      </c>
      <c r="F1259">
        <v>271.36913666320498</v>
      </c>
      <c r="G1259">
        <v>330.54352965986101</v>
      </c>
      <c r="H1259">
        <v>429.05118187305601</v>
      </c>
      <c r="I1259">
        <v>241.910830679405</v>
      </c>
      <c r="J1259">
        <v>240.526485028156</v>
      </c>
      <c r="K1259">
        <v>242.02591975516401</v>
      </c>
      <c r="L1259">
        <v>287.35083086707698</v>
      </c>
      <c r="M1259">
        <v>295.11597720218401</v>
      </c>
      <c r="N1259">
        <v>266.78894592292698</v>
      </c>
      <c r="O1259">
        <v>262.40586407319398</v>
      </c>
      <c r="P1259">
        <v>337.71499325121198</v>
      </c>
      <c r="Q1259">
        <v>250.05231952533401</v>
      </c>
      <c r="R1259">
        <v>241.49460829039899</v>
      </c>
      <c r="S1259">
        <v>263.50922659368098</v>
      </c>
      <c r="T1259">
        <v>262.22209892887798</v>
      </c>
      <c r="U1259">
        <v>246.02855525324699</v>
      </c>
      <c r="V1259">
        <v>266.10993968658801</v>
      </c>
      <c r="W1259">
        <v>266.08303841720698</v>
      </c>
      <c r="X1259">
        <v>239.63200954797301</v>
      </c>
      <c r="Y1259">
        <v>286.78207463740301</v>
      </c>
      <c r="Z1259">
        <v>246.798998849941</v>
      </c>
      <c r="AA1259">
        <f t="shared" si="76"/>
        <v>239.63200954797301</v>
      </c>
      <c r="AB1259" t="str">
        <f t="shared" si="77"/>
        <v xml:space="preserve"> s_phys_rad08_arw</v>
      </c>
      <c r="AC1259">
        <v>212.45923660965201</v>
      </c>
      <c r="AD1259">
        <v>255.12249721936101</v>
      </c>
      <c r="AE1259">
        <v>223.79938002595</v>
      </c>
      <c r="AF1259">
        <f t="shared" si="78"/>
        <v>212.45923660965201</v>
      </c>
      <c r="AH1259">
        <f t="shared" si="79"/>
        <v>27.172772938321003</v>
      </c>
    </row>
    <row r="1260" spans="1:34" x14ac:dyDescent="0.3">
      <c r="A1260">
        <v>20</v>
      </c>
      <c r="B1260">
        <v>24</v>
      </c>
      <c r="C1260">
        <v>713.86235834834895</v>
      </c>
      <c r="D1260">
        <v>1591.28744522582</v>
      </c>
      <c r="E1260">
        <v>1299.5366866695199</v>
      </c>
      <c r="F1260">
        <v>887.05283570559197</v>
      </c>
      <c r="G1260">
        <v>866.98508253218097</v>
      </c>
      <c r="H1260">
        <v>664.111009796806</v>
      </c>
      <c r="I1260">
        <v>371.97527919652498</v>
      </c>
      <c r="J1260">
        <v>319.01188065650399</v>
      </c>
      <c r="K1260">
        <v>366.25928884694002</v>
      </c>
      <c r="L1260">
        <v>603.72118288715501</v>
      </c>
      <c r="M1260">
        <v>492.69649887126201</v>
      </c>
      <c r="N1260">
        <v>452.20437857234401</v>
      </c>
      <c r="O1260">
        <v>458.198028513145</v>
      </c>
      <c r="P1260">
        <v>361.44185793384003</v>
      </c>
      <c r="Q1260">
        <v>157.39954468379699</v>
      </c>
      <c r="R1260">
        <v>146.72331529106</v>
      </c>
      <c r="S1260">
        <v>380.72216466429501</v>
      </c>
      <c r="T1260">
        <v>432.13281137477401</v>
      </c>
      <c r="U1260">
        <v>370.758411907268</v>
      </c>
      <c r="V1260">
        <v>160.59613553880999</v>
      </c>
      <c r="W1260">
        <v>452.54605658798198</v>
      </c>
      <c r="X1260">
        <v>372.47723644092201</v>
      </c>
      <c r="Y1260">
        <v>324.52167364702501</v>
      </c>
      <c r="Z1260">
        <v>156.920162821735</v>
      </c>
      <c r="AA1260">
        <f t="shared" si="76"/>
        <v>146.72331529106</v>
      </c>
      <c r="AB1260" t="str">
        <f t="shared" si="77"/>
        <v xml:space="preserve"> s_phys_rad02_arw</v>
      </c>
      <c r="AC1260">
        <v>190.61015207224199</v>
      </c>
      <c r="AD1260">
        <v>291.09527634166801</v>
      </c>
      <c r="AE1260">
        <v>474.35099283840401</v>
      </c>
      <c r="AF1260">
        <f t="shared" si="78"/>
        <v>190.61015207224199</v>
      </c>
      <c r="AH1260">
        <f t="shared" si="79"/>
        <v>-43.886836781181984</v>
      </c>
    </row>
    <row r="1261" spans="1:34" x14ac:dyDescent="0.3">
      <c r="A1261">
        <v>20</v>
      </c>
      <c r="B1261">
        <v>25</v>
      </c>
      <c r="C1261">
        <v>1626.4315950366099</v>
      </c>
      <c r="D1261">
        <v>1687.01353482023</v>
      </c>
      <c r="E1261">
        <v>1293.1676869867499</v>
      </c>
      <c r="F1261">
        <v>1395.52704500247</v>
      </c>
      <c r="G1261">
        <v>1147.8295459983001</v>
      </c>
      <c r="H1261">
        <v>645.47654230550199</v>
      </c>
      <c r="I1261">
        <v>638.87179204177301</v>
      </c>
      <c r="J1261">
        <v>675.65955924563002</v>
      </c>
      <c r="K1261">
        <v>467.72643357700701</v>
      </c>
      <c r="L1261">
        <v>749.101194766101</v>
      </c>
      <c r="M1261">
        <v>674.78772958612603</v>
      </c>
      <c r="N1261">
        <v>812.570899470727</v>
      </c>
      <c r="O1261">
        <v>862.97678609180002</v>
      </c>
      <c r="P1261">
        <v>723.60751332012296</v>
      </c>
      <c r="Q1261">
        <v>505.08276549492302</v>
      </c>
      <c r="R1261">
        <v>578.21238889067899</v>
      </c>
      <c r="S1261">
        <v>701.90692640358895</v>
      </c>
      <c r="T1261">
        <v>749.213899141404</v>
      </c>
      <c r="U1261">
        <v>643.38922900527302</v>
      </c>
      <c r="V1261">
        <v>469.65513943743798</v>
      </c>
      <c r="W1261">
        <v>847.35753964899595</v>
      </c>
      <c r="X1261">
        <v>630.66462297061298</v>
      </c>
      <c r="Y1261">
        <v>539.68685364755697</v>
      </c>
      <c r="Z1261">
        <v>485.95682249900898</v>
      </c>
      <c r="AA1261">
        <f t="shared" si="76"/>
        <v>467.72643357700701</v>
      </c>
      <c r="AB1261" t="str">
        <f t="shared" si="77"/>
        <v xml:space="preserve"> core04_arw</v>
      </c>
      <c r="AC1261">
        <v>380.71621937936601</v>
      </c>
      <c r="AD1261">
        <v>569.62902109965205</v>
      </c>
      <c r="AE1261">
        <v>673.03992217557595</v>
      </c>
      <c r="AF1261">
        <f t="shared" si="78"/>
        <v>380.71621937936601</v>
      </c>
      <c r="AH1261">
        <f t="shared" si="79"/>
        <v>87.010214197641005</v>
      </c>
    </row>
    <row r="1262" spans="1:34" x14ac:dyDescent="0.3">
      <c r="A1262">
        <v>20</v>
      </c>
      <c r="B1262">
        <v>26</v>
      </c>
      <c r="C1262">
        <v>1620.9685170703699</v>
      </c>
      <c r="D1262">
        <v>1623.1319519168201</v>
      </c>
      <c r="E1262">
        <v>1354.0064007726601</v>
      </c>
      <c r="F1262">
        <v>1855.6763367210999</v>
      </c>
      <c r="G1262">
        <v>1257.9889771642099</v>
      </c>
      <c r="H1262">
        <v>1412.82006403268</v>
      </c>
      <c r="I1262">
        <v>1105.2260100691301</v>
      </c>
      <c r="J1262">
        <v>1111.6688715620301</v>
      </c>
      <c r="K1262">
        <v>1009.1095744929401</v>
      </c>
      <c r="L1262">
        <v>1003.26693025003</v>
      </c>
      <c r="M1262">
        <v>1153.3400886121999</v>
      </c>
      <c r="N1262">
        <v>954.18418906763804</v>
      </c>
      <c r="O1262">
        <v>963.87229444569004</v>
      </c>
      <c r="P1262">
        <v>1047.00203756567</v>
      </c>
      <c r="Q1262">
        <v>922.09370456586396</v>
      </c>
      <c r="R1262">
        <v>850.82845901313499</v>
      </c>
      <c r="S1262">
        <v>1114.0264509127801</v>
      </c>
      <c r="T1262">
        <v>1110.3603018840299</v>
      </c>
      <c r="U1262">
        <v>1206.53349173019</v>
      </c>
      <c r="V1262">
        <v>1113.6455450456299</v>
      </c>
      <c r="W1262">
        <v>1220.1374785927401</v>
      </c>
      <c r="X1262">
        <v>894.613845932049</v>
      </c>
      <c r="Y1262">
        <v>1050.33426425432</v>
      </c>
      <c r="Z1262">
        <v>874.54693032068496</v>
      </c>
      <c r="AA1262">
        <f t="shared" si="76"/>
        <v>850.82845901313499</v>
      </c>
      <c r="AB1262" t="str">
        <f t="shared" si="77"/>
        <v xml:space="preserve"> s_phys_rad02_arw</v>
      </c>
      <c r="AC1262">
        <v>632.209693491145</v>
      </c>
      <c r="AD1262">
        <v>1079.5036461595</v>
      </c>
      <c r="AE1262">
        <v>1098.5304869548299</v>
      </c>
      <c r="AF1262">
        <f t="shared" si="78"/>
        <v>632.209693491145</v>
      </c>
      <c r="AH1262">
        <f t="shared" si="79"/>
        <v>218.61876552198999</v>
      </c>
    </row>
    <row r="1263" spans="1:34" x14ac:dyDescent="0.3">
      <c r="A1263">
        <v>20</v>
      </c>
      <c r="B1263">
        <v>27</v>
      </c>
      <c r="C1263">
        <v>1392.7552070147301</v>
      </c>
      <c r="D1263">
        <v>971.68009138810703</v>
      </c>
      <c r="E1263">
        <v>1615.0197522011899</v>
      </c>
      <c r="F1263">
        <v>1492.3146227700499</v>
      </c>
      <c r="G1263">
        <v>1756.5611859539599</v>
      </c>
      <c r="H1263">
        <v>1398.5956766223201</v>
      </c>
      <c r="I1263">
        <v>1429.8341162526499</v>
      </c>
      <c r="J1263">
        <v>1111.6833721883199</v>
      </c>
      <c r="K1263">
        <v>1130.71929908944</v>
      </c>
      <c r="L1263">
        <v>993.50141754638003</v>
      </c>
      <c r="M1263">
        <v>1377.23392348576</v>
      </c>
      <c r="N1263">
        <v>1578.9390530775099</v>
      </c>
      <c r="O1263">
        <v>1168.15718120465</v>
      </c>
      <c r="P1263">
        <v>1077.72191836917</v>
      </c>
      <c r="Q1263">
        <v>1121.1756924466899</v>
      </c>
      <c r="R1263">
        <v>1012.28961600258</v>
      </c>
      <c r="S1263">
        <v>1328.7870157904599</v>
      </c>
      <c r="T1263">
        <v>1277.2599839761101</v>
      </c>
      <c r="U1263">
        <v>1775.62330839999</v>
      </c>
      <c r="V1263">
        <v>1251.4710810349</v>
      </c>
      <c r="W1263">
        <v>1551.9116813358501</v>
      </c>
      <c r="X1263">
        <v>1135.8538051468799</v>
      </c>
      <c r="Y1263">
        <v>1361.0193728721599</v>
      </c>
      <c r="Z1263">
        <v>1219.37809285444</v>
      </c>
      <c r="AA1263">
        <f t="shared" si="76"/>
        <v>971.68009138810703</v>
      </c>
      <c r="AB1263" t="str">
        <f t="shared" si="77"/>
        <v xml:space="preserve"> caps_nmmb02</v>
      </c>
      <c r="AC1263">
        <v>782.40715889609498</v>
      </c>
      <c r="AD1263">
        <v>1186.2466144989401</v>
      </c>
      <c r="AE1263">
        <v>1291.7095385243899</v>
      </c>
      <c r="AF1263">
        <f t="shared" si="78"/>
        <v>782.40715889609498</v>
      </c>
      <c r="AH1263">
        <f t="shared" si="79"/>
        <v>189.27293249201205</v>
      </c>
    </row>
    <row r="1264" spans="1:34" x14ac:dyDescent="0.3">
      <c r="A1264">
        <v>20</v>
      </c>
      <c r="B1264">
        <v>28</v>
      </c>
      <c r="C1264">
        <v>1139.91777481243</v>
      </c>
      <c r="D1264">
        <v>969.25638163147096</v>
      </c>
      <c r="E1264">
        <v>1427.0616898602</v>
      </c>
      <c r="F1264">
        <v>1639.0733967702599</v>
      </c>
      <c r="G1264">
        <v>1589.7345690397501</v>
      </c>
      <c r="H1264">
        <v>1334.7303847594001</v>
      </c>
      <c r="I1264">
        <v>1274.8412188713201</v>
      </c>
      <c r="J1264">
        <v>1187.6790812336401</v>
      </c>
      <c r="K1264">
        <v>1035.86035094826</v>
      </c>
      <c r="L1264">
        <v>994.94351598470098</v>
      </c>
      <c r="M1264">
        <v>1369.2215014379501</v>
      </c>
      <c r="N1264">
        <v>1121.48841575232</v>
      </c>
      <c r="O1264">
        <v>758.00642037738203</v>
      </c>
      <c r="P1264">
        <v>692.30443688693299</v>
      </c>
      <c r="Q1264">
        <v>1056.47236909758</v>
      </c>
      <c r="R1264">
        <v>1065.74518530463</v>
      </c>
      <c r="S1264">
        <v>2045.65008412158</v>
      </c>
      <c r="T1264">
        <v>1248.9205472460301</v>
      </c>
      <c r="U1264">
        <v>1367.9800680809101</v>
      </c>
      <c r="V1264">
        <v>1743.1829890557401</v>
      </c>
      <c r="W1264">
        <v>1368.45523614524</v>
      </c>
      <c r="X1264">
        <v>1056.0521451771799</v>
      </c>
      <c r="Y1264">
        <v>1165.4085406700301</v>
      </c>
      <c r="Z1264">
        <v>1127.27589051364</v>
      </c>
      <c r="AA1264">
        <f t="shared" si="76"/>
        <v>692.30443688693299</v>
      </c>
      <c r="AB1264" t="str">
        <f t="shared" si="77"/>
        <v xml:space="preserve"> core09_arw</v>
      </c>
      <c r="AC1264">
        <v>578.06880685698195</v>
      </c>
      <c r="AD1264">
        <v>1095.0374493678901</v>
      </c>
      <c r="AE1264">
        <v>1033.61926385332</v>
      </c>
      <c r="AF1264">
        <f t="shared" si="78"/>
        <v>578.06880685698195</v>
      </c>
      <c r="AH1264">
        <f t="shared" si="79"/>
        <v>114.23563002995104</v>
      </c>
    </row>
    <row r="1265" spans="1:34" x14ac:dyDescent="0.3">
      <c r="A1265">
        <v>20</v>
      </c>
      <c r="B1265">
        <v>29</v>
      </c>
      <c r="C1265">
        <v>639.47389834665296</v>
      </c>
      <c r="D1265">
        <v>1212.3593526673501</v>
      </c>
      <c r="E1265">
        <v>971.66434533742097</v>
      </c>
      <c r="F1265">
        <v>1187.6997375880201</v>
      </c>
      <c r="G1265">
        <v>1536.5402695666601</v>
      </c>
      <c r="H1265">
        <v>888.257395128236</v>
      </c>
      <c r="I1265">
        <v>1824.8065468244299</v>
      </c>
      <c r="J1265">
        <v>1066.21074839827</v>
      </c>
      <c r="K1265">
        <v>1088.5384696922699</v>
      </c>
      <c r="L1265">
        <v>901.93048512620896</v>
      </c>
      <c r="M1265">
        <v>1412.8535663684299</v>
      </c>
      <c r="N1265">
        <v>2571.2992306095598</v>
      </c>
      <c r="O1265">
        <v>592.98198398714703</v>
      </c>
      <c r="P1265">
        <v>605.81322754349503</v>
      </c>
      <c r="Q1265">
        <v>1278.0202397979899</v>
      </c>
      <c r="R1265">
        <v>1113.5441317403299</v>
      </c>
      <c r="S1265">
        <v>2019.22466968553</v>
      </c>
      <c r="T1265">
        <v>1511.8065131931801</v>
      </c>
      <c r="U1265">
        <v>2237.9997021149602</v>
      </c>
      <c r="V1265">
        <v>3485.0230415307101</v>
      </c>
      <c r="W1265">
        <v>1110.4229224339099</v>
      </c>
      <c r="X1265">
        <v>903.82424545188303</v>
      </c>
      <c r="Y1265">
        <v>1314.28175568762</v>
      </c>
      <c r="Z1265">
        <v>3286.7520746171199</v>
      </c>
      <c r="AA1265">
        <f t="shared" si="76"/>
        <v>592.98198398714703</v>
      </c>
      <c r="AB1265" t="str">
        <f t="shared" si="77"/>
        <v xml:space="preserve"> core08_arw</v>
      </c>
      <c r="AC1265">
        <v>576.48497300189194</v>
      </c>
      <c r="AD1265">
        <v>1154.74457566969</v>
      </c>
      <c r="AE1265">
        <v>1287.96406338508</v>
      </c>
      <c r="AF1265">
        <f t="shared" si="78"/>
        <v>576.48497300189194</v>
      </c>
      <c r="AH1265">
        <f t="shared" si="79"/>
        <v>16.497010985255088</v>
      </c>
    </row>
    <row r="1266" spans="1:34" x14ac:dyDescent="0.3">
      <c r="A1266">
        <v>20</v>
      </c>
      <c r="B1266">
        <v>30</v>
      </c>
      <c r="C1266">
        <v>2381.9556111173301</v>
      </c>
      <c r="D1266">
        <v>1059.6869978127099</v>
      </c>
      <c r="E1266">
        <v>1186.4633720993299</v>
      </c>
      <c r="F1266">
        <v>1696.37566594195</v>
      </c>
      <c r="G1266">
        <v>1577.02614647527</v>
      </c>
      <c r="H1266">
        <v>959.96444378598301</v>
      </c>
      <c r="I1266">
        <v>1508.5602849516199</v>
      </c>
      <c r="J1266">
        <v>1638.70231585849</v>
      </c>
      <c r="K1266">
        <v>608.36430971362302</v>
      </c>
      <c r="L1266">
        <v>583.06197497921801</v>
      </c>
      <c r="M1266">
        <v>1419.50577314782</v>
      </c>
      <c r="N1266">
        <v>2367.2953906656098</v>
      </c>
      <c r="O1266">
        <v>797.67604117628196</v>
      </c>
      <c r="P1266">
        <v>619.18615940603797</v>
      </c>
      <c r="Q1266">
        <v>426.32178769875998</v>
      </c>
      <c r="R1266">
        <v>815.13732994303803</v>
      </c>
      <c r="S1266">
        <v>819.12025979095404</v>
      </c>
      <c r="T1266">
        <v>603.26481194690302</v>
      </c>
      <c r="U1266">
        <v>902.06755105516697</v>
      </c>
      <c r="V1266">
        <v>866.81362856537203</v>
      </c>
      <c r="W1266">
        <v>594.260576963787</v>
      </c>
      <c r="X1266">
        <v>828.28602145233197</v>
      </c>
      <c r="Y1266">
        <v>613.64951994875105</v>
      </c>
      <c r="Z1266">
        <v>1197.9125176739699</v>
      </c>
      <c r="AA1266">
        <f t="shared" si="76"/>
        <v>426.32178769875998</v>
      </c>
      <c r="AB1266" t="str">
        <f t="shared" si="77"/>
        <v xml:space="preserve"> core10_arw</v>
      </c>
      <c r="AC1266">
        <v>508.78457969221103</v>
      </c>
      <c r="AD1266">
        <v>1025.7255858445899</v>
      </c>
      <c r="AE1266">
        <v>556.64618679438297</v>
      </c>
      <c r="AF1266">
        <f t="shared" si="78"/>
        <v>508.78457969221103</v>
      </c>
      <c r="AH1266">
        <f t="shared" si="79"/>
        <v>-82.462791993451049</v>
      </c>
    </row>
    <row r="1267" spans="1:34" x14ac:dyDescent="0.3">
      <c r="A1267">
        <v>20</v>
      </c>
      <c r="B1267">
        <v>31</v>
      </c>
      <c r="C1267">
        <v>2506.0984817041799</v>
      </c>
      <c r="D1267">
        <v>1216.45473953342</v>
      </c>
      <c r="E1267">
        <v>1764.1963609530501</v>
      </c>
      <c r="F1267">
        <v>2648.4251421048898</v>
      </c>
      <c r="G1267">
        <v>1866.0340832900099</v>
      </c>
      <c r="H1267">
        <v>1887.0304714020899</v>
      </c>
      <c r="I1267">
        <v>1536.8873305049599</v>
      </c>
      <c r="J1267">
        <v>2378.7606857353198</v>
      </c>
      <c r="K1267">
        <v>1820.57631900816</v>
      </c>
      <c r="L1267">
        <v>1171.00099629903</v>
      </c>
      <c r="M1267">
        <v>1547.1221283402199</v>
      </c>
      <c r="N1267">
        <v>1083.3131280166999</v>
      </c>
      <c r="O1267">
        <v>1330.59941379815</v>
      </c>
      <c r="P1267">
        <v>1418.8901766286599</v>
      </c>
      <c r="Q1267">
        <v>1816.1783319193401</v>
      </c>
      <c r="R1267">
        <v>1302.7705860971801</v>
      </c>
      <c r="S1267">
        <v>1879.54717950893</v>
      </c>
      <c r="T1267">
        <v>1558.8830189166399</v>
      </c>
      <c r="U1267">
        <v>1496.07049744767</v>
      </c>
      <c r="V1267">
        <v>1768.6969968501201</v>
      </c>
      <c r="W1267">
        <v>1461.11884070621</v>
      </c>
      <c r="X1267">
        <v>1128.77437958167</v>
      </c>
      <c r="Y1267">
        <v>1709.4347603813301</v>
      </c>
      <c r="Z1267">
        <v>1784.54924280614</v>
      </c>
      <c r="AA1267">
        <f t="shared" si="76"/>
        <v>1083.3131280166999</v>
      </c>
      <c r="AB1267" t="str">
        <f t="shared" si="77"/>
        <v xml:space="preserve"> core07_arw</v>
      </c>
      <c r="AC1267">
        <v>1181.6740568743601</v>
      </c>
      <c r="AD1267">
        <v>1813.6706292858801</v>
      </c>
      <c r="AE1267">
        <v>1551.91822652425</v>
      </c>
      <c r="AF1267">
        <f t="shared" si="78"/>
        <v>1181.6740568743601</v>
      </c>
      <c r="AH1267">
        <f t="shared" si="79"/>
        <v>-98.360928857660156</v>
      </c>
    </row>
    <row r="1268" spans="1:34" x14ac:dyDescent="0.3">
      <c r="A1268">
        <v>20</v>
      </c>
      <c r="B1268">
        <v>32</v>
      </c>
      <c r="C1268">
        <v>1958.37674278129</v>
      </c>
      <c r="D1268">
        <v>1768.2200466382301</v>
      </c>
      <c r="E1268">
        <v>2223.6289858397299</v>
      </c>
      <c r="F1268">
        <v>2434.0557101266099</v>
      </c>
      <c r="G1268">
        <v>2108.7954223521301</v>
      </c>
      <c r="H1268">
        <v>2070.0300802967399</v>
      </c>
      <c r="I1268">
        <v>1644.3233258699399</v>
      </c>
      <c r="J1268">
        <v>3374.8902441412802</v>
      </c>
      <c r="K1268">
        <v>1946.4082476876899</v>
      </c>
      <c r="L1268">
        <v>1882.91603636487</v>
      </c>
      <c r="M1268">
        <v>1749.57695458073</v>
      </c>
      <c r="N1268">
        <v>1856.06788668949</v>
      </c>
      <c r="O1268">
        <v>2007.89946627481</v>
      </c>
      <c r="P1268">
        <v>1999.73504911692</v>
      </c>
      <c r="Q1268">
        <v>1863.98011434314</v>
      </c>
      <c r="R1268">
        <v>1714.0283155965201</v>
      </c>
      <c r="S1268">
        <v>2112.4079151527499</v>
      </c>
      <c r="T1268">
        <v>1785.48353861542</v>
      </c>
      <c r="U1268">
        <v>1863.94027085991</v>
      </c>
      <c r="V1268">
        <v>1742.95855754901</v>
      </c>
      <c r="W1268">
        <v>1862.65573845517</v>
      </c>
      <c r="X1268">
        <v>1657.03663206339</v>
      </c>
      <c r="Y1268">
        <v>1624.6094915394201</v>
      </c>
      <c r="Z1268">
        <v>1880.49709740093</v>
      </c>
      <c r="AA1268">
        <f t="shared" si="76"/>
        <v>1624.6094915394201</v>
      </c>
      <c r="AB1268" t="str">
        <f t="shared" si="77"/>
        <v xml:space="preserve"> s_phys_rad09_arw</v>
      </c>
      <c r="AC1268">
        <v>1584.5557408730899</v>
      </c>
      <c r="AD1268">
        <v>2135.0065893338901</v>
      </c>
      <c r="AE1268">
        <v>1812.0011713290801</v>
      </c>
      <c r="AF1268">
        <f t="shared" si="78"/>
        <v>1584.5557408730899</v>
      </c>
      <c r="AH1268">
        <f t="shared" si="79"/>
        <v>40.053750666330188</v>
      </c>
    </row>
    <row r="1269" spans="1:34" x14ac:dyDescent="0.3">
      <c r="A1269">
        <v>20</v>
      </c>
      <c r="B1269">
        <v>33</v>
      </c>
      <c r="C1269">
        <v>1764.60964521902</v>
      </c>
      <c r="D1269">
        <v>2092.2120351436602</v>
      </c>
      <c r="E1269">
        <v>1998.0583241403799</v>
      </c>
      <c r="F1269">
        <v>1974.91258878293</v>
      </c>
      <c r="G1269">
        <v>2321.4799877089899</v>
      </c>
      <c r="H1269">
        <v>1973.01501937179</v>
      </c>
      <c r="I1269">
        <v>1566.7158857516699</v>
      </c>
      <c r="J1269">
        <v>2852.4957773851302</v>
      </c>
      <c r="K1269">
        <v>1630.0708369065801</v>
      </c>
      <c r="L1269">
        <v>1682.3235519166101</v>
      </c>
      <c r="M1269">
        <v>1659.4581284262599</v>
      </c>
      <c r="N1269">
        <v>1676.8785286955001</v>
      </c>
      <c r="O1269">
        <v>2195.24552916828</v>
      </c>
      <c r="P1269">
        <v>3293.45208962672</v>
      </c>
      <c r="Q1269">
        <v>1256.1996656582901</v>
      </c>
      <c r="R1269">
        <v>1693.4581581289001</v>
      </c>
      <c r="S1269">
        <v>1580.78073537519</v>
      </c>
      <c r="T1269">
        <v>1487.15168470917</v>
      </c>
      <c r="U1269">
        <v>1499.0619288964201</v>
      </c>
      <c r="V1269">
        <v>1548.54099073934</v>
      </c>
      <c r="W1269">
        <v>1476.2418049447899</v>
      </c>
      <c r="X1269">
        <v>1649.4116122625801</v>
      </c>
      <c r="Y1269">
        <v>1658.5856625450399</v>
      </c>
      <c r="Z1269">
        <v>1539.09861065928</v>
      </c>
      <c r="AA1269">
        <f t="shared" si="76"/>
        <v>1256.1996656582901</v>
      </c>
      <c r="AB1269" t="str">
        <f t="shared" si="77"/>
        <v xml:space="preserve"> core10_arw</v>
      </c>
      <c r="AC1269">
        <v>1257.25295826245</v>
      </c>
      <c r="AD1269">
        <v>1841.25039759942</v>
      </c>
      <c r="AE1269">
        <v>1542.32380419324</v>
      </c>
      <c r="AF1269">
        <f t="shared" si="78"/>
        <v>1257.25295826245</v>
      </c>
      <c r="AH1269">
        <f t="shared" si="79"/>
        <v>-1.0532926041598785</v>
      </c>
    </row>
    <row r="1270" spans="1:34" x14ac:dyDescent="0.3">
      <c r="A1270">
        <v>20</v>
      </c>
      <c r="B1270">
        <v>34</v>
      </c>
      <c r="C1270">
        <v>2170.8164976954299</v>
      </c>
      <c r="D1270">
        <v>2025.13716407885</v>
      </c>
      <c r="E1270">
        <v>2756.7007333646702</v>
      </c>
      <c r="F1270">
        <v>2219.6966759747402</v>
      </c>
      <c r="G1270">
        <v>2954.3552483297099</v>
      </c>
      <c r="H1270">
        <v>2156.9838200598501</v>
      </c>
      <c r="I1270">
        <v>1847.6143176179</v>
      </c>
      <c r="J1270">
        <v>2261.7281180548598</v>
      </c>
      <c r="K1270">
        <v>1938.2310147829801</v>
      </c>
      <c r="L1270">
        <v>1957.0073070890601</v>
      </c>
      <c r="M1270">
        <v>2111.4186321049601</v>
      </c>
      <c r="N1270">
        <v>2034.50606618248</v>
      </c>
      <c r="O1270">
        <v>2564.2301508769901</v>
      </c>
      <c r="P1270">
        <v>2381.0778511702001</v>
      </c>
      <c r="Q1270">
        <v>1347.11113127314</v>
      </c>
      <c r="R1270">
        <v>1615.6540058646999</v>
      </c>
      <c r="S1270">
        <v>1974.74791640182</v>
      </c>
      <c r="T1270">
        <v>1871.4759950370701</v>
      </c>
      <c r="U1270">
        <v>1932.6399906173201</v>
      </c>
      <c r="V1270">
        <v>1921.4819974869999</v>
      </c>
      <c r="W1270">
        <v>1828.9572985720499</v>
      </c>
      <c r="X1270">
        <v>1651.59050614854</v>
      </c>
      <c r="Y1270">
        <v>1962.6931157638101</v>
      </c>
      <c r="Z1270">
        <v>1199.06608102584</v>
      </c>
      <c r="AA1270">
        <f t="shared" si="76"/>
        <v>1199.06608102584</v>
      </c>
      <c r="AB1270" t="str">
        <f t="shared" si="77"/>
        <v xml:space="preserve"> s_phys_rad10_arw</v>
      </c>
      <c r="AC1270">
        <v>1548.4591523905201</v>
      </c>
      <c r="AD1270">
        <v>1982.8937721667501</v>
      </c>
      <c r="AE1270">
        <v>1915.1431216675601</v>
      </c>
      <c r="AF1270">
        <f t="shared" si="78"/>
        <v>1548.4591523905201</v>
      </c>
      <c r="AH1270">
        <f t="shared" si="79"/>
        <v>-349.39307136468005</v>
      </c>
    </row>
    <row r="1271" spans="1:34" x14ac:dyDescent="0.3">
      <c r="A1271">
        <v>20</v>
      </c>
      <c r="B1271">
        <v>35</v>
      </c>
      <c r="C1271">
        <v>2088.58542240116</v>
      </c>
      <c r="D1271">
        <v>2106.7726344656398</v>
      </c>
      <c r="E1271">
        <v>2374.0531867111399</v>
      </c>
      <c r="F1271">
        <v>2092.7295732288599</v>
      </c>
      <c r="G1271">
        <v>2598.5123949418899</v>
      </c>
      <c r="H1271">
        <v>2812.4788591798001</v>
      </c>
      <c r="I1271">
        <v>1891.2840787852699</v>
      </c>
      <c r="J1271">
        <v>2113.2025364361002</v>
      </c>
      <c r="K1271">
        <v>1791.6911936305601</v>
      </c>
      <c r="L1271">
        <v>1744.79538437414</v>
      </c>
      <c r="M1271">
        <v>1935.2515908790699</v>
      </c>
      <c r="N1271">
        <v>1544.34840628661</v>
      </c>
      <c r="O1271">
        <v>2742.4485409939698</v>
      </c>
      <c r="P1271">
        <v>2090.6546980949902</v>
      </c>
      <c r="Q1271">
        <v>1351.9292387794001</v>
      </c>
      <c r="R1271">
        <v>1506.46818751674</v>
      </c>
      <c r="S1271">
        <v>1811.0958745098601</v>
      </c>
      <c r="T1271">
        <v>1801.1083994770099</v>
      </c>
      <c r="U1271">
        <v>1806.3481392024</v>
      </c>
      <c r="V1271">
        <v>1672.66525840248</v>
      </c>
      <c r="W1271">
        <v>1722.58162844803</v>
      </c>
      <c r="X1271">
        <v>1608.9781436261501</v>
      </c>
      <c r="Y1271">
        <v>1863.6242825920301</v>
      </c>
      <c r="Z1271">
        <v>1659.1859047938699</v>
      </c>
      <c r="AA1271">
        <f t="shared" si="76"/>
        <v>1351.9292387794001</v>
      </c>
      <c r="AB1271" t="str">
        <f t="shared" si="77"/>
        <v xml:space="preserve"> core10_arw</v>
      </c>
      <c r="AC1271">
        <v>1614.5356285432799</v>
      </c>
      <c r="AD1271">
        <v>1940.3860690992999</v>
      </c>
      <c r="AE1271">
        <v>1715.7988560101401</v>
      </c>
      <c r="AF1271">
        <f t="shared" si="78"/>
        <v>1614.5356285432799</v>
      </c>
      <c r="AH1271">
        <f t="shared" si="79"/>
        <v>-262.60638976387986</v>
      </c>
    </row>
    <row r="1272" spans="1:34" x14ac:dyDescent="0.3">
      <c r="A1272">
        <v>20</v>
      </c>
      <c r="B1272">
        <v>36</v>
      </c>
      <c r="C1272">
        <v>1548.3176246063499</v>
      </c>
      <c r="D1272">
        <v>1630.3023032554399</v>
      </c>
      <c r="E1272">
        <v>1587.76194689254</v>
      </c>
      <c r="F1272">
        <v>2407.81948382071</v>
      </c>
      <c r="G1272">
        <v>2057.2243436241902</v>
      </c>
      <c r="H1272">
        <v>1423.2657282929699</v>
      </c>
      <c r="I1272">
        <v>1347.5018862077</v>
      </c>
      <c r="J1272">
        <v>1433.9084489603899</v>
      </c>
      <c r="K1272">
        <v>1336.7376207269101</v>
      </c>
      <c r="L1272">
        <v>1726.04804877114</v>
      </c>
      <c r="M1272">
        <v>1397.0792962462699</v>
      </c>
      <c r="N1272">
        <v>1423.60383065889</v>
      </c>
      <c r="O1272">
        <v>2048.09661230454</v>
      </c>
      <c r="P1272">
        <v>1922.00582725443</v>
      </c>
      <c r="Q1272">
        <v>1369.8348805604201</v>
      </c>
      <c r="R1272">
        <v>1019.23046134489</v>
      </c>
      <c r="S1272">
        <v>1405.48425818292</v>
      </c>
      <c r="T1272">
        <v>1177.67131803968</v>
      </c>
      <c r="U1272">
        <v>1166.41524910013</v>
      </c>
      <c r="V1272">
        <v>1171.1950022661999</v>
      </c>
      <c r="W1272">
        <v>1227.99087944495</v>
      </c>
      <c r="X1272">
        <v>1287.3529948438099</v>
      </c>
      <c r="Y1272">
        <v>1338.4784396221401</v>
      </c>
      <c r="Z1272">
        <v>1486.12148449131</v>
      </c>
      <c r="AA1272">
        <f t="shared" si="76"/>
        <v>1019.23046134489</v>
      </c>
      <c r="AB1272" t="str">
        <f t="shared" si="77"/>
        <v xml:space="preserve"> s_phys_rad02_arw</v>
      </c>
      <c r="AC1272">
        <v>1178.75240244424</v>
      </c>
      <c r="AD1272">
        <v>1466.1946831830301</v>
      </c>
      <c r="AE1272">
        <v>1138.1226526230701</v>
      </c>
      <c r="AF1272">
        <f t="shared" si="78"/>
        <v>1138.1226526230701</v>
      </c>
      <c r="AH1272">
        <f t="shared" si="79"/>
        <v>-118.89219127818001</v>
      </c>
    </row>
    <row r="1273" spans="1:34" x14ac:dyDescent="0.3">
      <c r="A1273">
        <v>20</v>
      </c>
      <c r="B1273">
        <v>37</v>
      </c>
      <c r="C1273">
        <v>1845.97414210853</v>
      </c>
      <c r="D1273">
        <v>1923.16308894141</v>
      </c>
      <c r="E1273">
        <v>1795.1561491970499</v>
      </c>
      <c r="F1273">
        <v>1402.9606314267401</v>
      </c>
      <c r="G1273">
        <v>1934.8588923570901</v>
      </c>
      <c r="H1273">
        <v>1426.7885617708</v>
      </c>
      <c r="I1273">
        <v>1459.3432312744801</v>
      </c>
      <c r="J1273">
        <v>1614.4414266240799</v>
      </c>
      <c r="K1273">
        <v>1779.1623497215301</v>
      </c>
      <c r="L1273">
        <v>1863.2418343664699</v>
      </c>
      <c r="M1273">
        <v>1084.6202284670801</v>
      </c>
      <c r="N1273">
        <v>3163.1859045378001</v>
      </c>
      <c r="O1273">
        <v>1685.88500991813</v>
      </c>
      <c r="P1273">
        <v>1256.04044520867</v>
      </c>
      <c r="Q1273">
        <v>1962.1584033915301</v>
      </c>
      <c r="R1273">
        <v>1702.7688823403601</v>
      </c>
      <c r="S1273">
        <v>1327.05443244302</v>
      </c>
      <c r="T1273">
        <v>1330.7406960035401</v>
      </c>
      <c r="U1273">
        <v>1386.53024970006</v>
      </c>
      <c r="V1273">
        <v>1286.7109491516201</v>
      </c>
      <c r="W1273">
        <v>1469.566239859</v>
      </c>
      <c r="X1273">
        <v>1398.55263278386</v>
      </c>
      <c r="Y1273">
        <v>1305.5373350974401</v>
      </c>
      <c r="Z1273">
        <v>1355.2654844469801</v>
      </c>
      <c r="AA1273">
        <f t="shared" si="76"/>
        <v>1084.6202284670801</v>
      </c>
      <c r="AB1273" t="str">
        <f t="shared" si="77"/>
        <v xml:space="preserve"> core06_arw</v>
      </c>
      <c r="AC1273">
        <v>1009.71187932011</v>
      </c>
      <c r="AD1273">
        <v>1368.15972671488</v>
      </c>
      <c r="AE1273">
        <v>1395.80292058135</v>
      </c>
      <c r="AF1273">
        <f t="shared" si="78"/>
        <v>1009.71187932011</v>
      </c>
      <c r="AH1273">
        <f t="shared" si="79"/>
        <v>74.908349146970068</v>
      </c>
    </row>
    <row r="1274" spans="1:34" x14ac:dyDescent="0.3">
      <c r="A1274">
        <v>20</v>
      </c>
      <c r="B1274">
        <v>38</v>
      </c>
      <c r="C1274">
        <v>3670.4874154077502</v>
      </c>
      <c r="D1274">
        <v>1791.3640984828601</v>
      </c>
      <c r="E1274">
        <v>3023.5488199575402</v>
      </c>
      <c r="F1274">
        <v>3122.2337303069799</v>
      </c>
      <c r="G1274">
        <v>2319.8175790350401</v>
      </c>
      <c r="H1274">
        <v>1692.33267021193</v>
      </c>
      <c r="I1274">
        <v>1529.2739017803999</v>
      </c>
      <c r="J1274">
        <v>1495.24542467114</v>
      </c>
      <c r="K1274">
        <v>1399.1700397021</v>
      </c>
      <c r="L1274">
        <v>1801.3080432470899</v>
      </c>
      <c r="M1274">
        <v>1818.8254671627999</v>
      </c>
      <c r="N1274">
        <v>2099.1131460690699</v>
      </c>
      <c r="O1274">
        <v>2411.15684544438</v>
      </c>
      <c r="P1274">
        <v>1834.9586734674201</v>
      </c>
      <c r="Q1274">
        <v>1441.7442676609901</v>
      </c>
      <c r="R1274">
        <v>2338.7366390140301</v>
      </c>
      <c r="S1274">
        <v>1150.49629870475</v>
      </c>
      <c r="T1274">
        <v>1083.48044129401</v>
      </c>
      <c r="U1274">
        <v>1857.4959488515699</v>
      </c>
      <c r="V1274">
        <v>1317.45213701801</v>
      </c>
      <c r="W1274">
        <v>1749.0368397111199</v>
      </c>
      <c r="X1274">
        <v>1329.34379801965</v>
      </c>
      <c r="Y1274">
        <v>2827.7934860947598</v>
      </c>
      <c r="Z1274">
        <v>1456.5761222812901</v>
      </c>
      <c r="AA1274">
        <f t="shared" si="76"/>
        <v>1083.48044129401</v>
      </c>
      <c r="AB1274" t="str">
        <f t="shared" si="77"/>
        <v xml:space="preserve"> s_phys_rad04_arw</v>
      </c>
      <c r="AC1274">
        <v>1313.0796278190901</v>
      </c>
      <c r="AD1274">
        <v>1576.5883866741301</v>
      </c>
      <c r="AE1274">
        <v>1513.11509414703</v>
      </c>
      <c r="AF1274">
        <f t="shared" si="78"/>
        <v>1313.0796278190901</v>
      </c>
      <c r="AH1274">
        <f t="shared" si="79"/>
        <v>-229.59918652508009</v>
      </c>
    </row>
    <row r="1275" spans="1:34" x14ac:dyDescent="0.3">
      <c r="A1275">
        <v>20</v>
      </c>
      <c r="B1275">
        <v>39</v>
      </c>
      <c r="C1275">
        <v>3187.3737569771502</v>
      </c>
      <c r="D1275">
        <v>2064.3234888618199</v>
      </c>
      <c r="E1275">
        <v>2046.27733539061</v>
      </c>
      <c r="F1275">
        <v>2399.1679668862898</v>
      </c>
      <c r="G1275">
        <v>2303.9032387088901</v>
      </c>
      <c r="H1275">
        <v>2344.8849296571698</v>
      </c>
      <c r="I1275">
        <v>2745.1593274950901</v>
      </c>
      <c r="J1275">
        <v>2008.2634090178501</v>
      </c>
      <c r="K1275">
        <v>2240.0895220206398</v>
      </c>
      <c r="L1275">
        <v>2039.80280092627</v>
      </c>
      <c r="M1275">
        <v>2890.2143311526202</v>
      </c>
      <c r="N1275">
        <v>2212.7414067923301</v>
      </c>
      <c r="O1275">
        <v>1663.2219334772999</v>
      </c>
      <c r="P1275">
        <v>1605.6657186350999</v>
      </c>
      <c r="Q1275">
        <v>1856.28259342877</v>
      </c>
      <c r="R1275">
        <v>1924.71753771819</v>
      </c>
      <c r="S1275">
        <v>1524.2792395096101</v>
      </c>
      <c r="T1275">
        <v>1493.59941081938</v>
      </c>
      <c r="U1275">
        <v>2118.4539016304602</v>
      </c>
      <c r="V1275">
        <v>1703.7675897844699</v>
      </c>
      <c r="W1275">
        <v>2091.1940448780201</v>
      </c>
      <c r="X1275">
        <v>1936.33812474302</v>
      </c>
      <c r="Y1275">
        <v>2202.5247331187902</v>
      </c>
      <c r="Z1275">
        <v>1845.6028464072799</v>
      </c>
      <c r="AA1275">
        <f t="shared" si="76"/>
        <v>1493.59941081938</v>
      </c>
      <c r="AB1275" t="str">
        <f t="shared" si="77"/>
        <v xml:space="preserve"> s_phys_rad04_arw</v>
      </c>
      <c r="AC1275">
        <v>1196.9904461717699</v>
      </c>
      <c r="AD1275">
        <v>1895.1804537442499</v>
      </c>
      <c r="AE1275">
        <v>1339.27258863409</v>
      </c>
      <c r="AF1275">
        <f t="shared" si="78"/>
        <v>1196.9904461717699</v>
      </c>
      <c r="AH1275">
        <f t="shared" si="79"/>
        <v>296.60896464761004</v>
      </c>
    </row>
    <row r="1276" spans="1:34" x14ac:dyDescent="0.3">
      <c r="A1276">
        <v>20</v>
      </c>
      <c r="B1276">
        <v>40</v>
      </c>
      <c r="C1276">
        <v>2382.4682998940398</v>
      </c>
      <c r="D1276">
        <v>2437.9704127272198</v>
      </c>
      <c r="E1276">
        <v>2796.2109600910499</v>
      </c>
      <c r="F1276">
        <v>3170.0742367753201</v>
      </c>
      <c r="G1276">
        <v>3232.1750777662601</v>
      </c>
      <c r="H1276">
        <v>3188.1580889284601</v>
      </c>
      <c r="I1276">
        <v>1425.4070295883901</v>
      </c>
      <c r="J1276">
        <v>2544.2437619064699</v>
      </c>
      <c r="K1276">
        <v>1707.42355612191</v>
      </c>
      <c r="L1276">
        <v>1763.9112600506101</v>
      </c>
      <c r="M1276">
        <v>2500.84606483485</v>
      </c>
      <c r="N1276">
        <v>1496.3944221583599</v>
      </c>
      <c r="O1276">
        <v>1823.0060888543401</v>
      </c>
      <c r="P1276">
        <v>2131.1900900670498</v>
      </c>
      <c r="Q1276">
        <v>1560.1265760614799</v>
      </c>
      <c r="R1276">
        <v>2157.75438824718</v>
      </c>
      <c r="S1276">
        <v>1327.4207069852901</v>
      </c>
      <c r="T1276">
        <v>1635.19393345254</v>
      </c>
      <c r="U1276">
        <v>2078.8317873267101</v>
      </c>
      <c r="V1276">
        <v>1766.42977028053</v>
      </c>
      <c r="W1276">
        <v>2009.634261916</v>
      </c>
      <c r="X1276">
        <v>1983.35117078813</v>
      </c>
      <c r="Y1276">
        <v>2010.9856952913999</v>
      </c>
      <c r="Z1276">
        <v>1632.16412573409</v>
      </c>
      <c r="AA1276">
        <f t="shared" si="76"/>
        <v>1327.4207069852901</v>
      </c>
      <c r="AB1276" t="str">
        <f t="shared" si="77"/>
        <v xml:space="preserve"> s_phys_rad03_arw</v>
      </c>
      <c r="AC1276">
        <v>1438.2323394766599</v>
      </c>
      <c r="AD1276">
        <v>2042.34820048555</v>
      </c>
      <c r="AE1276">
        <v>1404.5279320342499</v>
      </c>
      <c r="AF1276">
        <f t="shared" si="78"/>
        <v>1404.5279320342499</v>
      </c>
      <c r="AH1276">
        <f t="shared" si="79"/>
        <v>-77.10722504895989</v>
      </c>
    </row>
    <row r="1277" spans="1:34" x14ac:dyDescent="0.3">
      <c r="A1277">
        <v>20</v>
      </c>
      <c r="B1277">
        <v>41</v>
      </c>
      <c r="C1277">
        <v>2087.8522936261502</v>
      </c>
      <c r="D1277">
        <v>1978.99718712954</v>
      </c>
      <c r="E1277">
        <v>2023.2848538947701</v>
      </c>
      <c r="F1277">
        <v>1495.02958722115</v>
      </c>
      <c r="G1277">
        <v>1962.88848384211</v>
      </c>
      <c r="H1277">
        <v>3060.8201079667001</v>
      </c>
      <c r="I1277">
        <v>1153.92310546818</v>
      </c>
      <c r="J1277">
        <v>1322.9954497276201</v>
      </c>
      <c r="K1277">
        <v>1494.56009135352</v>
      </c>
      <c r="L1277">
        <v>1851.7622597587001</v>
      </c>
      <c r="M1277">
        <v>1301.9560668471099</v>
      </c>
      <c r="N1277">
        <v>1417.7977758951799</v>
      </c>
      <c r="O1277">
        <v>1919.1489780629299</v>
      </c>
      <c r="P1277">
        <v>1702.3249983478399</v>
      </c>
      <c r="Q1277">
        <v>1393.2632199265099</v>
      </c>
      <c r="R1277">
        <v>1769.4460150001701</v>
      </c>
      <c r="S1277">
        <v>1230.2212809084299</v>
      </c>
      <c r="T1277">
        <v>1611.3400634254699</v>
      </c>
      <c r="U1277">
        <v>1608.0036484203999</v>
      </c>
      <c r="V1277">
        <v>1735.7377682126901</v>
      </c>
      <c r="W1277">
        <v>1311.9472042222801</v>
      </c>
      <c r="X1277">
        <v>1836.21639973796</v>
      </c>
      <c r="Y1277">
        <v>1323.1479635072301</v>
      </c>
      <c r="Z1277">
        <v>1471.60275436908</v>
      </c>
      <c r="AA1277">
        <f t="shared" si="76"/>
        <v>1153.92310546818</v>
      </c>
      <c r="AB1277" t="str">
        <f t="shared" si="77"/>
        <v xml:space="preserve"> core01_arw</v>
      </c>
      <c r="AC1277">
        <v>1193.41077348765</v>
      </c>
      <c r="AD1277">
        <v>1693.9563369183199</v>
      </c>
      <c r="AE1277">
        <v>1233.7354899893401</v>
      </c>
      <c r="AF1277">
        <f t="shared" si="78"/>
        <v>1193.41077348765</v>
      </c>
      <c r="AH1277">
        <f t="shared" si="79"/>
        <v>-39.487668019469993</v>
      </c>
    </row>
    <row r="1278" spans="1:34" x14ac:dyDescent="0.3">
      <c r="A1278">
        <v>20</v>
      </c>
      <c r="B1278">
        <v>42</v>
      </c>
      <c r="C1278">
        <v>2190.70825685819</v>
      </c>
      <c r="D1278">
        <v>1668.2653665809</v>
      </c>
      <c r="E1278">
        <v>1700.79103164772</v>
      </c>
      <c r="F1278">
        <v>1767.8499936363301</v>
      </c>
      <c r="G1278">
        <v>1765.89852483091</v>
      </c>
      <c r="H1278">
        <v>2104.45007860327</v>
      </c>
      <c r="I1278">
        <v>1681.0570484073401</v>
      </c>
      <c r="J1278">
        <v>1597.77640488273</v>
      </c>
      <c r="K1278">
        <v>2491.3255374064001</v>
      </c>
      <c r="L1278">
        <v>2908.86562082197</v>
      </c>
      <c r="M1278">
        <v>1485.39680893692</v>
      </c>
      <c r="N1278">
        <v>1661.96975503968</v>
      </c>
      <c r="O1278">
        <v>1853.5961444356301</v>
      </c>
      <c r="P1278">
        <v>1703.42909058952</v>
      </c>
      <c r="Q1278">
        <v>2231.2653510209502</v>
      </c>
      <c r="R1278">
        <v>1581.4327680935401</v>
      </c>
      <c r="S1278">
        <v>1983.96995944999</v>
      </c>
      <c r="T1278">
        <v>1678.21977106694</v>
      </c>
      <c r="U1278">
        <v>1465.94888496609</v>
      </c>
      <c r="V1278">
        <v>1771.34675694323</v>
      </c>
      <c r="W1278">
        <v>1747.8431661145401</v>
      </c>
      <c r="X1278">
        <v>1997.62378840461</v>
      </c>
      <c r="Y1278">
        <v>1585.4028299878</v>
      </c>
      <c r="Z1278">
        <v>2173.4298547073699</v>
      </c>
      <c r="AA1278">
        <f t="shared" si="76"/>
        <v>1465.94888496609</v>
      </c>
      <c r="AB1278" t="str">
        <f t="shared" si="77"/>
        <v xml:space="preserve"> s_phys_rad05_arw</v>
      </c>
      <c r="AC1278">
        <v>1000.2380644497</v>
      </c>
      <c r="AD1278">
        <v>1717.9879072911599</v>
      </c>
      <c r="AE1278">
        <v>1622.42331978168</v>
      </c>
      <c r="AF1278">
        <f t="shared" si="78"/>
        <v>1000.2380644497</v>
      </c>
      <c r="AH1278">
        <f t="shared" si="79"/>
        <v>465.71082051638996</v>
      </c>
    </row>
    <row r="1279" spans="1:34" x14ac:dyDescent="0.3">
      <c r="A1279">
        <v>20</v>
      </c>
      <c r="B1279">
        <v>43</v>
      </c>
      <c r="C1279">
        <v>1701.9750879492899</v>
      </c>
      <c r="D1279">
        <v>1410.6650913664801</v>
      </c>
      <c r="E1279">
        <v>1458.5359325935899</v>
      </c>
      <c r="F1279">
        <v>1636.8168294996599</v>
      </c>
      <c r="G1279">
        <v>1845.5707698884501</v>
      </c>
      <c r="H1279">
        <v>1706.9776018839</v>
      </c>
      <c r="I1279">
        <v>1342.83913159147</v>
      </c>
      <c r="J1279">
        <v>1264.26180832927</v>
      </c>
      <c r="K1279">
        <v>1595.23256402736</v>
      </c>
      <c r="L1279">
        <v>1439.00553624137</v>
      </c>
      <c r="M1279">
        <v>1215.6531084153901</v>
      </c>
      <c r="N1279">
        <v>1454.4516950842101</v>
      </c>
      <c r="O1279">
        <v>1407.86457682074</v>
      </c>
      <c r="P1279">
        <v>1720.80601269676</v>
      </c>
      <c r="Q1279">
        <v>1352.38766631465</v>
      </c>
      <c r="R1279">
        <v>2274.0517730840402</v>
      </c>
      <c r="S1279">
        <v>1655.73508348004</v>
      </c>
      <c r="T1279">
        <v>1430.76823187172</v>
      </c>
      <c r="U1279">
        <v>1502.3202499245399</v>
      </c>
      <c r="V1279">
        <v>1526.20173415355</v>
      </c>
      <c r="W1279">
        <v>1620.4293258269499</v>
      </c>
      <c r="X1279">
        <v>1499.69019022819</v>
      </c>
      <c r="Y1279">
        <v>1549.17707186751</v>
      </c>
      <c r="Z1279">
        <v>1400.02061889578</v>
      </c>
      <c r="AA1279">
        <f t="shared" si="76"/>
        <v>1215.6531084153901</v>
      </c>
      <c r="AB1279" t="str">
        <f t="shared" si="77"/>
        <v xml:space="preserve"> core06_arw</v>
      </c>
      <c r="AC1279">
        <v>1450.7681518613799</v>
      </c>
      <c r="AD1279">
        <v>1378.0617363881499</v>
      </c>
      <c r="AE1279">
        <v>1398.0765734619599</v>
      </c>
      <c r="AF1279">
        <f t="shared" si="78"/>
        <v>1378.0617363881499</v>
      </c>
      <c r="AH1279">
        <f t="shared" si="79"/>
        <v>-162.40862797275986</v>
      </c>
    </row>
    <row r="1280" spans="1:34" x14ac:dyDescent="0.3">
      <c r="A1280">
        <v>20</v>
      </c>
      <c r="B1280">
        <v>44</v>
      </c>
      <c r="C1280">
        <v>1292.01847252016</v>
      </c>
      <c r="D1280">
        <v>1587.71567563801</v>
      </c>
      <c r="E1280">
        <v>1323.3462635808201</v>
      </c>
      <c r="F1280">
        <v>1275.0167057729</v>
      </c>
      <c r="G1280">
        <v>1290.15761311037</v>
      </c>
      <c r="H1280">
        <v>927.01812280019601</v>
      </c>
      <c r="I1280">
        <v>853.98996871548002</v>
      </c>
      <c r="J1280">
        <v>622.87279600252202</v>
      </c>
      <c r="K1280">
        <v>1269.41188482435</v>
      </c>
      <c r="L1280">
        <v>1458.4300234612999</v>
      </c>
      <c r="M1280">
        <v>497.45576687782</v>
      </c>
      <c r="N1280">
        <v>1425.7829661861799</v>
      </c>
      <c r="O1280">
        <v>841.94580189780197</v>
      </c>
      <c r="P1280">
        <v>1248.4349135350701</v>
      </c>
      <c r="Q1280">
        <v>1029.53536445654</v>
      </c>
      <c r="R1280">
        <v>724.17684304318902</v>
      </c>
      <c r="S1280">
        <v>1202.7131550512499</v>
      </c>
      <c r="T1280">
        <v>1734.2572665745599</v>
      </c>
      <c r="U1280">
        <v>1207.6192556707001</v>
      </c>
      <c r="V1280">
        <v>1036.6805036589899</v>
      </c>
      <c r="W1280">
        <v>1517.0676100073199</v>
      </c>
      <c r="X1280">
        <v>1335.8832284297901</v>
      </c>
      <c r="Y1280">
        <v>1089.35589531918</v>
      </c>
      <c r="Z1280">
        <v>1202.9829037300001</v>
      </c>
      <c r="AA1280">
        <f t="shared" si="76"/>
        <v>497.45576687782</v>
      </c>
      <c r="AB1280" t="str">
        <f t="shared" si="77"/>
        <v xml:space="preserve"> core06_arw</v>
      </c>
      <c r="AC1280">
        <v>627.69184595690604</v>
      </c>
      <c r="AD1280">
        <v>1162.23040425554</v>
      </c>
      <c r="AE1280">
        <v>982.22393801351598</v>
      </c>
      <c r="AF1280">
        <f t="shared" si="78"/>
        <v>627.69184595690604</v>
      </c>
      <c r="AH1280">
        <f t="shared" si="79"/>
        <v>-130.23607907908604</v>
      </c>
    </row>
    <row r="1281" spans="1:34" x14ac:dyDescent="0.3">
      <c r="A1281">
        <v>20</v>
      </c>
      <c r="B1281">
        <v>45</v>
      </c>
      <c r="C1281">
        <v>762.75373920202196</v>
      </c>
      <c r="D1281">
        <v>871.70163091125005</v>
      </c>
      <c r="E1281">
        <v>804.14696003487597</v>
      </c>
      <c r="F1281">
        <v>1240.7091520578001</v>
      </c>
      <c r="G1281">
        <v>712.72495863879101</v>
      </c>
      <c r="H1281">
        <v>1221.7048197771201</v>
      </c>
      <c r="I1281">
        <v>987.36821905507895</v>
      </c>
      <c r="J1281">
        <v>547.276255651567</v>
      </c>
      <c r="K1281">
        <v>888.06764006652804</v>
      </c>
      <c r="L1281">
        <v>1948.0983548065501</v>
      </c>
      <c r="M1281">
        <v>765.56559483822105</v>
      </c>
      <c r="N1281">
        <v>1180.35390173173</v>
      </c>
      <c r="O1281">
        <v>1105.8960770946401</v>
      </c>
      <c r="P1281">
        <v>1138.5489010139099</v>
      </c>
      <c r="Q1281">
        <v>1030.62288609041</v>
      </c>
      <c r="R1281">
        <v>1064.41138663582</v>
      </c>
      <c r="S1281">
        <v>1218.9235141440699</v>
      </c>
      <c r="T1281">
        <v>1938.64124238257</v>
      </c>
      <c r="U1281">
        <v>808.70740485460203</v>
      </c>
      <c r="V1281">
        <v>998.76970985975197</v>
      </c>
      <c r="W1281">
        <v>890.95907126347095</v>
      </c>
      <c r="X1281">
        <v>1235.2781063388099</v>
      </c>
      <c r="Y1281">
        <v>843.77576010059295</v>
      </c>
      <c r="Z1281">
        <v>919.10985922975101</v>
      </c>
      <c r="AA1281">
        <f t="shared" si="76"/>
        <v>547.276255651567</v>
      </c>
      <c r="AB1281" t="str">
        <f t="shared" si="77"/>
        <v xml:space="preserve"> core03_arw</v>
      </c>
      <c r="AC1281">
        <v>591.35014338229098</v>
      </c>
      <c r="AD1281">
        <v>753.08673936679804</v>
      </c>
      <c r="AE1281">
        <v>835.04888723223598</v>
      </c>
      <c r="AF1281">
        <f t="shared" si="78"/>
        <v>591.35014338229098</v>
      </c>
      <c r="AH1281">
        <f t="shared" si="79"/>
        <v>-44.073887730723982</v>
      </c>
    </row>
    <row r="1282" spans="1:34" x14ac:dyDescent="0.3">
      <c r="A1282">
        <v>20</v>
      </c>
      <c r="B1282">
        <v>46</v>
      </c>
      <c r="C1282">
        <v>943.19230983576904</v>
      </c>
      <c r="D1282">
        <v>634.91532243809195</v>
      </c>
      <c r="E1282">
        <v>618.50753161676698</v>
      </c>
      <c r="F1282">
        <v>1569.92568826255</v>
      </c>
      <c r="G1282">
        <v>509.54368474809502</v>
      </c>
      <c r="H1282">
        <v>902.98361003951698</v>
      </c>
      <c r="I1282">
        <v>958.78676809114597</v>
      </c>
      <c r="J1282">
        <v>607.136360301374</v>
      </c>
      <c r="K1282">
        <v>1005.32777407835</v>
      </c>
      <c r="L1282">
        <v>1347.0144270447299</v>
      </c>
      <c r="M1282">
        <v>920.55422436703805</v>
      </c>
      <c r="N1282">
        <v>835.63261464992297</v>
      </c>
      <c r="O1282">
        <v>1349.84967064237</v>
      </c>
      <c r="P1282">
        <v>1482.63711001714</v>
      </c>
      <c r="Q1282">
        <v>684.17617126974903</v>
      </c>
      <c r="R1282">
        <v>1180.25059485969</v>
      </c>
      <c r="S1282">
        <v>1146.2898993419301</v>
      </c>
      <c r="T1282">
        <v>1055.8349302802901</v>
      </c>
      <c r="U1282">
        <v>1380.18510835805</v>
      </c>
      <c r="V1282">
        <v>1496.9859496111901</v>
      </c>
      <c r="W1282">
        <v>898.92009285215795</v>
      </c>
      <c r="X1282">
        <v>1389.90666353296</v>
      </c>
      <c r="Y1282">
        <v>1141.10367627135</v>
      </c>
      <c r="Z1282">
        <v>1015.03573007718</v>
      </c>
      <c r="AA1282">
        <f t="shared" si="76"/>
        <v>509.54368474809502</v>
      </c>
      <c r="AB1282" t="str">
        <f t="shared" si="77"/>
        <v xml:space="preserve"> caps_nmmb05</v>
      </c>
      <c r="AC1282">
        <v>569.80549279757099</v>
      </c>
      <c r="AD1282">
        <v>775.38477142222098</v>
      </c>
      <c r="AE1282">
        <v>762.65326328548497</v>
      </c>
      <c r="AF1282">
        <f t="shared" si="78"/>
        <v>569.80549279757099</v>
      </c>
      <c r="AH1282">
        <f t="shared" si="79"/>
        <v>-60.261808049475974</v>
      </c>
    </row>
    <row r="1283" spans="1:34" x14ac:dyDescent="0.3">
      <c r="A1283">
        <v>20</v>
      </c>
      <c r="B1283">
        <v>47</v>
      </c>
      <c r="C1283">
        <v>611.63393191243597</v>
      </c>
      <c r="D1283">
        <v>733.81246468926395</v>
      </c>
      <c r="E1283">
        <v>669.03607276937305</v>
      </c>
      <c r="F1283">
        <v>588.305221235825</v>
      </c>
      <c r="G1283">
        <v>466.36966739558198</v>
      </c>
      <c r="H1283">
        <v>557.61868691786106</v>
      </c>
      <c r="I1283">
        <v>627.22866643673103</v>
      </c>
      <c r="J1283">
        <v>431.39835419250198</v>
      </c>
      <c r="K1283">
        <v>522.38064027424798</v>
      </c>
      <c r="L1283">
        <v>1038.5711017226099</v>
      </c>
      <c r="M1283">
        <v>321.039327808915</v>
      </c>
      <c r="N1283">
        <v>544.35147959138806</v>
      </c>
      <c r="O1283">
        <v>870.28037627728497</v>
      </c>
      <c r="P1283">
        <v>607.08110386229805</v>
      </c>
      <c r="Q1283">
        <v>873.75740340211098</v>
      </c>
      <c r="R1283">
        <v>671.31100591802203</v>
      </c>
      <c r="S1283">
        <v>746.33977963569998</v>
      </c>
      <c r="T1283">
        <v>464.85275446460798</v>
      </c>
      <c r="U1283">
        <v>1044.6228346473499</v>
      </c>
      <c r="V1283">
        <v>565.48728249772898</v>
      </c>
      <c r="W1283">
        <v>549.66890033910397</v>
      </c>
      <c r="X1283">
        <v>587.048862247996</v>
      </c>
      <c r="Y1283">
        <v>315.62092241590398</v>
      </c>
      <c r="Z1283">
        <v>898.89891904855801</v>
      </c>
      <c r="AA1283">
        <f t="shared" ref="AA1283:AA1346" si="80">MIN(C1283:Z1283)</f>
        <v>315.62092241590398</v>
      </c>
      <c r="AB1283" t="str">
        <f t="shared" ref="AB1283:AB1346" si="81">INDEX($C$1:$Z$1,0,MATCH(MIN($C1283:$Z1283),$C1283:$Z1283,0))</f>
        <v xml:space="preserve"> s_phys_rad09_arw</v>
      </c>
      <c r="AC1283">
        <v>431.21885309373198</v>
      </c>
      <c r="AD1283">
        <v>688.83222306510697</v>
      </c>
      <c r="AE1283">
        <v>400.90958023652098</v>
      </c>
      <c r="AF1283">
        <f t="shared" ref="AF1283:AF1346" si="82">MIN(AC1283:AE1283)</f>
        <v>400.90958023652098</v>
      </c>
      <c r="AH1283">
        <f t="shared" ref="AH1283:AH1346" si="83">(AA1283-AF1283)</f>
        <v>-85.288657820617004</v>
      </c>
    </row>
    <row r="1284" spans="1:34" x14ac:dyDescent="0.3">
      <c r="A1284">
        <v>20</v>
      </c>
      <c r="B1284">
        <v>48</v>
      </c>
      <c r="C1284">
        <v>749.52349307187603</v>
      </c>
      <c r="D1284">
        <v>939.22077631761601</v>
      </c>
      <c r="E1284">
        <v>555.70657725097999</v>
      </c>
      <c r="F1284">
        <v>937.66020853327598</v>
      </c>
      <c r="G1284">
        <v>1056.09488210103</v>
      </c>
      <c r="H1284">
        <v>533.38528913597395</v>
      </c>
      <c r="I1284">
        <v>533.16417108929295</v>
      </c>
      <c r="J1284">
        <v>798.64780723420199</v>
      </c>
      <c r="K1284">
        <v>390.35863851933198</v>
      </c>
      <c r="L1284">
        <v>672.640270377364</v>
      </c>
      <c r="M1284">
        <v>505.78175135131102</v>
      </c>
      <c r="N1284">
        <v>851.253193826607</v>
      </c>
      <c r="O1284">
        <v>810.16833641739697</v>
      </c>
      <c r="P1284">
        <v>563.85908405085195</v>
      </c>
      <c r="Q1284">
        <v>500.09645736264298</v>
      </c>
      <c r="R1284">
        <v>469.97535396373002</v>
      </c>
      <c r="S1284">
        <v>730.62407114283701</v>
      </c>
      <c r="T1284">
        <v>867.02072255127405</v>
      </c>
      <c r="U1284">
        <v>782.22140940614304</v>
      </c>
      <c r="V1284">
        <v>488.86622232808497</v>
      </c>
      <c r="W1284">
        <v>748.33548626267805</v>
      </c>
      <c r="X1284">
        <v>558.76321759161397</v>
      </c>
      <c r="Y1284">
        <v>526.08552853441302</v>
      </c>
      <c r="Z1284">
        <v>636.53659229720097</v>
      </c>
      <c r="AA1284">
        <f t="shared" si="80"/>
        <v>390.35863851933198</v>
      </c>
      <c r="AB1284" t="str">
        <f t="shared" si="81"/>
        <v xml:space="preserve"> core04_arw</v>
      </c>
      <c r="AC1284">
        <v>463.88994989058699</v>
      </c>
      <c r="AD1284">
        <v>809.88634710534302</v>
      </c>
      <c r="AE1284">
        <v>427.96431817047301</v>
      </c>
      <c r="AF1284">
        <f t="shared" si="82"/>
        <v>427.96431817047301</v>
      </c>
      <c r="AH1284">
        <f t="shared" si="83"/>
        <v>-37.605679651141031</v>
      </c>
    </row>
    <row r="1285" spans="1:34" x14ac:dyDescent="0.3">
      <c r="A1285">
        <v>20</v>
      </c>
      <c r="B1285">
        <v>49</v>
      </c>
      <c r="C1285">
        <v>766.17308749394203</v>
      </c>
      <c r="D1285">
        <v>973.96574203955799</v>
      </c>
      <c r="E1285">
        <v>856.47887695299596</v>
      </c>
      <c r="F1285">
        <v>873.95282099969904</v>
      </c>
      <c r="G1285">
        <v>1014.46685505244</v>
      </c>
      <c r="H1285">
        <v>837.94021266436403</v>
      </c>
      <c r="I1285">
        <v>645.66113403239603</v>
      </c>
      <c r="J1285">
        <v>835.12542770532298</v>
      </c>
      <c r="K1285">
        <v>664.52898105851295</v>
      </c>
      <c r="L1285">
        <v>726.462524842128</v>
      </c>
      <c r="M1285">
        <v>877.30651428106898</v>
      </c>
      <c r="N1285">
        <v>1044.7125282424099</v>
      </c>
      <c r="O1285">
        <v>762.83213531331103</v>
      </c>
      <c r="P1285">
        <v>653.90501348947203</v>
      </c>
      <c r="Q1285">
        <v>865.62282009352396</v>
      </c>
      <c r="R1285">
        <v>689.84232497965297</v>
      </c>
      <c r="S1285">
        <v>725.95151353241204</v>
      </c>
      <c r="T1285">
        <v>793.450103451166</v>
      </c>
      <c r="U1285">
        <v>793.64904082346095</v>
      </c>
      <c r="V1285">
        <v>876.59435696715798</v>
      </c>
      <c r="W1285">
        <v>936.645148032772</v>
      </c>
      <c r="X1285">
        <v>713.59818291995805</v>
      </c>
      <c r="Y1285">
        <v>683.05751343987595</v>
      </c>
      <c r="Z1285">
        <v>857.66796217028696</v>
      </c>
      <c r="AA1285">
        <f t="shared" si="80"/>
        <v>645.66113403239603</v>
      </c>
      <c r="AB1285" t="str">
        <f t="shared" si="81"/>
        <v xml:space="preserve"> core01_arw</v>
      </c>
      <c r="AC1285">
        <v>529.11741321986005</v>
      </c>
      <c r="AD1285">
        <v>990.15979506281803</v>
      </c>
      <c r="AE1285">
        <v>511.574041561922</v>
      </c>
      <c r="AF1285">
        <f t="shared" si="82"/>
        <v>511.574041561922</v>
      </c>
      <c r="AH1285">
        <f t="shared" si="83"/>
        <v>134.08709247047403</v>
      </c>
    </row>
    <row r="1286" spans="1:34" x14ac:dyDescent="0.3">
      <c r="A1286">
        <v>20</v>
      </c>
      <c r="B1286">
        <v>50</v>
      </c>
      <c r="C1286">
        <v>780.10191641861695</v>
      </c>
      <c r="D1286">
        <v>864.15438435501699</v>
      </c>
      <c r="E1286">
        <v>671.90832708041296</v>
      </c>
      <c r="F1286">
        <v>546.29415153376794</v>
      </c>
      <c r="G1286">
        <v>1034.41577714186</v>
      </c>
      <c r="H1286">
        <v>577.74922472182197</v>
      </c>
      <c r="I1286">
        <v>485.22128972253398</v>
      </c>
      <c r="J1286">
        <v>888.60447894437198</v>
      </c>
      <c r="K1286">
        <v>379.81721481084298</v>
      </c>
      <c r="L1286">
        <v>693.71050638336601</v>
      </c>
      <c r="M1286">
        <v>761.72428082607405</v>
      </c>
      <c r="N1286">
        <v>539.60346551889302</v>
      </c>
      <c r="O1286">
        <v>479.03166214075299</v>
      </c>
      <c r="P1286">
        <v>493.53743525694102</v>
      </c>
      <c r="Q1286">
        <v>376.46947640767098</v>
      </c>
      <c r="R1286">
        <v>655.89216593380104</v>
      </c>
      <c r="S1286">
        <v>303.40595742338297</v>
      </c>
      <c r="T1286">
        <v>586.00318542933996</v>
      </c>
      <c r="U1286">
        <v>582.96966759286295</v>
      </c>
      <c r="V1286">
        <v>723.90287101700699</v>
      </c>
      <c r="W1286">
        <v>492.84040689321102</v>
      </c>
      <c r="X1286">
        <v>397.91309771523299</v>
      </c>
      <c r="Y1286">
        <v>408.85710625270201</v>
      </c>
      <c r="Z1286">
        <v>482.27924138062002</v>
      </c>
      <c r="AA1286">
        <f t="shared" si="80"/>
        <v>303.40595742338297</v>
      </c>
      <c r="AB1286" t="str">
        <f t="shared" si="81"/>
        <v xml:space="preserve"> s_phys_rad03_arw</v>
      </c>
      <c r="AC1286">
        <v>337.97958606118499</v>
      </c>
      <c r="AD1286">
        <v>738.37776219705302</v>
      </c>
      <c r="AE1286">
        <v>381.88246446605302</v>
      </c>
      <c r="AF1286">
        <f t="shared" si="82"/>
        <v>337.97958606118499</v>
      </c>
      <c r="AH1286">
        <f t="shared" si="83"/>
        <v>-34.573628637802017</v>
      </c>
    </row>
    <row r="1287" spans="1:34" x14ac:dyDescent="0.3">
      <c r="A1287">
        <v>20</v>
      </c>
      <c r="B1287">
        <v>51</v>
      </c>
      <c r="C1287">
        <v>960.94141340666499</v>
      </c>
      <c r="D1287">
        <v>652.31768845146803</v>
      </c>
      <c r="E1287">
        <v>901.36300493567296</v>
      </c>
      <c r="F1287">
        <v>508.66121665931303</v>
      </c>
      <c r="G1287">
        <v>498.71814016870599</v>
      </c>
      <c r="H1287">
        <v>1003.2252987240699</v>
      </c>
      <c r="I1287">
        <v>434.54662197129801</v>
      </c>
      <c r="J1287">
        <v>501.34770369475098</v>
      </c>
      <c r="K1287">
        <v>309.53102967769303</v>
      </c>
      <c r="L1287">
        <v>536.56145966701695</v>
      </c>
      <c r="M1287">
        <v>302.25444579029698</v>
      </c>
      <c r="N1287">
        <v>493.36215568957698</v>
      </c>
      <c r="O1287">
        <v>544.88995830962597</v>
      </c>
      <c r="P1287">
        <v>523.08821754397502</v>
      </c>
      <c r="Q1287">
        <v>526.46296166017203</v>
      </c>
      <c r="R1287">
        <v>529.11054295550196</v>
      </c>
      <c r="S1287">
        <v>450.28574261239902</v>
      </c>
      <c r="T1287">
        <v>446.16120031516198</v>
      </c>
      <c r="U1287">
        <v>404.19023986236903</v>
      </c>
      <c r="V1287">
        <v>570.19102062379</v>
      </c>
      <c r="W1287">
        <v>365.11872498316598</v>
      </c>
      <c r="X1287">
        <v>457.93361964372002</v>
      </c>
      <c r="Y1287">
        <v>293.02108854711003</v>
      </c>
      <c r="Z1287">
        <v>551.90808413478896</v>
      </c>
      <c r="AA1287">
        <f t="shared" si="80"/>
        <v>293.02108854711003</v>
      </c>
      <c r="AB1287" t="str">
        <f t="shared" si="81"/>
        <v xml:space="preserve"> s_phys_rad09_arw</v>
      </c>
      <c r="AC1287">
        <v>239.80851967174701</v>
      </c>
      <c r="AD1287">
        <v>547.024941079678</v>
      </c>
      <c r="AE1287">
        <v>374.91252313039598</v>
      </c>
      <c r="AF1287">
        <f t="shared" si="82"/>
        <v>239.80851967174701</v>
      </c>
      <c r="AH1287">
        <f t="shared" si="83"/>
        <v>53.212568875363019</v>
      </c>
    </row>
    <row r="1288" spans="1:34" x14ac:dyDescent="0.3">
      <c r="A1288">
        <v>20</v>
      </c>
      <c r="B1288">
        <v>52</v>
      </c>
      <c r="C1288">
        <v>1555.4392305712199</v>
      </c>
      <c r="D1288">
        <v>1084.13738366807</v>
      </c>
      <c r="E1288">
        <v>1341.7044383917</v>
      </c>
      <c r="F1288">
        <v>829.38728388290701</v>
      </c>
      <c r="G1288">
        <v>1016.17721551574</v>
      </c>
      <c r="H1288">
        <v>933.00221507418303</v>
      </c>
      <c r="I1288">
        <v>527.08920813590305</v>
      </c>
      <c r="J1288">
        <v>673.31214158070804</v>
      </c>
      <c r="K1288">
        <v>766.04281864658196</v>
      </c>
      <c r="L1288">
        <v>560.88911560129202</v>
      </c>
      <c r="M1288">
        <v>705.16267626697299</v>
      </c>
      <c r="N1288">
        <v>743.54038222547103</v>
      </c>
      <c r="O1288">
        <v>677.91865293706098</v>
      </c>
      <c r="P1288">
        <v>1252.37672713391</v>
      </c>
      <c r="Q1288">
        <v>708.48676769577003</v>
      </c>
      <c r="R1288">
        <v>923.283560632015</v>
      </c>
      <c r="S1288">
        <v>643.03784232863495</v>
      </c>
      <c r="T1288">
        <v>722.19512598742995</v>
      </c>
      <c r="U1288">
        <v>711.66691647146195</v>
      </c>
      <c r="V1288">
        <v>711.07871106744096</v>
      </c>
      <c r="W1288">
        <v>760.85828728701699</v>
      </c>
      <c r="X1288">
        <v>771.40780395326499</v>
      </c>
      <c r="Y1288">
        <v>550.22016805396402</v>
      </c>
      <c r="Z1288">
        <v>674.84294469157703</v>
      </c>
      <c r="AA1288">
        <f t="shared" si="80"/>
        <v>527.08920813590305</v>
      </c>
      <c r="AB1288" t="str">
        <f t="shared" si="81"/>
        <v xml:space="preserve"> core01_arw</v>
      </c>
      <c r="AC1288">
        <v>715.14374177354603</v>
      </c>
      <c r="AD1288">
        <v>983.73946749151298</v>
      </c>
      <c r="AE1288">
        <v>684.10664249448996</v>
      </c>
      <c r="AF1288">
        <f t="shared" si="82"/>
        <v>684.10664249448996</v>
      </c>
      <c r="AH1288">
        <f t="shared" si="83"/>
        <v>-157.01743435858691</v>
      </c>
    </row>
    <row r="1289" spans="1:34" x14ac:dyDescent="0.3">
      <c r="A1289">
        <v>20</v>
      </c>
      <c r="B1289">
        <v>53</v>
      </c>
      <c r="C1289">
        <v>1215.8078795599199</v>
      </c>
      <c r="D1289">
        <v>1476.04968299399</v>
      </c>
      <c r="E1289">
        <v>1267.0410148583701</v>
      </c>
      <c r="F1289">
        <v>1483.26877762146</v>
      </c>
      <c r="G1289">
        <v>1297.2506825333801</v>
      </c>
      <c r="H1289">
        <v>1339.5034901037</v>
      </c>
      <c r="I1289">
        <v>888.10536161726498</v>
      </c>
      <c r="J1289">
        <v>618.928493446537</v>
      </c>
      <c r="K1289">
        <v>739.20910438116198</v>
      </c>
      <c r="L1289">
        <v>848.45345580454</v>
      </c>
      <c r="M1289">
        <v>824.06790982297002</v>
      </c>
      <c r="N1289">
        <v>1270.6756732804199</v>
      </c>
      <c r="O1289">
        <v>1028.5080456661401</v>
      </c>
      <c r="P1289">
        <v>1373.25331482092</v>
      </c>
      <c r="Q1289">
        <v>1188.6619368012</v>
      </c>
      <c r="R1289">
        <v>1254.3764985043299</v>
      </c>
      <c r="S1289">
        <v>562.96358674429302</v>
      </c>
      <c r="T1289">
        <v>1160.84067238646</v>
      </c>
      <c r="U1289">
        <v>863.77913843759802</v>
      </c>
      <c r="V1289">
        <v>1001.78647092747</v>
      </c>
      <c r="W1289">
        <v>1327.7443026928499</v>
      </c>
      <c r="X1289">
        <v>1069.3187862684599</v>
      </c>
      <c r="Y1289">
        <v>1097.20529832236</v>
      </c>
      <c r="Z1289">
        <v>1162.67748465915</v>
      </c>
      <c r="AA1289">
        <f t="shared" si="80"/>
        <v>562.96358674429302</v>
      </c>
      <c r="AB1289" t="str">
        <f t="shared" si="81"/>
        <v xml:space="preserve"> s_phys_rad03_arw</v>
      </c>
      <c r="AC1289">
        <v>862.19788865637395</v>
      </c>
      <c r="AD1289">
        <v>1169.25966788905</v>
      </c>
      <c r="AE1289">
        <v>951.31587537307598</v>
      </c>
      <c r="AF1289">
        <f t="shared" si="82"/>
        <v>862.19788865637395</v>
      </c>
      <c r="AH1289">
        <f t="shared" si="83"/>
        <v>-299.23430191208092</v>
      </c>
    </row>
    <row r="1290" spans="1:34" x14ac:dyDescent="0.3">
      <c r="A1290">
        <v>20</v>
      </c>
      <c r="B1290">
        <v>54</v>
      </c>
      <c r="C1290">
        <v>1479.35377783679</v>
      </c>
      <c r="D1290">
        <v>1099.06645234338</v>
      </c>
      <c r="E1290">
        <v>1620.95642548877</v>
      </c>
      <c r="F1290">
        <v>1582.2578803722199</v>
      </c>
      <c r="G1290">
        <v>1204.4622589908399</v>
      </c>
      <c r="H1290">
        <v>1174.8119282109201</v>
      </c>
      <c r="I1290">
        <v>847.37779846614603</v>
      </c>
      <c r="J1290">
        <v>632.45559527922501</v>
      </c>
      <c r="K1290">
        <v>1005.4287974126501</v>
      </c>
      <c r="L1290">
        <v>1593.5777776228299</v>
      </c>
      <c r="M1290">
        <v>787.04091380308796</v>
      </c>
      <c r="N1290">
        <v>1360.84909768374</v>
      </c>
      <c r="O1290">
        <v>830.666800428025</v>
      </c>
      <c r="P1290">
        <v>1276.53781769284</v>
      </c>
      <c r="Q1290">
        <v>907.460926615208</v>
      </c>
      <c r="R1290">
        <v>1379.3012240503001</v>
      </c>
      <c r="S1290">
        <v>1191.5297730228899</v>
      </c>
      <c r="T1290">
        <v>2097.27289592937</v>
      </c>
      <c r="U1290">
        <v>755.970810723976</v>
      </c>
      <c r="V1290">
        <v>1554.3716415323499</v>
      </c>
      <c r="W1290">
        <v>1402.16813067002</v>
      </c>
      <c r="X1290">
        <v>642.27678353391104</v>
      </c>
      <c r="Y1290">
        <v>1262.44656652601</v>
      </c>
      <c r="Z1290">
        <v>707.31049287659596</v>
      </c>
      <c r="AA1290">
        <f t="shared" si="80"/>
        <v>632.45559527922501</v>
      </c>
      <c r="AB1290" t="str">
        <f t="shared" si="81"/>
        <v xml:space="preserve"> core03_arw</v>
      </c>
      <c r="AC1290">
        <v>819.90890820771097</v>
      </c>
      <c r="AD1290">
        <v>1459.14154355292</v>
      </c>
      <c r="AE1290">
        <v>811.44355494214301</v>
      </c>
      <c r="AF1290">
        <f t="shared" si="82"/>
        <v>811.44355494214301</v>
      </c>
      <c r="AH1290">
        <f t="shared" si="83"/>
        <v>-178.987959662918</v>
      </c>
    </row>
    <row r="1291" spans="1:34" x14ac:dyDescent="0.3">
      <c r="A1291">
        <v>20</v>
      </c>
      <c r="B1291">
        <v>55</v>
      </c>
      <c r="C1291">
        <v>664.19808792257095</v>
      </c>
      <c r="D1291">
        <v>1265.0827640909499</v>
      </c>
      <c r="E1291">
        <v>1061.0936496527199</v>
      </c>
      <c r="F1291">
        <v>1155.31825341187</v>
      </c>
      <c r="G1291">
        <v>1496.6274085422799</v>
      </c>
      <c r="H1291">
        <v>1334.8295271931399</v>
      </c>
      <c r="I1291">
        <v>1945.20908901845</v>
      </c>
      <c r="J1291">
        <v>1383.4503532834101</v>
      </c>
      <c r="K1291">
        <v>1035.274617352</v>
      </c>
      <c r="L1291">
        <v>1420.8169480971101</v>
      </c>
      <c r="M1291">
        <v>1046.9290329339401</v>
      </c>
      <c r="N1291">
        <v>2266.1053814860402</v>
      </c>
      <c r="O1291">
        <v>1255.98911884883</v>
      </c>
      <c r="P1291">
        <v>1411.74289443935</v>
      </c>
      <c r="Q1291">
        <v>1469.14605582063</v>
      </c>
      <c r="R1291">
        <v>2083.1441620780802</v>
      </c>
      <c r="S1291">
        <v>875.537396878815</v>
      </c>
      <c r="T1291">
        <v>1500.62209322222</v>
      </c>
      <c r="U1291">
        <v>1243.2425346648899</v>
      </c>
      <c r="V1291">
        <v>1987.5356265150699</v>
      </c>
      <c r="W1291">
        <v>1619.7032650046301</v>
      </c>
      <c r="X1291">
        <v>1440.92854322019</v>
      </c>
      <c r="Y1291">
        <v>1847.67969807179</v>
      </c>
      <c r="Z1291">
        <v>1487.97128108486</v>
      </c>
      <c r="AA1291">
        <f t="shared" si="80"/>
        <v>664.19808792257095</v>
      </c>
      <c r="AB1291" t="str">
        <f t="shared" si="81"/>
        <v xml:space="preserve"> caps_nmmb01</v>
      </c>
      <c r="AC1291">
        <v>681.279832141405</v>
      </c>
      <c r="AD1291">
        <v>1471.6980057112301</v>
      </c>
      <c r="AE1291">
        <v>1146.8227537729699</v>
      </c>
      <c r="AF1291">
        <f t="shared" si="82"/>
        <v>681.279832141405</v>
      </c>
      <c r="AH1291">
        <f t="shared" si="83"/>
        <v>-17.081744218834046</v>
      </c>
    </row>
    <row r="1292" spans="1:34" x14ac:dyDescent="0.3">
      <c r="A1292">
        <v>20</v>
      </c>
      <c r="B1292">
        <v>56</v>
      </c>
      <c r="C1292">
        <v>1370.0042335701</v>
      </c>
      <c r="D1292">
        <v>917.77433682432695</v>
      </c>
      <c r="E1292">
        <v>1096.79715535736</v>
      </c>
      <c r="F1292">
        <v>1392.3749016219199</v>
      </c>
      <c r="G1292">
        <v>981.25341612993395</v>
      </c>
      <c r="H1292">
        <v>907.14357555277104</v>
      </c>
      <c r="I1292">
        <v>650.18053902999304</v>
      </c>
      <c r="J1292">
        <v>1206.2797685445901</v>
      </c>
      <c r="K1292">
        <v>1079.6442624000399</v>
      </c>
      <c r="L1292">
        <v>1078.7223306609801</v>
      </c>
      <c r="M1292">
        <v>953.21321854032203</v>
      </c>
      <c r="N1292">
        <v>1725.1736144516001</v>
      </c>
      <c r="O1292">
        <v>1218.1783120709299</v>
      </c>
      <c r="P1292">
        <v>1173.4492177621701</v>
      </c>
      <c r="Q1292">
        <v>1264.84707903103</v>
      </c>
      <c r="R1292">
        <v>904.82926566286505</v>
      </c>
      <c r="S1292">
        <v>1308.38027092024</v>
      </c>
      <c r="T1292">
        <v>1100.1449601454001</v>
      </c>
      <c r="U1292">
        <v>795.581045525847</v>
      </c>
      <c r="V1292">
        <v>1331.9611605949001</v>
      </c>
      <c r="W1292">
        <v>1319.4852531700799</v>
      </c>
      <c r="X1292">
        <v>978.97068393287395</v>
      </c>
      <c r="Y1292">
        <v>1181.2031154716699</v>
      </c>
      <c r="Z1292">
        <v>1191.3263196958201</v>
      </c>
      <c r="AA1292">
        <f t="shared" si="80"/>
        <v>650.18053902999304</v>
      </c>
      <c r="AB1292" t="str">
        <f t="shared" si="81"/>
        <v xml:space="preserve"> core01_arw</v>
      </c>
      <c r="AC1292">
        <v>439.18756332196</v>
      </c>
      <c r="AD1292">
        <v>1287.94538285364</v>
      </c>
      <c r="AE1292">
        <v>691.04931654313702</v>
      </c>
      <c r="AF1292">
        <f t="shared" si="82"/>
        <v>439.18756332196</v>
      </c>
      <c r="AH1292">
        <f t="shared" si="83"/>
        <v>210.99297570803304</v>
      </c>
    </row>
    <row r="1293" spans="1:34" x14ac:dyDescent="0.3">
      <c r="A1293">
        <v>20</v>
      </c>
      <c r="B1293">
        <v>57</v>
      </c>
      <c r="C1293">
        <v>1384.2676041864099</v>
      </c>
      <c r="D1293">
        <v>447.637893093662</v>
      </c>
      <c r="E1293">
        <v>887.78702400969996</v>
      </c>
      <c r="F1293">
        <v>897.42910583510695</v>
      </c>
      <c r="G1293">
        <v>702.65185784521498</v>
      </c>
      <c r="H1293">
        <v>476.63252791502401</v>
      </c>
      <c r="I1293">
        <v>575.44377078332604</v>
      </c>
      <c r="J1293">
        <v>385.42363705408599</v>
      </c>
      <c r="K1293">
        <v>825.64988544378298</v>
      </c>
      <c r="L1293">
        <v>540.69443003110905</v>
      </c>
      <c r="M1293">
        <v>382.41766434096598</v>
      </c>
      <c r="N1293">
        <v>1048.8738405229301</v>
      </c>
      <c r="O1293">
        <v>455.60960993669403</v>
      </c>
      <c r="P1293">
        <v>508.86191643706201</v>
      </c>
      <c r="Q1293">
        <v>1114.62017446901</v>
      </c>
      <c r="R1293">
        <v>382.35748979194801</v>
      </c>
      <c r="S1293">
        <v>554.14546826622995</v>
      </c>
      <c r="T1293">
        <v>273.49992382692398</v>
      </c>
      <c r="U1293">
        <v>976.66019338013996</v>
      </c>
      <c r="V1293">
        <v>539.66193121249501</v>
      </c>
      <c r="W1293">
        <v>826.24177252585503</v>
      </c>
      <c r="X1293">
        <v>483.21561784914701</v>
      </c>
      <c r="Y1293">
        <v>382.71512469023997</v>
      </c>
      <c r="Z1293">
        <v>435.730765496309</v>
      </c>
      <c r="AA1293">
        <f t="shared" si="80"/>
        <v>273.49992382692398</v>
      </c>
      <c r="AB1293" t="str">
        <f t="shared" si="81"/>
        <v xml:space="preserve"> s_phys_rad04_arw</v>
      </c>
      <c r="AC1293">
        <v>190.037552987184</v>
      </c>
      <c r="AD1293">
        <v>394.93042721568099</v>
      </c>
      <c r="AE1293">
        <v>297.59580581110902</v>
      </c>
      <c r="AF1293">
        <f t="shared" si="82"/>
        <v>190.037552987184</v>
      </c>
      <c r="AH1293">
        <f t="shared" si="83"/>
        <v>83.462370839739975</v>
      </c>
    </row>
    <row r="1294" spans="1:34" x14ac:dyDescent="0.3">
      <c r="A1294">
        <v>20</v>
      </c>
      <c r="B1294">
        <v>58</v>
      </c>
      <c r="C1294">
        <v>243.475084283108</v>
      </c>
      <c r="D1294">
        <v>397.55408437091899</v>
      </c>
      <c r="E1294">
        <v>348.58204438362299</v>
      </c>
      <c r="F1294">
        <v>178.857805486183</v>
      </c>
      <c r="G1294">
        <v>378.780807327932</v>
      </c>
      <c r="H1294">
        <v>197.28643516471101</v>
      </c>
      <c r="I1294">
        <v>124.794389230178</v>
      </c>
      <c r="J1294">
        <v>193.335563205531</v>
      </c>
      <c r="K1294">
        <v>443.53891223506702</v>
      </c>
      <c r="L1294">
        <v>150.88696790423299</v>
      </c>
      <c r="M1294">
        <v>191.336797297331</v>
      </c>
      <c r="N1294">
        <v>781.682885403878</v>
      </c>
      <c r="O1294">
        <v>307.04298016184401</v>
      </c>
      <c r="P1294">
        <v>198.20111839576799</v>
      </c>
      <c r="Q1294">
        <v>239.174378505167</v>
      </c>
      <c r="R1294">
        <v>178.813992042009</v>
      </c>
      <c r="S1294">
        <v>178.09927592029399</v>
      </c>
      <c r="T1294">
        <v>183.33146211166201</v>
      </c>
      <c r="U1294">
        <v>361.30306991960799</v>
      </c>
      <c r="V1294">
        <v>155.768270731451</v>
      </c>
      <c r="W1294">
        <v>347.82762732901602</v>
      </c>
      <c r="X1294">
        <v>451.54215380921698</v>
      </c>
      <c r="Y1294">
        <v>186.846126531967</v>
      </c>
      <c r="Z1294">
        <v>111.097179682174</v>
      </c>
      <c r="AA1294">
        <f t="shared" si="80"/>
        <v>111.097179682174</v>
      </c>
      <c r="AB1294" t="str">
        <f t="shared" si="81"/>
        <v xml:space="preserve"> s_phys_rad10_arw</v>
      </c>
      <c r="AC1294">
        <v>183.08617643513199</v>
      </c>
      <c r="AD1294">
        <v>190.12966117399799</v>
      </c>
      <c r="AE1294">
        <v>128.895110696269</v>
      </c>
      <c r="AF1294">
        <f t="shared" si="82"/>
        <v>128.895110696269</v>
      </c>
      <c r="AH1294">
        <f t="shared" si="83"/>
        <v>-17.797931014094999</v>
      </c>
    </row>
    <row r="1295" spans="1:34" x14ac:dyDescent="0.3">
      <c r="A1295">
        <v>20</v>
      </c>
      <c r="B1295">
        <v>59</v>
      </c>
      <c r="C1295">
        <v>1547.72538477168</v>
      </c>
      <c r="D1295">
        <v>583.95268073135196</v>
      </c>
      <c r="E1295">
        <v>907.17874019768897</v>
      </c>
      <c r="F1295">
        <v>1576.6227196130301</v>
      </c>
      <c r="G1295">
        <v>326.11869005010999</v>
      </c>
      <c r="H1295">
        <v>1513.9966534529201</v>
      </c>
      <c r="I1295">
        <v>676.46428829120998</v>
      </c>
      <c r="J1295">
        <v>8.4017663460950196</v>
      </c>
      <c r="K1295">
        <v>1645.36650425773</v>
      </c>
      <c r="L1295">
        <v>989.11367732261499</v>
      </c>
      <c r="M1295">
        <v>8.77368780252921</v>
      </c>
      <c r="N1295">
        <v>1372.20406645658</v>
      </c>
      <c r="O1295">
        <v>406.14927469260999</v>
      </c>
      <c r="P1295">
        <v>1668.5073568911801</v>
      </c>
      <c r="Q1295">
        <v>178.52517912981699</v>
      </c>
      <c r="R1295">
        <v>716.50857170960103</v>
      </c>
      <c r="S1295">
        <v>940.92195921517998</v>
      </c>
      <c r="T1295">
        <v>970.15012583963801</v>
      </c>
      <c r="U1295">
        <v>952.04688259910097</v>
      </c>
      <c r="V1295">
        <v>848.80209707563699</v>
      </c>
      <c r="W1295">
        <v>1151.47036436028</v>
      </c>
      <c r="X1295">
        <v>858.69381427064297</v>
      </c>
      <c r="Y1295">
        <v>901.13905697178598</v>
      </c>
      <c r="Z1295">
        <v>210.43601561202999</v>
      </c>
      <c r="AA1295">
        <f t="shared" si="80"/>
        <v>8.4017663460950196</v>
      </c>
      <c r="AB1295" t="str">
        <f t="shared" si="81"/>
        <v xml:space="preserve"> core03_arw</v>
      </c>
      <c r="AC1295">
        <v>50.499918757464201</v>
      </c>
      <c r="AD1295">
        <v>878.27120080133898</v>
      </c>
      <c r="AE1295">
        <v>799.248655796869</v>
      </c>
      <c r="AF1295">
        <f t="shared" si="82"/>
        <v>50.499918757464201</v>
      </c>
      <c r="AH1295">
        <f t="shared" si="83"/>
        <v>-42.098152411369185</v>
      </c>
    </row>
    <row r="1296" spans="1:34" x14ac:dyDescent="0.3">
      <c r="A1296">
        <v>20</v>
      </c>
      <c r="B1296">
        <v>60</v>
      </c>
      <c r="C1296">
        <v>497.56342979228901</v>
      </c>
      <c r="D1296">
        <v>1747.98756669872</v>
      </c>
      <c r="E1296">
        <v>264.31397049720999</v>
      </c>
      <c r="F1296">
        <v>721.56736807221705</v>
      </c>
      <c r="G1296">
        <v>504.41064620009701</v>
      </c>
      <c r="H1296">
        <v>313.46557493075102</v>
      </c>
      <c r="I1296">
        <v>797.68874464501005</v>
      </c>
      <c r="J1296">
        <v>0.29275418575170897</v>
      </c>
      <c r="K1296">
        <v>259.41531212838299</v>
      </c>
      <c r="L1296">
        <v>268.45215278208002</v>
      </c>
      <c r="M1296">
        <v>1.5601911652640399</v>
      </c>
      <c r="N1296">
        <v>1277.7202093311801</v>
      </c>
      <c r="O1296">
        <v>606.62440328976697</v>
      </c>
      <c r="P1296">
        <v>334.89699909076501</v>
      </c>
      <c r="Q1296">
        <v>589.79179942303904</v>
      </c>
      <c r="R1296">
        <v>1179.6788828603501</v>
      </c>
      <c r="S1296">
        <v>630.24064187155204</v>
      </c>
      <c r="T1296">
        <v>305.50838777356</v>
      </c>
      <c r="U1296">
        <v>648.05629899466805</v>
      </c>
      <c r="V1296">
        <v>315.11073450455399</v>
      </c>
      <c r="W1296">
        <v>479.85770460279798</v>
      </c>
      <c r="X1296">
        <v>309.51280264312101</v>
      </c>
      <c r="Y1296">
        <v>327.44457546277903</v>
      </c>
      <c r="Z1296">
        <v>509.40651742984198</v>
      </c>
      <c r="AA1296">
        <f t="shared" si="80"/>
        <v>0.29275418575170897</v>
      </c>
      <c r="AB1296" t="str">
        <f t="shared" si="81"/>
        <v xml:space="preserve"> core03_arw</v>
      </c>
      <c r="AC1296">
        <v>329.33958080187102</v>
      </c>
      <c r="AD1296">
        <v>926.37895649282598</v>
      </c>
      <c r="AE1296">
        <v>416.06524837949502</v>
      </c>
      <c r="AF1296">
        <f t="shared" si="82"/>
        <v>329.33958080187102</v>
      </c>
      <c r="AH1296">
        <f t="shared" si="83"/>
        <v>-329.04682661611929</v>
      </c>
    </row>
    <row r="1297" spans="1:34" x14ac:dyDescent="0.3">
      <c r="A1297">
        <v>20</v>
      </c>
      <c r="B1297">
        <v>61</v>
      </c>
      <c r="C1297">
        <v>484.35028646631298</v>
      </c>
      <c r="D1297">
        <v>391.75998179157199</v>
      </c>
      <c r="E1297">
        <v>477.17674922401602</v>
      </c>
      <c r="F1297">
        <v>477.25915391954499</v>
      </c>
      <c r="G1297">
        <v>457.46557247513101</v>
      </c>
      <c r="H1297">
        <v>447.28995070311998</v>
      </c>
      <c r="I1297">
        <v>316.54151913032399</v>
      </c>
      <c r="J1297">
        <v>6.3391612868196097</v>
      </c>
      <c r="K1297">
        <v>476.30387709248498</v>
      </c>
      <c r="L1297">
        <v>481.45498231921903</v>
      </c>
      <c r="M1297">
        <v>5.7063165299380003</v>
      </c>
      <c r="N1297">
        <v>419.19219935490202</v>
      </c>
      <c r="O1297">
        <v>469.299548973431</v>
      </c>
      <c r="P1297">
        <v>480.11325052880301</v>
      </c>
      <c r="Q1297">
        <v>496.495686453232</v>
      </c>
      <c r="R1297">
        <v>444.18588451232802</v>
      </c>
      <c r="S1297">
        <v>472.61756914726101</v>
      </c>
      <c r="T1297">
        <v>481.75467477406602</v>
      </c>
      <c r="U1297">
        <v>450.66147679457401</v>
      </c>
      <c r="V1297">
        <v>466.59034494939903</v>
      </c>
      <c r="W1297">
        <v>466.73004331554802</v>
      </c>
      <c r="X1297">
        <v>481.07217060783398</v>
      </c>
      <c r="Y1297">
        <v>471.34209091345298</v>
      </c>
      <c r="Z1297">
        <v>399.665526826286</v>
      </c>
      <c r="AA1297">
        <f t="shared" si="80"/>
        <v>5.7063165299380003</v>
      </c>
      <c r="AB1297" t="str">
        <f t="shared" si="81"/>
        <v xml:space="preserve"> core06_arw</v>
      </c>
      <c r="AC1297">
        <v>292.05587051247699</v>
      </c>
      <c r="AD1297">
        <v>569.014132829338</v>
      </c>
      <c r="AE1297">
        <v>445.33153429618699</v>
      </c>
      <c r="AF1297">
        <f t="shared" si="82"/>
        <v>292.05587051247699</v>
      </c>
      <c r="AH1297">
        <f t="shared" si="83"/>
        <v>-286.34955398253896</v>
      </c>
    </row>
    <row r="1298" spans="1:34" x14ac:dyDescent="0.3">
      <c r="A1298">
        <v>20</v>
      </c>
      <c r="B1298">
        <v>62</v>
      </c>
      <c r="C1298">
        <v>124.179008055575</v>
      </c>
      <c r="D1298">
        <v>147.07679400005</v>
      </c>
      <c r="E1298">
        <v>165.60610898554799</v>
      </c>
      <c r="F1298">
        <v>302.09061830296298</v>
      </c>
      <c r="G1298">
        <v>189.695106245083</v>
      </c>
      <c r="H1298">
        <v>169.637481117823</v>
      </c>
      <c r="I1298">
        <v>114.829075876568</v>
      </c>
      <c r="J1298">
        <v>12.8241539986562</v>
      </c>
      <c r="K1298">
        <v>119.48027208148901</v>
      </c>
      <c r="L1298">
        <v>123.09492441472401</v>
      </c>
      <c r="M1298">
        <v>9.1743927549388697</v>
      </c>
      <c r="N1298">
        <v>110.91035231212599</v>
      </c>
      <c r="O1298">
        <v>118.742412038271</v>
      </c>
      <c r="P1298">
        <v>135.13228857925299</v>
      </c>
      <c r="Q1298">
        <v>114.63622264217599</v>
      </c>
      <c r="R1298">
        <v>117.469251295817</v>
      </c>
      <c r="S1298">
        <v>119.72452756223301</v>
      </c>
      <c r="T1298">
        <v>121.056899500469</v>
      </c>
      <c r="U1298">
        <v>118.05104827997</v>
      </c>
      <c r="V1298">
        <v>117.501210100151</v>
      </c>
      <c r="W1298">
        <v>115.567377533627</v>
      </c>
      <c r="X1298">
        <v>118.912800684647</v>
      </c>
      <c r="Y1298">
        <v>124.021474115036</v>
      </c>
      <c r="Z1298">
        <v>116.114903579744</v>
      </c>
      <c r="AA1298">
        <f t="shared" si="80"/>
        <v>9.1743927549388697</v>
      </c>
      <c r="AB1298" t="str">
        <f t="shared" si="81"/>
        <v xml:space="preserve"> core06_arw</v>
      </c>
      <c r="AC1298">
        <v>116.85059861996</v>
      </c>
      <c r="AD1298">
        <v>117.249476334753</v>
      </c>
      <c r="AE1298">
        <v>128.49063681840701</v>
      </c>
      <c r="AF1298">
        <f t="shared" si="82"/>
        <v>116.85059861996</v>
      </c>
      <c r="AH1298">
        <f t="shared" si="83"/>
        <v>-107.67620586502113</v>
      </c>
    </row>
    <row r="1299" spans="1:34" x14ac:dyDescent="0.3">
      <c r="A1299">
        <v>20</v>
      </c>
      <c r="B1299">
        <v>63</v>
      </c>
      <c r="C1299">
        <v>20.505421189945899</v>
      </c>
      <c r="D1299">
        <v>38.264020782692597</v>
      </c>
      <c r="E1299">
        <v>51.7959714287704</v>
      </c>
      <c r="F1299">
        <v>236.523994554463</v>
      </c>
      <c r="G1299">
        <v>102.80909188880101</v>
      </c>
      <c r="H1299">
        <v>33.017796258861097</v>
      </c>
      <c r="I1299">
        <v>11.8213012846513</v>
      </c>
      <c r="J1299">
        <v>13.4473938866886</v>
      </c>
      <c r="K1299">
        <v>16.747397574573501</v>
      </c>
      <c r="L1299">
        <v>11.262932381637199</v>
      </c>
      <c r="M1299">
        <v>15.124230352318699</v>
      </c>
      <c r="N1299">
        <v>18.670482427149501</v>
      </c>
      <c r="O1299">
        <v>13.2225178091595</v>
      </c>
      <c r="P1299">
        <v>53.771986782152602</v>
      </c>
      <c r="Q1299">
        <v>8.01108723691409</v>
      </c>
      <c r="R1299">
        <v>3.2155621096457701</v>
      </c>
      <c r="S1299">
        <v>4.0580029446469101</v>
      </c>
      <c r="T1299">
        <v>2.9048474718365802</v>
      </c>
      <c r="U1299">
        <v>14.225509496770499</v>
      </c>
      <c r="V1299">
        <v>1.51170192712431</v>
      </c>
      <c r="W1299">
        <v>12.785231399043299</v>
      </c>
      <c r="X1299">
        <v>13.620937850113901</v>
      </c>
      <c r="Y1299">
        <v>49.5260821436543</v>
      </c>
      <c r="Z1299">
        <v>1.08279806754075</v>
      </c>
      <c r="AA1299">
        <f t="shared" si="80"/>
        <v>1.08279806754075</v>
      </c>
      <c r="AB1299" t="str">
        <f t="shared" si="81"/>
        <v xml:space="preserve"> s_phys_rad10_arw</v>
      </c>
      <c r="AC1299">
        <v>0.86700230322314598</v>
      </c>
      <c r="AD1299">
        <v>1.44537095117318</v>
      </c>
      <c r="AE1299">
        <v>35.975111740934501</v>
      </c>
      <c r="AF1299">
        <f t="shared" si="82"/>
        <v>0.86700230322314598</v>
      </c>
      <c r="AH1299">
        <f t="shared" si="83"/>
        <v>0.21579576431760406</v>
      </c>
    </row>
    <row r="1300" spans="1:34" x14ac:dyDescent="0.3">
      <c r="A1300">
        <v>20</v>
      </c>
      <c r="B1300">
        <v>64</v>
      </c>
      <c r="C1300">
        <v>19.758468318989198</v>
      </c>
      <c r="D1300">
        <v>18.951874185849</v>
      </c>
      <c r="E1300">
        <v>29.994811834368399</v>
      </c>
      <c r="F1300">
        <v>127.107234091271</v>
      </c>
      <c r="G1300">
        <v>25.474853563121801</v>
      </c>
      <c r="H1300">
        <v>37.120969899101503</v>
      </c>
      <c r="I1300">
        <v>1.4499948348030001</v>
      </c>
      <c r="J1300">
        <v>8.6020491177066294</v>
      </c>
      <c r="K1300">
        <v>7.6538035525883803</v>
      </c>
      <c r="L1300">
        <v>1.2133319111351</v>
      </c>
      <c r="M1300">
        <v>8.1272719179393107</v>
      </c>
      <c r="N1300">
        <v>15.817266038981399</v>
      </c>
      <c r="O1300">
        <v>3.2800897006043002</v>
      </c>
      <c r="P1300">
        <v>60.741672525951998</v>
      </c>
      <c r="Q1300">
        <v>9.2122779187953796</v>
      </c>
      <c r="R1300">
        <v>1.4468156685689799</v>
      </c>
      <c r="S1300">
        <v>1.84229182108935</v>
      </c>
      <c r="T1300">
        <v>1.1137388839195399</v>
      </c>
      <c r="U1300">
        <v>3.8767067708777998</v>
      </c>
      <c r="V1300">
        <v>1.25448723600565</v>
      </c>
      <c r="W1300">
        <v>4.8085367372398604</v>
      </c>
      <c r="X1300">
        <v>3.99369811500432</v>
      </c>
      <c r="Y1300">
        <v>60.624787370761098</v>
      </c>
      <c r="Z1300">
        <v>1.1412545752877501</v>
      </c>
      <c r="AA1300">
        <f t="shared" si="80"/>
        <v>1.1137388839195399</v>
      </c>
      <c r="AB1300" t="str">
        <f t="shared" si="81"/>
        <v xml:space="preserve"> s_phys_rad04_arw</v>
      </c>
      <c r="AC1300">
        <v>0</v>
      </c>
      <c r="AD1300">
        <v>0</v>
      </c>
      <c r="AE1300">
        <v>20.1014315073297</v>
      </c>
      <c r="AF1300">
        <f t="shared" si="82"/>
        <v>0</v>
      </c>
      <c r="AH1300">
        <f t="shared" si="83"/>
        <v>1.1137388839195399</v>
      </c>
    </row>
    <row r="1301" spans="1:34" x14ac:dyDescent="0.3">
      <c r="A1301">
        <v>20</v>
      </c>
      <c r="B1301">
        <v>65</v>
      </c>
      <c r="C1301">
        <v>20.664992791756099</v>
      </c>
      <c r="D1301">
        <v>25.328693379906699</v>
      </c>
      <c r="E1301">
        <v>30.047587040878401</v>
      </c>
      <c r="F1301">
        <v>45.547526975036298</v>
      </c>
      <c r="G1301">
        <v>23.464864580722899</v>
      </c>
      <c r="H1301">
        <v>41.895846800926002</v>
      </c>
      <c r="I1301">
        <v>0.41686171099191199</v>
      </c>
      <c r="J1301">
        <v>3.3551672412559199</v>
      </c>
      <c r="K1301">
        <v>1.33403589494521</v>
      </c>
      <c r="L1301">
        <v>2.8987896728432698</v>
      </c>
      <c r="M1301">
        <v>1.9968103532669399</v>
      </c>
      <c r="N1301">
        <v>15.961433724338701</v>
      </c>
      <c r="O1301">
        <v>2.9856256923364599</v>
      </c>
      <c r="P1301">
        <v>70.732591350569507</v>
      </c>
      <c r="Q1301">
        <v>4.4596457192703296</v>
      </c>
      <c r="R1301">
        <v>0.91237456273876205</v>
      </c>
      <c r="S1301">
        <v>0.247602393936104</v>
      </c>
      <c r="T1301">
        <v>2.0099670645322898</v>
      </c>
      <c r="U1301">
        <v>0.53330470644098804</v>
      </c>
      <c r="V1301">
        <v>0.76165205704292605</v>
      </c>
      <c r="W1301">
        <v>1.07289685474856</v>
      </c>
      <c r="X1301">
        <v>2.4991716156855701</v>
      </c>
      <c r="Y1301">
        <v>55.442993433195198</v>
      </c>
      <c r="Z1301">
        <v>0.54234284475872396</v>
      </c>
      <c r="AA1301">
        <f t="shared" si="80"/>
        <v>0.247602393936104</v>
      </c>
      <c r="AB1301" t="str">
        <f t="shared" si="81"/>
        <v xml:space="preserve"> s_phys_rad03_arw</v>
      </c>
      <c r="AC1301">
        <v>0</v>
      </c>
      <c r="AD1301">
        <v>0</v>
      </c>
      <c r="AE1301">
        <v>14.3356333100883</v>
      </c>
      <c r="AF1301">
        <f t="shared" si="82"/>
        <v>0</v>
      </c>
      <c r="AH1301">
        <f t="shared" si="83"/>
        <v>0.247602393936104</v>
      </c>
    </row>
    <row r="1302" spans="1:34" x14ac:dyDescent="0.3">
      <c r="A1302">
        <v>21</v>
      </c>
      <c r="B1302">
        <v>1</v>
      </c>
      <c r="C1302">
        <v>81.280045726693103</v>
      </c>
      <c r="D1302">
        <v>74.384582715999201</v>
      </c>
      <c r="E1302">
        <v>104.099291544179</v>
      </c>
      <c r="F1302">
        <v>66.371143171059899</v>
      </c>
      <c r="G1302">
        <v>78.840989101481895</v>
      </c>
      <c r="H1302">
        <v>78.733463872316193</v>
      </c>
      <c r="I1302">
        <v>17.8079745713355</v>
      </c>
      <c r="J1302">
        <v>25.7079906108976</v>
      </c>
      <c r="K1302">
        <v>39.166476617446698</v>
      </c>
      <c r="L1302">
        <v>21.037088249832699</v>
      </c>
      <c r="M1302">
        <v>45.6485213342119</v>
      </c>
      <c r="N1302">
        <v>40.451148842873799</v>
      </c>
      <c r="O1302">
        <v>36.4729583761494</v>
      </c>
      <c r="P1302">
        <v>27.485488595499501</v>
      </c>
      <c r="Q1302">
        <v>78.7110816530938</v>
      </c>
      <c r="R1302">
        <v>18.779404894114201</v>
      </c>
      <c r="S1302">
        <v>22.912818805747101</v>
      </c>
      <c r="T1302">
        <v>20.237081945702599</v>
      </c>
      <c r="U1302">
        <v>23.363029605420301</v>
      </c>
      <c r="V1302">
        <v>16.075840054676501</v>
      </c>
      <c r="W1302">
        <v>22.021030431158302</v>
      </c>
      <c r="X1302">
        <v>31.935270837077599</v>
      </c>
      <c r="Y1302">
        <v>18.706140542891699</v>
      </c>
      <c r="Z1302">
        <v>66.357177456549493</v>
      </c>
      <c r="AA1302">
        <f t="shared" si="80"/>
        <v>16.075840054676501</v>
      </c>
      <c r="AB1302" t="str">
        <f t="shared" si="81"/>
        <v xml:space="preserve"> s_phys_rad06_arw</v>
      </c>
      <c r="AC1302">
        <v>0</v>
      </c>
      <c r="AD1302">
        <v>0</v>
      </c>
      <c r="AE1302">
        <v>31.188476514041898</v>
      </c>
      <c r="AF1302">
        <f t="shared" si="82"/>
        <v>0</v>
      </c>
      <c r="AH1302">
        <f t="shared" si="83"/>
        <v>16.075840054676501</v>
      </c>
    </row>
    <row r="1303" spans="1:34" x14ac:dyDescent="0.3">
      <c r="A1303">
        <v>21</v>
      </c>
      <c r="B1303">
        <v>2</v>
      </c>
      <c r="C1303">
        <v>74.159737504030204</v>
      </c>
      <c r="D1303">
        <v>82.472950110930299</v>
      </c>
      <c r="E1303">
        <v>130.227725222652</v>
      </c>
      <c r="F1303">
        <v>63.430605126127098</v>
      </c>
      <c r="G1303">
        <v>85.337757250234702</v>
      </c>
      <c r="H1303">
        <v>73.554614063293101</v>
      </c>
      <c r="I1303">
        <v>30.361982807451799</v>
      </c>
      <c r="J1303">
        <v>29.154262392058499</v>
      </c>
      <c r="K1303">
        <v>44.992888616332102</v>
      </c>
      <c r="L1303">
        <v>16.072549243748099</v>
      </c>
      <c r="M1303">
        <v>30.733117825075901</v>
      </c>
      <c r="N1303">
        <v>33.753429609695402</v>
      </c>
      <c r="O1303">
        <v>43.648696704006298</v>
      </c>
      <c r="P1303">
        <v>26.8988278574395</v>
      </c>
      <c r="Q1303">
        <v>66.934128844459195</v>
      </c>
      <c r="R1303">
        <v>25.179528566956201</v>
      </c>
      <c r="S1303">
        <v>25.779602220069201</v>
      </c>
      <c r="T1303">
        <v>20.679856814411998</v>
      </c>
      <c r="U1303">
        <v>20.466830380724101</v>
      </c>
      <c r="V1303">
        <v>15.911931082720599</v>
      </c>
      <c r="W1303">
        <v>16.484698851479099</v>
      </c>
      <c r="X1303">
        <v>34.469175919097097</v>
      </c>
      <c r="Y1303">
        <v>19.9972149753617</v>
      </c>
      <c r="Z1303">
        <v>56.7806589356505</v>
      </c>
      <c r="AA1303">
        <f t="shared" si="80"/>
        <v>15.911931082720599</v>
      </c>
      <c r="AB1303" t="str">
        <f t="shared" si="81"/>
        <v xml:space="preserve"> s_phys_rad06_arw</v>
      </c>
      <c r="AC1303">
        <v>0</v>
      </c>
      <c r="AD1303">
        <v>3.3889522666105498E-3</v>
      </c>
      <c r="AE1303">
        <v>30.575343495194499</v>
      </c>
      <c r="AF1303">
        <f t="shared" si="82"/>
        <v>0</v>
      </c>
      <c r="AH1303">
        <f t="shared" si="83"/>
        <v>15.911931082720599</v>
      </c>
    </row>
    <row r="1304" spans="1:34" x14ac:dyDescent="0.3">
      <c r="A1304">
        <v>21</v>
      </c>
      <c r="B1304">
        <v>3</v>
      </c>
      <c r="C1304">
        <v>75.010068768577099</v>
      </c>
      <c r="D1304">
        <v>85.542192318566705</v>
      </c>
      <c r="E1304">
        <v>94.1257746758736</v>
      </c>
      <c r="F1304">
        <v>55.247751651085302</v>
      </c>
      <c r="G1304">
        <v>87.529340318927694</v>
      </c>
      <c r="H1304">
        <v>78.160055468463696</v>
      </c>
      <c r="I1304">
        <v>15.250339925344001</v>
      </c>
      <c r="J1304">
        <v>27.197666202727699</v>
      </c>
      <c r="K1304">
        <v>29.700516883128401</v>
      </c>
      <c r="L1304">
        <v>21.449267148271399</v>
      </c>
      <c r="M1304">
        <v>21.4013607555103</v>
      </c>
      <c r="N1304">
        <v>24.4696226962295</v>
      </c>
      <c r="O1304">
        <v>55.132066818383102</v>
      </c>
      <c r="P1304">
        <v>15.180728728871401</v>
      </c>
      <c r="Q1304">
        <v>60.305856715303001</v>
      </c>
      <c r="R1304">
        <v>15.2338071475364</v>
      </c>
      <c r="S1304">
        <v>13.431321253882601</v>
      </c>
      <c r="T1304">
        <v>14.6228196825629</v>
      </c>
      <c r="U1304">
        <v>20.017773677930101</v>
      </c>
      <c r="V1304">
        <v>14.909620295089599</v>
      </c>
      <c r="W1304">
        <v>19.498059298459602</v>
      </c>
      <c r="X1304">
        <v>34.6659298549502</v>
      </c>
      <c r="Y1304">
        <v>8.9901729480258901</v>
      </c>
      <c r="Z1304">
        <v>50.720367991238597</v>
      </c>
      <c r="AA1304">
        <f t="shared" si="80"/>
        <v>8.9901729480258901</v>
      </c>
      <c r="AB1304" t="str">
        <f t="shared" si="81"/>
        <v xml:space="preserve"> s_phys_rad09_arw</v>
      </c>
      <c r="AC1304">
        <v>1.4691689388106599E-3</v>
      </c>
      <c r="AD1304">
        <v>3.4292101285243799</v>
      </c>
      <c r="AE1304">
        <v>24.818262124258801</v>
      </c>
      <c r="AF1304">
        <f t="shared" si="82"/>
        <v>1.4691689388106599E-3</v>
      </c>
      <c r="AH1304">
        <f t="shared" si="83"/>
        <v>8.9887037790870803</v>
      </c>
    </row>
    <row r="1305" spans="1:34" x14ac:dyDescent="0.3">
      <c r="A1305">
        <v>21</v>
      </c>
      <c r="B1305">
        <v>4</v>
      </c>
      <c r="C1305">
        <v>59.433260889841797</v>
      </c>
      <c r="D1305">
        <v>80.949148132227606</v>
      </c>
      <c r="E1305">
        <v>56.417604466602398</v>
      </c>
      <c r="F1305">
        <v>57.906131385919103</v>
      </c>
      <c r="G1305">
        <v>55.590021773995801</v>
      </c>
      <c r="H1305">
        <v>55.645359101935298</v>
      </c>
      <c r="I1305">
        <v>10.991750502152099</v>
      </c>
      <c r="J1305">
        <v>38.356153759859701</v>
      </c>
      <c r="K1305">
        <v>27.6962434463893</v>
      </c>
      <c r="L1305">
        <v>14.363380154167199</v>
      </c>
      <c r="M1305">
        <v>25.151220770570902</v>
      </c>
      <c r="N1305">
        <v>33.138326721738103</v>
      </c>
      <c r="O1305">
        <v>30.809009268123699</v>
      </c>
      <c r="P1305">
        <v>19.355663233760499</v>
      </c>
      <c r="Q1305">
        <v>80.418135781053707</v>
      </c>
      <c r="R1305">
        <v>20.9943979693095</v>
      </c>
      <c r="S1305">
        <v>11.1274360189924</v>
      </c>
      <c r="T1305">
        <v>6.0454465770864401</v>
      </c>
      <c r="U1305">
        <v>18.295534839191799</v>
      </c>
      <c r="V1305">
        <v>10.995686373078399</v>
      </c>
      <c r="W1305">
        <v>31.10670270416</v>
      </c>
      <c r="X1305">
        <v>14.7020506382188</v>
      </c>
      <c r="Y1305">
        <v>8.8270616063083196</v>
      </c>
      <c r="Z1305">
        <v>78.443713233332602</v>
      </c>
      <c r="AA1305">
        <f t="shared" si="80"/>
        <v>6.0454465770864401</v>
      </c>
      <c r="AB1305" t="str">
        <f t="shared" si="81"/>
        <v xml:space="preserve"> s_phys_rad04_arw</v>
      </c>
      <c r="AC1305">
        <v>9.3635785544676498E-2</v>
      </c>
      <c r="AD1305">
        <v>0.98877332744959001</v>
      </c>
      <c r="AE1305">
        <v>23.145895030268999</v>
      </c>
      <c r="AF1305">
        <f t="shared" si="82"/>
        <v>9.3635785544676498E-2</v>
      </c>
      <c r="AH1305">
        <f t="shared" si="83"/>
        <v>5.9518107915417637</v>
      </c>
    </row>
    <row r="1306" spans="1:34" x14ac:dyDescent="0.3">
      <c r="A1306">
        <v>21</v>
      </c>
      <c r="B1306">
        <v>5</v>
      </c>
      <c r="C1306">
        <v>43.476538213155798</v>
      </c>
      <c r="D1306">
        <v>73.041269727006593</v>
      </c>
      <c r="E1306">
        <v>44.174225964733402</v>
      </c>
      <c r="F1306">
        <v>38.456375785318897</v>
      </c>
      <c r="G1306">
        <v>78.785798741482097</v>
      </c>
      <c r="H1306">
        <v>48.509272094792998</v>
      </c>
      <c r="I1306">
        <v>7.4203869122225203</v>
      </c>
      <c r="J1306">
        <v>23.972332685306199</v>
      </c>
      <c r="K1306">
        <v>15.443032599181199</v>
      </c>
      <c r="L1306">
        <v>10.331171543864199</v>
      </c>
      <c r="M1306">
        <v>14.5605705535102</v>
      </c>
      <c r="N1306">
        <v>33.887153800641499</v>
      </c>
      <c r="O1306">
        <v>15.390044934077199</v>
      </c>
      <c r="P1306">
        <v>9.0715647014620604</v>
      </c>
      <c r="Q1306">
        <v>94.907745776271199</v>
      </c>
      <c r="R1306">
        <v>11.5111885817713</v>
      </c>
      <c r="S1306">
        <v>7.3632757929909003</v>
      </c>
      <c r="T1306">
        <v>7.53657693266506</v>
      </c>
      <c r="U1306">
        <v>7.71056625879383</v>
      </c>
      <c r="V1306">
        <v>6.0509013699880203</v>
      </c>
      <c r="W1306">
        <v>22.751121767215398</v>
      </c>
      <c r="X1306">
        <v>6.6265920969236003</v>
      </c>
      <c r="Y1306">
        <v>6.4772218326432798</v>
      </c>
      <c r="Z1306">
        <v>87.310759646220006</v>
      </c>
      <c r="AA1306">
        <f t="shared" si="80"/>
        <v>6.0509013699880203</v>
      </c>
      <c r="AB1306" t="str">
        <f t="shared" si="81"/>
        <v xml:space="preserve"> s_phys_rad06_arw</v>
      </c>
      <c r="AC1306">
        <v>5.4098169008520998</v>
      </c>
      <c r="AD1306">
        <v>5.3619245206632904</v>
      </c>
      <c r="AE1306">
        <v>20.9976755107276</v>
      </c>
      <c r="AF1306">
        <f t="shared" si="82"/>
        <v>5.3619245206632904</v>
      </c>
      <c r="AH1306">
        <f t="shared" si="83"/>
        <v>0.68897684932472991</v>
      </c>
    </row>
    <row r="1307" spans="1:34" x14ac:dyDescent="0.3">
      <c r="A1307">
        <v>21</v>
      </c>
      <c r="B1307">
        <v>6</v>
      </c>
      <c r="C1307">
        <v>46.689217951435701</v>
      </c>
      <c r="D1307">
        <v>52.895181826104597</v>
      </c>
      <c r="E1307">
        <v>42.378748605089001</v>
      </c>
      <c r="F1307">
        <v>61.149360346886098</v>
      </c>
      <c r="G1307">
        <v>41.452726274938698</v>
      </c>
      <c r="H1307">
        <v>50.506303752600999</v>
      </c>
      <c r="I1307">
        <v>32.604747066186498</v>
      </c>
      <c r="J1307">
        <v>13.1668098950543</v>
      </c>
      <c r="K1307">
        <v>34.110659761649202</v>
      </c>
      <c r="L1307">
        <v>56.2819145574313</v>
      </c>
      <c r="M1307">
        <v>17.608644893914999</v>
      </c>
      <c r="N1307">
        <v>32.909063270055199</v>
      </c>
      <c r="O1307">
        <v>20.545949361279199</v>
      </c>
      <c r="P1307">
        <v>48.853698469682499</v>
      </c>
      <c r="Q1307">
        <v>105.04986415190299</v>
      </c>
      <c r="R1307">
        <v>19.6154070237742</v>
      </c>
      <c r="S1307">
        <v>44.012348823464599</v>
      </c>
      <c r="T1307">
        <v>51.171263196088198</v>
      </c>
      <c r="U1307">
        <v>17.326831087098199</v>
      </c>
      <c r="V1307">
        <v>40.427925837222901</v>
      </c>
      <c r="W1307">
        <v>49.646479398509797</v>
      </c>
      <c r="X1307">
        <v>22.679697636781501</v>
      </c>
      <c r="Y1307">
        <v>69.368344275324901</v>
      </c>
      <c r="Z1307">
        <v>114.168584229638</v>
      </c>
      <c r="AA1307">
        <f t="shared" si="80"/>
        <v>13.1668098950543</v>
      </c>
      <c r="AB1307" t="str">
        <f t="shared" si="81"/>
        <v xml:space="preserve"> core03_arw</v>
      </c>
      <c r="AC1307">
        <v>4.9569787199796602</v>
      </c>
      <c r="AD1307">
        <v>22.410106206381901</v>
      </c>
      <c r="AE1307">
        <v>34.3003175635099</v>
      </c>
      <c r="AF1307">
        <f t="shared" si="82"/>
        <v>4.9569787199796602</v>
      </c>
      <c r="AH1307">
        <f t="shared" si="83"/>
        <v>8.2098311750746404</v>
      </c>
    </row>
    <row r="1308" spans="1:34" x14ac:dyDescent="0.3">
      <c r="A1308">
        <v>21</v>
      </c>
      <c r="B1308">
        <v>7</v>
      </c>
      <c r="C1308">
        <v>137.63052895342599</v>
      </c>
      <c r="D1308">
        <v>161.35520469861899</v>
      </c>
      <c r="E1308">
        <v>141.60781375569101</v>
      </c>
      <c r="F1308">
        <v>220.85038298962999</v>
      </c>
      <c r="G1308">
        <v>113.802140064821</v>
      </c>
      <c r="H1308">
        <v>161.38160004577099</v>
      </c>
      <c r="I1308">
        <v>46.1681398305873</v>
      </c>
      <c r="J1308">
        <v>108.097010828237</v>
      </c>
      <c r="K1308">
        <v>38.316975676584903</v>
      </c>
      <c r="L1308">
        <v>76.757871474743993</v>
      </c>
      <c r="M1308">
        <v>80.216538974203999</v>
      </c>
      <c r="N1308">
        <v>55.685395583132902</v>
      </c>
      <c r="O1308">
        <v>55.278690231860502</v>
      </c>
      <c r="P1308">
        <v>106.279231273094</v>
      </c>
      <c r="Q1308">
        <v>30.1479511465262</v>
      </c>
      <c r="R1308">
        <v>69.964939136208301</v>
      </c>
      <c r="S1308">
        <v>28.985293954434798</v>
      </c>
      <c r="T1308">
        <v>53.599027315490197</v>
      </c>
      <c r="U1308">
        <v>46.6316377089274</v>
      </c>
      <c r="V1308">
        <v>42.784318583643</v>
      </c>
      <c r="W1308">
        <v>57.649495426383901</v>
      </c>
      <c r="X1308">
        <v>38.451543843626503</v>
      </c>
      <c r="Y1308">
        <v>69.899615521117099</v>
      </c>
      <c r="Z1308">
        <v>36.207861643456198</v>
      </c>
      <c r="AA1308">
        <f t="shared" si="80"/>
        <v>28.985293954434798</v>
      </c>
      <c r="AB1308" t="str">
        <f t="shared" si="81"/>
        <v xml:space="preserve"> s_phys_rad03_arw</v>
      </c>
      <c r="AC1308">
        <v>2.2719132967253501</v>
      </c>
      <c r="AD1308">
        <v>107.99513185891701</v>
      </c>
      <c r="AE1308">
        <v>80.372045046769799</v>
      </c>
      <c r="AF1308">
        <f t="shared" si="82"/>
        <v>2.2719132967253501</v>
      </c>
      <c r="AH1308">
        <f t="shared" si="83"/>
        <v>26.713380657709447</v>
      </c>
    </row>
    <row r="1309" spans="1:34" x14ac:dyDescent="0.3">
      <c r="A1309">
        <v>21</v>
      </c>
      <c r="B1309">
        <v>8</v>
      </c>
      <c r="C1309">
        <v>126.358661983788</v>
      </c>
      <c r="D1309">
        <v>135.76809271695601</v>
      </c>
      <c r="E1309">
        <v>91.894850463269506</v>
      </c>
      <c r="F1309">
        <v>102.55753974395699</v>
      </c>
      <c r="G1309">
        <v>88.384482046718205</v>
      </c>
      <c r="H1309">
        <v>99.311819538260394</v>
      </c>
      <c r="I1309">
        <v>2.41672671890186</v>
      </c>
      <c r="J1309">
        <v>11.6241279914882</v>
      </c>
      <c r="K1309">
        <v>3.6468992117519599</v>
      </c>
      <c r="L1309">
        <v>15.336248590621199</v>
      </c>
      <c r="M1309">
        <v>8.7549818407150308</v>
      </c>
      <c r="N1309">
        <v>5.6162138412062097</v>
      </c>
      <c r="O1309">
        <v>3.6662624714332801</v>
      </c>
      <c r="P1309">
        <v>12.289628185486301</v>
      </c>
      <c r="Q1309">
        <v>42.645139731373</v>
      </c>
      <c r="R1309">
        <v>9.0789326591382196</v>
      </c>
      <c r="S1309">
        <v>3.5296446445402601</v>
      </c>
      <c r="T1309">
        <v>9.8022758073114904</v>
      </c>
      <c r="U1309">
        <v>8.8297334449196896</v>
      </c>
      <c r="V1309">
        <v>7.3680300088244399</v>
      </c>
      <c r="W1309">
        <v>6.0446186439494403</v>
      </c>
      <c r="X1309">
        <v>2.9002366944983198</v>
      </c>
      <c r="Y1309">
        <v>4.5239987777856703</v>
      </c>
      <c r="Z1309">
        <v>33.212586642089903</v>
      </c>
      <c r="AA1309">
        <f t="shared" si="80"/>
        <v>2.41672671890186</v>
      </c>
      <c r="AB1309" t="str">
        <f t="shared" si="81"/>
        <v xml:space="preserve"> core01_arw</v>
      </c>
      <c r="AC1309">
        <v>1.4531938404500799</v>
      </c>
      <c r="AD1309">
        <v>5.4659449507357198</v>
      </c>
      <c r="AE1309">
        <v>36.844420687321303</v>
      </c>
      <c r="AF1309">
        <f t="shared" si="82"/>
        <v>1.4531938404500799</v>
      </c>
      <c r="AH1309">
        <f t="shared" si="83"/>
        <v>0.96353287845178004</v>
      </c>
    </row>
    <row r="1310" spans="1:34" x14ac:dyDescent="0.3">
      <c r="A1310">
        <v>21</v>
      </c>
      <c r="B1310">
        <v>9</v>
      </c>
      <c r="C1310">
        <v>47.046406057388303</v>
      </c>
      <c r="D1310">
        <v>28.651717198756099</v>
      </c>
      <c r="E1310">
        <v>34.824481780063799</v>
      </c>
      <c r="F1310">
        <v>48.057271063631198</v>
      </c>
      <c r="G1310">
        <v>65.461488758022199</v>
      </c>
      <c r="H1310">
        <v>24.610475835166799</v>
      </c>
      <c r="I1310">
        <v>12.6090542348709</v>
      </c>
      <c r="J1310">
        <v>56.642850387317097</v>
      </c>
      <c r="K1310">
        <v>14.558616703262</v>
      </c>
      <c r="L1310">
        <v>30.727773979740199</v>
      </c>
      <c r="M1310">
        <v>57.151312320890703</v>
      </c>
      <c r="N1310">
        <v>25.499919577079002</v>
      </c>
      <c r="O1310">
        <v>54.616387097494197</v>
      </c>
      <c r="P1310">
        <v>71.097581856440996</v>
      </c>
      <c r="Q1310">
        <v>7.94022237394244</v>
      </c>
      <c r="R1310">
        <v>15.578698585227601</v>
      </c>
      <c r="S1310">
        <v>9.3921726400786305</v>
      </c>
      <c r="T1310">
        <v>6.4746070379269201</v>
      </c>
      <c r="U1310">
        <v>12.631913329935401</v>
      </c>
      <c r="V1310">
        <v>22.626860967433799</v>
      </c>
      <c r="W1310">
        <v>22.9851302136294</v>
      </c>
      <c r="X1310">
        <v>14.140353933866001</v>
      </c>
      <c r="Y1310">
        <v>24.743616337939901</v>
      </c>
      <c r="Z1310">
        <v>8.2078213243178606</v>
      </c>
      <c r="AA1310">
        <f t="shared" si="80"/>
        <v>6.4746070379269201</v>
      </c>
      <c r="AB1310" t="str">
        <f t="shared" si="81"/>
        <v xml:space="preserve"> s_phys_rad04_arw</v>
      </c>
      <c r="AC1310">
        <v>0.391252316204805</v>
      </c>
      <c r="AD1310">
        <v>13.785011878427101</v>
      </c>
      <c r="AE1310">
        <v>32.660211313536699</v>
      </c>
      <c r="AF1310">
        <f t="shared" si="82"/>
        <v>0.391252316204805</v>
      </c>
      <c r="AH1310">
        <f t="shared" si="83"/>
        <v>6.0833547217221149</v>
      </c>
    </row>
    <row r="1311" spans="1:34" x14ac:dyDescent="0.3">
      <c r="A1311">
        <v>21</v>
      </c>
      <c r="B1311">
        <v>10</v>
      </c>
      <c r="C1311">
        <v>16.545419651925801</v>
      </c>
      <c r="D1311">
        <v>10.477932850658799</v>
      </c>
      <c r="E1311">
        <v>26.620093200046501</v>
      </c>
      <c r="F1311">
        <v>16.930626872684901</v>
      </c>
      <c r="G1311">
        <v>31.716205768239799</v>
      </c>
      <c r="H1311">
        <v>4.7497562814393799</v>
      </c>
      <c r="I1311">
        <v>5.9754111091352602</v>
      </c>
      <c r="J1311">
        <v>17.743794029533198</v>
      </c>
      <c r="K1311">
        <v>6.2538308572126402</v>
      </c>
      <c r="L1311">
        <v>22.07756361341</v>
      </c>
      <c r="M1311">
        <v>10.3959854593912</v>
      </c>
      <c r="N1311">
        <v>6.7476998636958303</v>
      </c>
      <c r="O1311">
        <v>40.5505600043534</v>
      </c>
      <c r="P1311">
        <v>22.004751351270698</v>
      </c>
      <c r="Q1311">
        <v>6.5956263374947302</v>
      </c>
      <c r="R1311">
        <v>5.6489294967839099</v>
      </c>
      <c r="S1311">
        <v>6.3867761688295497</v>
      </c>
      <c r="T1311">
        <v>5.9500426047800596</v>
      </c>
      <c r="U1311">
        <v>7.7230409378770597</v>
      </c>
      <c r="V1311">
        <v>17.557093436782601</v>
      </c>
      <c r="W1311">
        <v>8.8638739678963105</v>
      </c>
      <c r="X1311">
        <v>15.2142703879449</v>
      </c>
      <c r="Y1311">
        <v>10.4120612214973</v>
      </c>
      <c r="Z1311">
        <v>6.5229568809976097</v>
      </c>
      <c r="AA1311">
        <f t="shared" si="80"/>
        <v>4.7497562814393799</v>
      </c>
      <c r="AB1311" t="str">
        <f t="shared" si="81"/>
        <v xml:space="preserve"> caps_nmmb_rad</v>
      </c>
      <c r="AC1311">
        <v>9.4260607674819497</v>
      </c>
      <c r="AD1311">
        <v>9.41595196905857</v>
      </c>
      <c r="AE1311">
        <v>12.2869731718277</v>
      </c>
      <c r="AF1311">
        <f t="shared" si="82"/>
        <v>9.41595196905857</v>
      </c>
      <c r="AH1311">
        <f t="shared" si="83"/>
        <v>-4.6661956876191901</v>
      </c>
    </row>
    <row r="1312" spans="1:34" x14ac:dyDescent="0.3">
      <c r="A1312">
        <v>21</v>
      </c>
      <c r="B1312">
        <v>11</v>
      </c>
      <c r="C1312">
        <v>6.2618010333281502</v>
      </c>
      <c r="D1312">
        <v>15.1834072631867</v>
      </c>
      <c r="E1312">
        <v>21.509099031475799</v>
      </c>
      <c r="F1312">
        <v>14.167268867409</v>
      </c>
      <c r="G1312">
        <v>13.824764775349699</v>
      </c>
      <c r="H1312">
        <v>13.6533982291268</v>
      </c>
      <c r="I1312">
        <v>17.233991099531998</v>
      </c>
      <c r="J1312">
        <v>12.9118783127204</v>
      </c>
      <c r="K1312">
        <v>10.2041905390526</v>
      </c>
      <c r="L1312">
        <v>13.654138495228199</v>
      </c>
      <c r="M1312">
        <v>10.0258781371945</v>
      </c>
      <c r="N1312">
        <v>8.1861600366614695</v>
      </c>
      <c r="O1312">
        <v>20.054100818421499</v>
      </c>
      <c r="P1312">
        <v>2.50762336627789</v>
      </c>
      <c r="Q1312">
        <v>16.3229018759239</v>
      </c>
      <c r="R1312">
        <v>7.9571532754307199</v>
      </c>
      <c r="S1312">
        <v>18.604116507957698</v>
      </c>
      <c r="T1312">
        <v>19.521989471277401</v>
      </c>
      <c r="U1312">
        <v>8.87529571470367</v>
      </c>
      <c r="V1312">
        <v>14.3841880735917</v>
      </c>
      <c r="W1312">
        <v>7.8130481578528004</v>
      </c>
      <c r="X1312">
        <v>22.280052708598198</v>
      </c>
      <c r="Y1312">
        <v>18.065813025170399</v>
      </c>
      <c r="Z1312">
        <v>16.882128124143499</v>
      </c>
      <c r="AA1312">
        <f t="shared" si="80"/>
        <v>2.50762336627789</v>
      </c>
      <c r="AB1312" t="str">
        <f t="shared" si="81"/>
        <v xml:space="preserve"> core09_arw</v>
      </c>
      <c r="AC1312">
        <v>22.848290757531998</v>
      </c>
      <c r="AD1312">
        <v>58.729293095393501</v>
      </c>
      <c r="AE1312">
        <v>21.555020441883102</v>
      </c>
      <c r="AF1312">
        <f t="shared" si="82"/>
        <v>21.555020441883102</v>
      </c>
      <c r="AH1312">
        <f t="shared" si="83"/>
        <v>-19.047397075605211</v>
      </c>
    </row>
    <row r="1313" spans="1:34" x14ac:dyDescent="0.3">
      <c r="A1313">
        <v>21</v>
      </c>
      <c r="B1313">
        <v>12</v>
      </c>
      <c r="C1313">
        <v>13.7110700076692</v>
      </c>
      <c r="D1313">
        <v>5.8750592167893299</v>
      </c>
      <c r="E1313">
        <v>5.8907565883843596</v>
      </c>
      <c r="F1313">
        <v>6.4463815401306697</v>
      </c>
      <c r="G1313">
        <v>19.336457800238801</v>
      </c>
      <c r="H1313">
        <v>3.4818959265268199</v>
      </c>
      <c r="I1313">
        <v>6.7846960450102003</v>
      </c>
      <c r="J1313">
        <v>22.3550609482506</v>
      </c>
      <c r="K1313">
        <v>3.4406765034557201</v>
      </c>
      <c r="L1313">
        <v>4.8314704900634702</v>
      </c>
      <c r="M1313">
        <v>33.918587041252103</v>
      </c>
      <c r="N1313">
        <v>7.4582813225607296</v>
      </c>
      <c r="O1313">
        <v>14.166081483011901</v>
      </c>
      <c r="P1313">
        <v>24.4689123025694</v>
      </c>
      <c r="Q1313">
        <v>3.5498733999396301</v>
      </c>
      <c r="R1313">
        <v>4.8959109728994497</v>
      </c>
      <c r="S1313">
        <v>3.6895247078705098</v>
      </c>
      <c r="T1313">
        <v>2.2677211702118099</v>
      </c>
      <c r="U1313">
        <v>12.183486919417801</v>
      </c>
      <c r="V1313">
        <v>13.975003843358101</v>
      </c>
      <c r="W1313">
        <v>3.8256426634928902</v>
      </c>
      <c r="X1313">
        <v>4.9389728651046001</v>
      </c>
      <c r="Y1313">
        <v>8.9321963065852401</v>
      </c>
      <c r="Z1313">
        <v>3.7580895547122002</v>
      </c>
      <c r="AA1313">
        <f t="shared" si="80"/>
        <v>2.2677211702118099</v>
      </c>
      <c r="AB1313" t="str">
        <f t="shared" si="81"/>
        <v xml:space="preserve"> s_phys_rad04_arw</v>
      </c>
      <c r="AC1313">
        <v>5.6157001488898501</v>
      </c>
      <c r="AD1313">
        <v>120.536895205687</v>
      </c>
      <c r="AE1313">
        <v>9.7699889287997692</v>
      </c>
      <c r="AF1313">
        <f t="shared" si="82"/>
        <v>5.6157001488898501</v>
      </c>
      <c r="AH1313">
        <f t="shared" si="83"/>
        <v>-3.3479789786780403</v>
      </c>
    </row>
    <row r="1314" spans="1:34" x14ac:dyDescent="0.3">
      <c r="A1314">
        <v>21</v>
      </c>
      <c r="B1314">
        <v>13</v>
      </c>
      <c r="C1314">
        <v>13.081991786978801</v>
      </c>
      <c r="D1314">
        <v>11.8664298844734</v>
      </c>
      <c r="E1314">
        <v>15.2720410433644</v>
      </c>
      <c r="F1314">
        <v>12.813590527777199</v>
      </c>
      <c r="G1314">
        <v>13.6276887159776</v>
      </c>
      <c r="H1314">
        <v>11.638723628272601</v>
      </c>
      <c r="I1314">
        <v>11.9979836359333</v>
      </c>
      <c r="J1314">
        <v>39.341451978161601</v>
      </c>
      <c r="K1314">
        <v>10.6837232910336</v>
      </c>
      <c r="L1314">
        <v>13.883620398317699</v>
      </c>
      <c r="M1314">
        <v>34.231299639365098</v>
      </c>
      <c r="N1314">
        <v>25.7967213679051</v>
      </c>
      <c r="O1314">
        <v>12.1995966943669</v>
      </c>
      <c r="P1314">
        <v>17.198862721303598</v>
      </c>
      <c r="Q1314">
        <v>9.8654097847658697</v>
      </c>
      <c r="R1314">
        <v>17.087956056459699</v>
      </c>
      <c r="S1314">
        <v>12.755534567762099</v>
      </c>
      <c r="T1314">
        <v>13.2722021877101</v>
      </c>
      <c r="U1314">
        <v>16.606165905884101</v>
      </c>
      <c r="V1314">
        <v>11.8399798858746</v>
      </c>
      <c r="W1314">
        <v>19.119375534607101</v>
      </c>
      <c r="X1314">
        <v>14.3912854987763</v>
      </c>
      <c r="Y1314">
        <v>12.994030330068799</v>
      </c>
      <c r="Z1314">
        <v>13.026544164304701</v>
      </c>
      <c r="AA1314">
        <f t="shared" si="80"/>
        <v>9.8654097847658697</v>
      </c>
      <c r="AB1314" t="str">
        <f t="shared" si="81"/>
        <v xml:space="preserve"> core10_arw</v>
      </c>
      <c r="AC1314">
        <v>15.3206153509351</v>
      </c>
      <c r="AD1314">
        <v>26.048063685410799</v>
      </c>
      <c r="AE1314">
        <v>13.0719787180123</v>
      </c>
      <c r="AF1314">
        <f t="shared" si="82"/>
        <v>13.0719787180123</v>
      </c>
      <c r="AH1314">
        <f t="shared" si="83"/>
        <v>-3.2065689332464302</v>
      </c>
    </row>
    <row r="1315" spans="1:34" x14ac:dyDescent="0.3">
      <c r="A1315">
        <v>21</v>
      </c>
      <c r="B1315">
        <v>14</v>
      </c>
      <c r="C1315">
        <v>20.635029916029101</v>
      </c>
      <c r="D1315">
        <v>102.09179896870501</v>
      </c>
      <c r="E1315">
        <v>27.441026965795199</v>
      </c>
      <c r="F1315">
        <v>28.078411645262801</v>
      </c>
      <c r="G1315">
        <v>27.429710122344201</v>
      </c>
      <c r="H1315">
        <v>15.065985506127101</v>
      </c>
      <c r="I1315">
        <v>22.534227438498899</v>
      </c>
      <c r="J1315">
        <v>42.357653160320297</v>
      </c>
      <c r="K1315">
        <v>16.533902197454701</v>
      </c>
      <c r="L1315">
        <v>36.7906255751153</v>
      </c>
      <c r="M1315">
        <v>40.859060347736801</v>
      </c>
      <c r="N1315">
        <v>57.389279722639202</v>
      </c>
      <c r="O1315">
        <v>28.552271828393899</v>
      </c>
      <c r="P1315">
        <v>40.091911006149303</v>
      </c>
      <c r="Q1315">
        <v>19.5213049680663</v>
      </c>
      <c r="R1315">
        <v>42.598441444983202</v>
      </c>
      <c r="S1315">
        <v>18.552202355504399</v>
      </c>
      <c r="T1315">
        <v>34.919828193186497</v>
      </c>
      <c r="U1315">
        <v>33.16624201466</v>
      </c>
      <c r="V1315">
        <v>25.8712922564922</v>
      </c>
      <c r="W1315">
        <v>54.361109336853403</v>
      </c>
      <c r="X1315">
        <v>27.453547414223099</v>
      </c>
      <c r="Y1315">
        <v>36.456223748490402</v>
      </c>
      <c r="Z1315">
        <v>19.3801152521727</v>
      </c>
      <c r="AA1315">
        <f t="shared" si="80"/>
        <v>15.065985506127101</v>
      </c>
      <c r="AB1315" t="str">
        <f t="shared" si="81"/>
        <v xml:space="preserve"> caps_nmmb_rad</v>
      </c>
      <c r="AC1315">
        <v>26.609868767252699</v>
      </c>
      <c r="AD1315">
        <v>71.753133594877099</v>
      </c>
      <c r="AE1315">
        <v>22.638295556114102</v>
      </c>
      <c r="AF1315">
        <f t="shared" si="82"/>
        <v>22.638295556114102</v>
      </c>
      <c r="AH1315">
        <f t="shared" si="83"/>
        <v>-7.5723100499870011</v>
      </c>
    </row>
    <row r="1316" spans="1:34" x14ac:dyDescent="0.3">
      <c r="A1316">
        <v>21</v>
      </c>
      <c r="B1316">
        <v>15</v>
      </c>
      <c r="C1316">
        <v>114.61933828256601</v>
      </c>
      <c r="D1316">
        <v>200.04173522875999</v>
      </c>
      <c r="E1316">
        <v>125.76053219644599</v>
      </c>
      <c r="F1316">
        <v>175.06112027898499</v>
      </c>
      <c r="G1316">
        <v>102.354922736199</v>
      </c>
      <c r="H1316">
        <v>207.51928625230599</v>
      </c>
      <c r="I1316">
        <v>130.706505672059</v>
      </c>
      <c r="J1316">
        <v>270.46568174169499</v>
      </c>
      <c r="K1316">
        <v>102.785653789816</v>
      </c>
      <c r="L1316">
        <v>210.125508129466</v>
      </c>
      <c r="M1316">
        <v>147.443556997245</v>
      </c>
      <c r="N1316">
        <v>179.36864971337599</v>
      </c>
      <c r="O1316">
        <v>134.088294915452</v>
      </c>
      <c r="P1316">
        <v>244.39189839272399</v>
      </c>
      <c r="Q1316">
        <v>112.83570744671199</v>
      </c>
      <c r="R1316">
        <v>176.589153592927</v>
      </c>
      <c r="S1316">
        <v>95.571956966117</v>
      </c>
      <c r="T1316">
        <v>176.69939751830799</v>
      </c>
      <c r="U1316">
        <v>94.431473169701206</v>
      </c>
      <c r="V1316">
        <v>106.85186396751899</v>
      </c>
      <c r="W1316">
        <v>154.99971102123499</v>
      </c>
      <c r="X1316">
        <v>126.713859081527</v>
      </c>
      <c r="Y1316">
        <v>160.27074098745101</v>
      </c>
      <c r="Z1316">
        <v>104.96408611996701</v>
      </c>
      <c r="AA1316">
        <f t="shared" si="80"/>
        <v>94.431473169701206</v>
      </c>
      <c r="AB1316" t="str">
        <f t="shared" si="81"/>
        <v xml:space="preserve"> s_phys_rad05_arw</v>
      </c>
      <c r="AC1316">
        <v>40.573715512440401</v>
      </c>
      <c r="AD1316">
        <v>46.065819177239902</v>
      </c>
      <c r="AE1316">
        <v>168.16637966609099</v>
      </c>
      <c r="AF1316">
        <f t="shared" si="82"/>
        <v>40.573715512440401</v>
      </c>
      <c r="AH1316">
        <f t="shared" si="83"/>
        <v>53.857757657260805</v>
      </c>
    </row>
    <row r="1317" spans="1:34" x14ac:dyDescent="0.3">
      <c r="A1317">
        <v>21</v>
      </c>
      <c r="B1317">
        <v>16</v>
      </c>
      <c r="C1317">
        <v>108.999445717245</v>
      </c>
      <c r="D1317">
        <v>148.3552605516</v>
      </c>
      <c r="E1317">
        <v>95.204199399676298</v>
      </c>
      <c r="F1317">
        <v>129.98632940941599</v>
      </c>
      <c r="G1317">
        <v>97.190288009313605</v>
      </c>
      <c r="H1317">
        <v>142.546315572635</v>
      </c>
      <c r="I1317">
        <v>108.023063702464</v>
      </c>
      <c r="J1317">
        <v>123.706891481436</v>
      </c>
      <c r="K1317">
        <v>102.768717881464</v>
      </c>
      <c r="L1317">
        <v>123.38579402292</v>
      </c>
      <c r="M1317">
        <v>150.721489841362</v>
      </c>
      <c r="N1317">
        <v>145.78260069935101</v>
      </c>
      <c r="O1317">
        <v>102.437597874673</v>
      </c>
      <c r="P1317">
        <v>151.052557078653</v>
      </c>
      <c r="Q1317">
        <v>106.06274675869901</v>
      </c>
      <c r="R1317">
        <v>120.23759464770799</v>
      </c>
      <c r="S1317">
        <v>110.327164983667</v>
      </c>
      <c r="T1317">
        <v>122.052669641702</v>
      </c>
      <c r="U1317">
        <v>124.589024396212</v>
      </c>
      <c r="V1317">
        <v>101.046642489166</v>
      </c>
      <c r="W1317">
        <v>130.285643715389</v>
      </c>
      <c r="X1317">
        <v>97.403205157735897</v>
      </c>
      <c r="Y1317">
        <v>131.89343078157199</v>
      </c>
      <c r="Z1317">
        <v>98.7178428654111</v>
      </c>
      <c r="AA1317">
        <f t="shared" si="80"/>
        <v>95.204199399676298</v>
      </c>
      <c r="AB1317" t="str">
        <f t="shared" si="81"/>
        <v xml:space="preserve"> caps_nmmb03</v>
      </c>
      <c r="AC1317">
        <v>75.154310632999199</v>
      </c>
      <c r="AD1317">
        <v>81.761250578765697</v>
      </c>
      <c r="AE1317">
        <v>131.40442238456899</v>
      </c>
      <c r="AF1317">
        <f t="shared" si="82"/>
        <v>75.154310632999199</v>
      </c>
      <c r="AH1317">
        <f t="shared" si="83"/>
        <v>20.0498887666771</v>
      </c>
    </row>
    <row r="1318" spans="1:34" x14ac:dyDescent="0.3">
      <c r="A1318">
        <v>21</v>
      </c>
      <c r="B1318">
        <v>17</v>
      </c>
      <c r="C1318">
        <v>220.72363942269499</v>
      </c>
      <c r="D1318">
        <v>223.94190094754401</v>
      </c>
      <c r="E1318">
        <v>229.924489416271</v>
      </c>
      <c r="F1318">
        <v>248.12511964732599</v>
      </c>
      <c r="G1318">
        <v>235.723814381718</v>
      </c>
      <c r="H1318">
        <v>233.622068378253</v>
      </c>
      <c r="I1318">
        <v>256.98038997817099</v>
      </c>
      <c r="J1318">
        <v>280.01020517116802</v>
      </c>
      <c r="K1318">
        <v>226.414249772402</v>
      </c>
      <c r="L1318">
        <v>235.31881742294499</v>
      </c>
      <c r="M1318">
        <v>245.528979959596</v>
      </c>
      <c r="N1318">
        <v>234.25079153192399</v>
      </c>
      <c r="O1318">
        <v>224.929535262342</v>
      </c>
      <c r="P1318">
        <v>264.52027332512699</v>
      </c>
      <c r="Q1318">
        <v>203.39576568847201</v>
      </c>
      <c r="R1318">
        <v>262.117880605908</v>
      </c>
      <c r="S1318">
        <v>265.04160050829699</v>
      </c>
      <c r="T1318">
        <v>304.56191215142599</v>
      </c>
      <c r="U1318">
        <v>251.638472482514</v>
      </c>
      <c r="V1318">
        <v>227.90774814969899</v>
      </c>
      <c r="W1318">
        <v>258.28819498123897</v>
      </c>
      <c r="X1318">
        <v>251.12258792603001</v>
      </c>
      <c r="Y1318">
        <v>272.50021406719401</v>
      </c>
      <c r="Z1318">
        <v>207.281893404448</v>
      </c>
      <c r="AA1318">
        <f t="shared" si="80"/>
        <v>203.39576568847201</v>
      </c>
      <c r="AB1318" t="str">
        <f t="shared" si="81"/>
        <v xml:space="preserve"> core10_arw</v>
      </c>
      <c r="AC1318">
        <v>234.313530209737</v>
      </c>
      <c r="AD1318">
        <v>240.02929461160201</v>
      </c>
      <c r="AE1318">
        <v>285.91538302441802</v>
      </c>
      <c r="AF1318">
        <f t="shared" si="82"/>
        <v>234.313530209737</v>
      </c>
      <c r="AH1318">
        <f t="shared" si="83"/>
        <v>-30.917764521264985</v>
      </c>
    </row>
    <row r="1319" spans="1:34" x14ac:dyDescent="0.3">
      <c r="A1319">
        <v>21</v>
      </c>
      <c r="B1319">
        <v>18</v>
      </c>
      <c r="C1319">
        <v>159.72655670447099</v>
      </c>
      <c r="D1319">
        <v>200.39921614949799</v>
      </c>
      <c r="E1319">
        <v>87.955116986828301</v>
      </c>
      <c r="F1319">
        <v>139.28835498107199</v>
      </c>
      <c r="G1319">
        <v>83.179518462579793</v>
      </c>
      <c r="H1319">
        <v>97.866666311875505</v>
      </c>
      <c r="I1319">
        <v>101.936510060592</v>
      </c>
      <c r="J1319">
        <v>131.37457897173201</v>
      </c>
      <c r="K1319">
        <v>113.057797718689</v>
      </c>
      <c r="L1319">
        <v>210.249504557482</v>
      </c>
      <c r="M1319">
        <v>125.464646414836</v>
      </c>
      <c r="N1319">
        <v>136.52275451367001</v>
      </c>
      <c r="O1319">
        <v>77.546659341328095</v>
      </c>
      <c r="P1319">
        <v>126.440602820718</v>
      </c>
      <c r="Q1319">
        <v>147.34300260503201</v>
      </c>
      <c r="R1319">
        <v>150.79172308187199</v>
      </c>
      <c r="S1319">
        <v>201.984621939394</v>
      </c>
      <c r="T1319">
        <v>170.231943486918</v>
      </c>
      <c r="U1319">
        <v>64.829560194405104</v>
      </c>
      <c r="V1319">
        <v>104.330344738878</v>
      </c>
      <c r="W1319">
        <v>117.234673838416</v>
      </c>
      <c r="X1319">
        <v>88.477736724180104</v>
      </c>
      <c r="Y1319">
        <v>121.09593734583601</v>
      </c>
      <c r="Z1319">
        <v>232.91308285853401</v>
      </c>
      <c r="AA1319">
        <f t="shared" si="80"/>
        <v>64.829560194405104</v>
      </c>
      <c r="AB1319" t="str">
        <f t="shared" si="81"/>
        <v xml:space="preserve"> s_phys_rad05_arw</v>
      </c>
      <c r="AC1319">
        <v>57.559786032691598</v>
      </c>
      <c r="AD1319">
        <v>63.507601155568601</v>
      </c>
      <c r="AE1319">
        <v>114.53617059689</v>
      </c>
      <c r="AF1319">
        <f t="shared" si="82"/>
        <v>57.559786032691598</v>
      </c>
      <c r="AH1319">
        <f t="shared" si="83"/>
        <v>7.2697741617135065</v>
      </c>
    </row>
    <row r="1320" spans="1:34" x14ac:dyDescent="0.3">
      <c r="A1320">
        <v>21</v>
      </c>
      <c r="B1320">
        <v>19</v>
      </c>
      <c r="C1320">
        <v>227.71635316770701</v>
      </c>
      <c r="D1320">
        <v>191.70677478899901</v>
      </c>
      <c r="E1320">
        <v>199.53610784350099</v>
      </c>
      <c r="F1320">
        <v>188.08757933473399</v>
      </c>
      <c r="G1320">
        <v>138.58187261206501</v>
      </c>
      <c r="H1320">
        <v>260.22332556223</v>
      </c>
      <c r="I1320">
        <v>127.191960404998</v>
      </c>
      <c r="J1320">
        <v>198.20863376755301</v>
      </c>
      <c r="K1320">
        <v>183.73673421501701</v>
      </c>
      <c r="L1320">
        <v>191.59399346882799</v>
      </c>
      <c r="M1320">
        <v>225.66142780723499</v>
      </c>
      <c r="N1320">
        <v>144.85469012082399</v>
      </c>
      <c r="O1320">
        <v>141.53034126999</v>
      </c>
      <c r="P1320">
        <v>215.90220587108399</v>
      </c>
      <c r="Q1320">
        <v>185.18608321541501</v>
      </c>
      <c r="R1320">
        <v>148.80960290473999</v>
      </c>
      <c r="S1320">
        <v>141.55562069377501</v>
      </c>
      <c r="T1320">
        <v>184.774660059219</v>
      </c>
      <c r="U1320">
        <v>122.05296835117601</v>
      </c>
      <c r="V1320">
        <v>187.36600767837601</v>
      </c>
      <c r="W1320">
        <v>138.63231495578501</v>
      </c>
      <c r="X1320">
        <v>100.117618329642</v>
      </c>
      <c r="Y1320">
        <v>138.056389445279</v>
      </c>
      <c r="Z1320">
        <v>136.897756860122</v>
      </c>
      <c r="AA1320">
        <f t="shared" si="80"/>
        <v>100.117618329642</v>
      </c>
      <c r="AB1320" t="str">
        <f t="shared" si="81"/>
        <v xml:space="preserve"> s_phys_rad08_arw</v>
      </c>
      <c r="AC1320">
        <v>16.287563519384001</v>
      </c>
      <c r="AD1320">
        <v>17.3524537728361</v>
      </c>
      <c r="AE1320">
        <v>154.27690120331599</v>
      </c>
      <c r="AF1320">
        <f t="shared" si="82"/>
        <v>16.287563519384001</v>
      </c>
      <c r="AH1320">
        <f t="shared" si="83"/>
        <v>83.830054810257991</v>
      </c>
    </row>
    <row r="1321" spans="1:34" x14ac:dyDescent="0.3">
      <c r="A1321">
        <v>21</v>
      </c>
      <c r="B1321">
        <v>20</v>
      </c>
      <c r="C1321">
        <v>191.48851140473101</v>
      </c>
      <c r="D1321">
        <v>265.88427933971502</v>
      </c>
      <c r="E1321">
        <v>148.316188147709</v>
      </c>
      <c r="F1321">
        <v>131.30834417507501</v>
      </c>
      <c r="G1321">
        <v>148.360526533621</v>
      </c>
      <c r="H1321">
        <v>206.26783761249101</v>
      </c>
      <c r="I1321">
        <v>148.87344317685799</v>
      </c>
      <c r="J1321">
        <v>213.54423429350601</v>
      </c>
      <c r="K1321">
        <v>96.217104768330998</v>
      </c>
      <c r="L1321">
        <v>174.56085973092499</v>
      </c>
      <c r="M1321">
        <v>174.57574287397401</v>
      </c>
      <c r="N1321">
        <v>152.07528289195</v>
      </c>
      <c r="O1321">
        <v>123.33216074892999</v>
      </c>
      <c r="P1321">
        <v>170.976234947043</v>
      </c>
      <c r="Q1321">
        <v>122.318803065323</v>
      </c>
      <c r="R1321">
        <v>177.92169391804501</v>
      </c>
      <c r="S1321">
        <v>106.613564255836</v>
      </c>
      <c r="T1321">
        <v>167.318925757568</v>
      </c>
      <c r="U1321">
        <v>143.272213228292</v>
      </c>
      <c r="V1321">
        <v>131.54985192567301</v>
      </c>
      <c r="W1321">
        <v>154.209847556287</v>
      </c>
      <c r="X1321">
        <v>93.344333429155299</v>
      </c>
      <c r="Y1321">
        <v>128.125333332899</v>
      </c>
      <c r="Z1321">
        <v>111.183271186211</v>
      </c>
      <c r="AA1321">
        <f t="shared" si="80"/>
        <v>93.344333429155299</v>
      </c>
      <c r="AB1321" t="str">
        <f t="shared" si="81"/>
        <v xml:space="preserve"> s_phys_rad08_arw</v>
      </c>
      <c r="AC1321">
        <v>81.050168960257096</v>
      </c>
      <c r="AD1321">
        <v>84.511475662191401</v>
      </c>
      <c r="AE1321">
        <v>148.846817231676</v>
      </c>
      <c r="AF1321">
        <f t="shared" si="82"/>
        <v>81.050168960257096</v>
      </c>
      <c r="AH1321">
        <f t="shared" si="83"/>
        <v>12.294164468898202</v>
      </c>
    </row>
    <row r="1322" spans="1:34" x14ac:dyDescent="0.3">
      <c r="A1322">
        <v>21</v>
      </c>
      <c r="B1322">
        <v>21</v>
      </c>
      <c r="C1322">
        <v>357.57999105095303</v>
      </c>
      <c r="D1322">
        <v>345.360656898456</v>
      </c>
      <c r="E1322">
        <v>263.41107765872903</v>
      </c>
      <c r="F1322">
        <v>297.96302902653298</v>
      </c>
      <c r="G1322">
        <v>293.788713760983</v>
      </c>
      <c r="H1322">
        <v>363.47368084452302</v>
      </c>
      <c r="I1322">
        <v>259.099168595089</v>
      </c>
      <c r="J1322">
        <v>323.31827971829802</v>
      </c>
      <c r="K1322">
        <v>280.63141603652701</v>
      </c>
      <c r="L1322">
        <v>321.83123165203602</v>
      </c>
      <c r="M1322">
        <v>283.65546002148398</v>
      </c>
      <c r="N1322">
        <v>345.76014084911498</v>
      </c>
      <c r="O1322">
        <v>241.83349988507899</v>
      </c>
      <c r="P1322">
        <v>312.92244779391098</v>
      </c>
      <c r="Q1322">
        <v>253.93950230976901</v>
      </c>
      <c r="R1322">
        <v>290.194230932778</v>
      </c>
      <c r="S1322">
        <v>292.93426452590501</v>
      </c>
      <c r="T1322">
        <v>295.19345351819697</v>
      </c>
      <c r="U1322">
        <v>266.40873984662397</v>
      </c>
      <c r="V1322">
        <v>270.14030305256802</v>
      </c>
      <c r="W1322">
        <v>288.29018945037501</v>
      </c>
      <c r="X1322">
        <v>266.68589514008102</v>
      </c>
      <c r="Y1322">
        <v>294.48998285170899</v>
      </c>
      <c r="Z1322">
        <v>245.401278521526</v>
      </c>
      <c r="AA1322">
        <f t="shared" si="80"/>
        <v>241.83349988507899</v>
      </c>
      <c r="AB1322" t="str">
        <f t="shared" si="81"/>
        <v xml:space="preserve"> core08_arw</v>
      </c>
      <c r="AC1322">
        <v>239.54321301817299</v>
      </c>
      <c r="AD1322">
        <v>248.693319985915</v>
      </c>
      <c r="AE1322">
        <v>307.53554266133199</v>
      </c>
      <c r="AF1322">
        <f t="shared" si="82"/>
        <v>239.54321301817299</v>
      </c>
      <c r="AH1322">
        <f t="shared" si="83"/>
        <v>2.2902868669060013</v>
      </c>
    </row>
    <row r="1323" spans="1:34" x14ac:dyDescent="0.3">
      <c r="A1323">
        <v>21</v>
      </c>
      <c r="B1323">
        <v>22</v>
      </c>
      <c r="C1323">
        <v>503.99540341819198</v>
      </c>
      <c r="D1323">
        <v>457.72009277869</v>
      </c>
      <c r="E1323">
        <v>523.70887268914305</v>
      </c>
      <c r="F1323">
        <v>568.14408383789396</v>
      </c>
      <c r="G1323">
        <v>373.78067321179998</v>
      </c>
      <c r="H1323">
        <v>560.37472581597797</v>
      </c>
      <c r="I1323">
        <v>420.93204122914301</v>
      </c>
      <c r="J1323">
        <v>402.29367382547701</v>
      </c>
      <c r="K1323">
        <v>452.919915658386</v>
      </c>
      <c r="L1323">
        <v>424.38561474206398</v>
      </c>
      <c r="M1323">
        <v>437.68198500737901</v>
      </c>
      <c r="N1323">
        <v>526.56922621816705</v>
      </c>
      <c r="O1323">
        <v>365.81791918931401</v>
      </c>
      <c r="P1323">
        <v>491.016615469035</v>
      </c>
      <c r="Q1323">
        <v>405.97972034737501</v>
      </c>
      <c r="R1323">
        <v>420.25658828863101</v>
      </c>
      <c r="S1323">
        <v>388.00124570246697</v>
      </c>
      <c r="T1323">
        <v>390.062601813264</v>
      </c>
      <c r="U1323">
        <v>367.97612014911999</v>
      </c>
      <c r="V1323">
        <v>421.45855865869697</v>
      </c>
      <c r="W1323">
        <v>441.574795476372</v>
      </c>
      <c r="X1323">
        <v>414.89864224088899</v>
      </c>
      <c r="Y1323">
        <v>423.66686991864998</v>
      </c>
      <c r="Z1323">
        <v>401.39909483372401</v>
      </c>
      <c r="AA1323">
        <f t="shared" si="80"/>
        <v>365.81791918931401</v>
      </c>
      <c r="AB1323" t="str">
        <f t="shared" si="81"/>
        <v xml:space="preserve"> core08_arw</v>
      </c>
      <c r="AC1323">
        <v>202.53646927967301</v>
      </c>
      <c r="AD1323">
        <v>221.596247186477</v>
      </c>
      <c r="AE1323">
        <v>414.36584179618001</v>
      </c>
      <c r="AF1323">
        <f t="shared" si="82"/>
        <v>202.53646927967301</v>
      </c>
      <c r="AH1323">
        <f t="shared" si="83"/>
        <v>163.281449909641</v>
      </c>
    </row>
    <row r="1324" spans="1:34" x14ac:dyDescent="0.3">
      <c r="A1324">
        <v>21</v>
      </c>
      <c r="B1324">
        <v>23</v>
      </c>
      <c r="C1324">
        <v>263.71307798438801</v>
      </c>
      <c r="D1324">
        <v>350.43584767162901</v>
      </c>
      <c r="E1324">
        <v>336.05450946733799</v>
      </c>
      <c r="F1324">
        <v>355.03489265141201</v>
      </c>
      <c r="G1324">
        <v>456.06635116687403</v>
      </c>
      <c r="H1324">
        <v>317.80274280335101</v>
      </c>
      <c r="I1324">
        <v>247.33578727443901</v>
      </c>
      <c r="J1324">
        <v>282.31587805151798</v>
      </c>
      <c r="K1324">
        <v>292.23249876311297</v>
      </c>
      <c r="L1324">
        <v>269.56733852601599</v>
      </c>
      <c r="M1324">
        <v>291.27744505882998</v>
      </c>
      <c r="N1324">
        <v>283.89248258216799</v>
      </c>
      <c r="O1324">
        <v>215.27831792046899</v>
      </c>
      <c r="P1324">
        <v>400.621641951605</v>
      </c>
      <c r="Q1324">
        <v>184.77737731298799</v>
      </c>
      <c r="R1324">
        <v>285.87947635323502</v>
      </c>
      <c r="S1324">
        <v>230.19203034278399</v>
      </c>
      <c r="T1324">
        <v>213.486572567612</v>
      </c>
      <c r="U1324">
        <v>200.11686169169499</v>
      </c>
      <c r="V1324">
        <v>190.19207396734399</v>
      </c>
      <c r="W1324">
        <v>270.42569835970301</v>
      </c>
      <c r="X1324">
        <v>192.51829999595699</v>
      </c>
      <c r="Y1324">
        <v>253.65023490362901</v>
      </c>
      <c r="Z1324">
        <v>189.97739997168</v>
      </c>
      <c r="AA1324">
        <f t="shared" si="80"/>
        <v>184.77737731298799</v>
      </c>
      <c r="AB1324" t="str">
        <f t="shared" si="81"/>
        <v xml:space="preserve"> core10_arw</v>
      </c>
      <c r="AC1324">
        <v>164.784206486557</v>
      </c>
      <c r="AD1324">
        <v>177.31039443712601</v>
      </c>
      <c r="AE1324">
        <v>225.901425773868</v>
      </c>
      <c r="AF1324">
        <f t="shared" si="82"/>
        <v>164.784206486557</v>
      </c>
      <c r="AH1324">
        <f t="shared" si="83"/>
        <v>19.993170826430998</v>
      </c>
    </row>
    <row r="1325" spans="1:34" x14ac:dyDescent="0.3">
      <c r="A1325">
        <v>21</v>
      </c>
      <c r="B1325">
        <v>24</v>
      </c>
      <c r="C1325">
        <v>392.15103382922899</v>
      </c>
      <c r="D1325">
        <v>574.54071512237704</v>
      </c>
      <c r="E1325">
        <v>372.01510946017498</v>
      </c>
      <c r="F1325">
        <v>544.58611195414505</v>
      </c>
      <c r="G1325">
        <v>487.56621772500398</v>
      </c>
      <c r="H1325">
        <v>347.56156528975703</v>
      </c>
      <c r="I1325">
        <v>314.84134893625298</v>
      </c>
      <c r="J1325">
        <v>510.48410357228499</v>
      </c>
      <c r="K1325">
        <v>369.370274927477</v>
      </c>
      <c r="L1325">
        <v>368.70262407528298</v>
      </c>
      <c r="M1325">
        <v>427.150652580562</v>
      </c>
      <c r="N1325">
        <v>448.01512251262199</v>
      </c>
      <c r="O1325">
        <v>289.76136733525999</v>
      </c>
      <c r="P1325">
        <v>613.51321637489298</v>
      </c>
      <c r="Q1325">
        <v>382.17275761972701</v>
      </c>
      <c r="R1325">
        <v>369.13499111661901</v>
      </c>
      <c r="S1325">
        <v>383.55140898363697</v>
      </c>
      <c r="T1325">
        <v>311.13829990322</v>
      </c>
      <c r="U1325">
        <v>327.825563371741</v>
      </c>
      <c r="V1325">
        <v>264.61701885303302</v>
      </c>
      <c r="W1325">
        <v>381.997425820297</v>
      </c>
      <c r="X1325">
        <v>229.86089090288201</v>
      </c>
      <c r="Y1325">
        <v>366.23218955556899</v>
      </c>
      <c r="Z1325">
        <v>502.16089719000001</v>
      </c>
      <c r="AA1325">
        <f t="shared" si="80"/>
        <v>229.86089090288201</v>
      </c>
      <c r="AB1325" t="str">
        <f t="shared" si="81"/>
        <v xml:space="preserve"> s_phys_rad08_arw</v>
      </c>
      <c r="AC1325">
        <v>165.82781813339</v>
      </c>
      <c r="AD1325">
        <v>202.49102752710999</v>
      </c>
      <c r="AE1325">
        <v>329.85922502384699</v>
      </c>
      <c r="AF1325">
        <f t="shared" si="82"/>
        <v>165.82781813339</v>
      </c>
      <c r="AH1325">
        <f t="shared" si="83"/>
        <v>64.033072769492009</v>
      </c>
    </row>
    <row r="1326" spans="1:34" x14ac:dyDescent="0.3">
      <c r="A1326">
        <v>21</v>
      </c>
      <c r="B1326">
        <v>25</v>
      </c>
      <c r="C1326">
        <v>496.09070071241302</v>
      </c>
      <c r="D1326">
        <v>816.56222461406196</v>
      </c>
      <c r="E1326">
        <v>457.91076277662</v>
      </c>
      <c r="F1326">
        <v>487.28776576748402</v>
      </c>
      <c r="G1326">
        <v>332.00510789243299</v>
      </c>
      <c r="H1326">
        <v>566.85853614460098</v>
      </c>
      <c r="I1326">
        <v>446.119135807166</v>
      </c>
      <c r="J1326">
        <v>312.59732884335398</v>
      </c>
      <c r="K1326">
        <v>646.63908016760001</v>
      </c>
      <c r="L1326">
        <v>349.97789215891902</v>
      </c>
      <c r="M1326">
        <v>503.89195270414803</v>
      </c>
      <c r="N1326">
        <v>346.91974336052601</v>
      </c>
      <c r="O1326">
        <v>388.13627331990801</v>
      </c>
      <c r="P1326">
        <v>570.87765764653898</v>
      </c>
      <c r="Q1326">
        <v>599.09292545758899</v>
      </c>
      <c r="R1326">
        <v>259.314280041291</v>
      </c>
      <c r="S1326">
        <v>650.50316422494495</v>
      </c>
      <c r="T1326">
        <v>399.74006137322101</v>
      </c>
      <c r="U1326">
        <v>404.06092774893898</v>
      </c>
      <c r="V1326">
        <v>435.97507574019198</v>
      </c>
      <c r="W1326">
        <v>525.67299721404697</v>
      </c>
      <c r="X1326">
        <v>332.780295390216</v>
      </c>
      <c r="Y1326">
        <v>470.29547449803601</v>
      </c>
      <c r="Z1326">
        <v>600.85796990636595</v>
      </c>
      <c r="AA1326">
        <f t="shared" si="80"/>
        <v>259.314280041291</v>
      </c>
      <c r="AB1326" t="str">
        <f t="shared" si="81"/>
        <v xml:space="preserve"> s_phys_rad02_arw</v>
      </c>
      <c r="AC1326">
        <v>273.133457444008</v>
      </c>
      <c r="AD1326">
        <v>329.063179769334</v>
      </c>
      <c r="AE1326">
        <v>364.62243107271797</v>
      </c>
      <c r="AF1326">
        <f t="shared" si="82"/>
        <v>273.133457444008</v>
      </c>
      <c r="AH1326">
        <f t="shared" si="83"/>
        <v>-13.819177402717003</v>
      </c>
    </row>
    <row r="1327" spans="1:34" x14ac:dyDescent="0.3">
      <c r="A1327">
        <v>21</v>
      </c>
      <c r="B1327">
        <v>26</v>
      </c>
      <c r="C1327">
        <v>1191.66253612337</v>
      </c>
      <c r="D1327">
        <v>1428.2079680494701</v>
      </c>
      <c r="E1327">
        <v>781.95477277568</v>
      </c>
      <c r="F1327">
        <v>858.93643536643594</v>
      </c>
      <c r="G1327">
        <v>897.51761356904103</v>
      </c>
      <c r="H1327">
        <v>896.13611317329003</v>
      </c>
      <c r="I1327">
        <v>787.32259377377602</v>
      </c>
      <c r="J1327">
        <v>628.398599616517</v>
      </c>
      <c r="K1327">
        <v>1033.1329052934</v>
      </c>
      <c r="L1327">
        <v>617.29034227554996</v>
      </c>
      <c r="M1327">
        <v>759.34195195577001</v>
      </c>
      <c r="N1327">
        <v>937.11166179205497</v>
      </c>
      <c r="O1327">
        <v>692.92243433157796</v>
      </c>
      <c r="P1327">
        <v>780.30946852301201</v>
      </c>
      <c r="Q1327">
        <v>1079.1621441346599</v>
      </c>
      <c r="R1327">
        <v>755.47040533255301</v>
      </c>
      <c r="S1327">
        <v>1163.01298359046</v>
      </c>
      <c r="T1327">
        <v>759.37531344300805</v>
      </c>
      <c r="U1327">
        <v>819.962356859549</v>
      </c>
      <c r="V1327">
        <v>755.98364179833004</v>
      </c>
      <c r="W1327">
        <v>1019.13185277143</v>
      </c>
      <c r="X1327">
        <v>830.86308539173001</v>
      </c>
      <c r="Y1327">
        <v>820.17827330404202</v>
      </c>
      <c r="Z1327">
        <v>1161.1231344406699</v>
      </c>
      <c r="AA1327">
        <f t="shared" si="80"/>
        <v>617.29034227554996</v>
      </c>
      <c r="AB1327" t="str">
        <f t="shared" si="81"/>
        <v xml:space="preserve"> core05_arw</v>
      </c>
      <c r="AC1327">
        <v>555.25665373581296</v>
      </c>
      <c r="AD1327">
        <v>712.69873916512097</v>
      </c>
      <c r="AE1327">
        <v>836.74359982724195</v>
      </c>
      <c r="AF1327">
        <f t="shared" si="82"/>
        <v>555.25665373581296</v>
      </c>
      <c r="AH1327">
        <f t="shared" si="83"/>
        <v>62.033688539737</v>
      </c>
    </row>
    <row r="1328" spans="1:34" x14ac:dyDescent="0.3">
      <c r="A1328">
        <v>21</v>
      </c>
      <c r="B1328">
        <v>27</v>
      </c>
      <c r="C1328">
        <v>915.76973088216801</v>
      </c>
      <c r="D1328">
        <v>1728.83359523118</v>
      </c>
      <c r="E1328">
        <v>489.25831622978001</v>
      </c>
      <c r="F1328">
        <v>842.13732055209698</v>
      </c>
      <c r="G1328">
        <v>951.831917935094</v>
      </c>
      <c r="H1328">
        <v>750.61112879217706</v>
      </c>
      <c r="I1328">
        <v>592.643062897052</v>
      </c>
      <c r="J1328">
        <v>1444.3776237535601</v>
      </c>
      <c r="K1328">
        <v>541.25951877696002</v>
      </c>
      <c r="L1328">
        <v>414.86308986620298</v>
      </c>
      <c r="M1328">
        <v>397.24994650723301</v>
      </c>
      <c r="N1328">
        <v>613.81620484745497</v>
      </c>
      <c r="O1328">
        <v>576.86173964535601</v>
      </c>
      <c r="P1328">
        <v>385.89437242160699</v>
      </c>
      <c r="Q1328">
        <v>733.88777525359103</v>
      </c>
      <c r="R1328">
        <v>530.978436473648</v>
      </c>
      <c r="S1328">
        <v>835.69835068242901</v>
      </c>
      <c r="T1328">
        <v>574.90077404713895</v>
      </c>
      <c r="U1328">
        <v>779.34459643985394</v>
      </c>
      <c r="V1328">
        <v>973.02278150788095</v>
      </c>
      <c r="W1328">
        <v>644.96769944961795</v>
      </c>
      <c r="X1328">
        <v>348.82996096474602</v>
      </c>
      <c r="Y1328">
        <v>566.89249421737804</v>
      </c>
      <c r="Z1328">
        <v>969.309376136776</v>
      </c>
      <c r="AA1328">
        <f t="shared" si="80"/>
        <v>348.82996096474602</v>
      </c>
      <c r="AB1328" t="str">
        <f t="shared" si="81"/>
        <v xml:space="preserve"> s_phys_rad08_arw</v>
      </c>
      <c r="AC1328">
        <v>214.64804299554899</v>
      </c>
      <c r="AD1328">
        <v>462.32599294643802</v>
      </c>
      <c r="AE1328">
        <v>564.14678940857198</v>
      </c>
      <c r="AF1328">
        <f t="shared" si="82"/>
        <v>214.64804299554899</v>
      </c>
      <c r="AH1328">
        <f t="shared" si="83"/>
        <v>134.18191796919703</v>
      </c>
    </row>
    <row r="1329" spans="1:34" x14ac:dyDescent="0.3">
      <c r="A1329">
        <v>21</v>
      </c>
      <c r="B1329">
        <v>28</v>
      </c>
      <c r="C1329">
        <v>1546.6727298731701</v>
      </c>
      <c r="D1329">
        <v>1702.7585462027901</v>
      </c>
      <c r="E1329">
        <v>697.48713249779701</v>
      </c>
      <c r="F1329">
        <v>388.69819054548299</v>
      </c>
      <c r="G1329">
        <v>1068.37752378704</v>
      </c>
      <c r="H1329">
        <v>884.82340987717203</v>
      </c>
      <c r="I1329">
        <v>633.59124573076804</v>
      </c>
      <c r="J1329">
        <v>1703.5576890730699</v>
      </c>
      <c r="K1329">
        <v>833.41442272137294</v>
      </c>
      <c r="L1329">
        <v>427.805621748943</v>
      </c>
      <c r="M1329">
        <v>1640.5837985302601</v>
      </c>
      <c r="N1329">
        <v>940.45878874798802</v>
      </c>
      <c r="O1329">
        <v>1024.1779793245501</v>
      </c>
      <c r="P1329">
        <v>403.511317478622</v>
      </c>
      <c r="Q1329">
        <v>1107.0986707004299</v>
      </c>
      <c r="R1329">
        <v>822.79948954772601</v>
      </c>
      <c r="S1329">
        <v>997.13118495010394</v>
      </c>
      <c r="T1329">
        <v>559.37685567662402</v>
      </c>
      <c r="U1329">
        <v>642.19965742750105</v>
      </c>
      <c r="V1329">
        <v>1275.8735047017699</v>
      </c>
      <c r="W1329">
        <v>705.26827047112602</v>
      </c>
      <c r="X1329">
        <v>561.57691666710502</v>
      </c>
      <c r="Y1329">
        <v>539.74904662568201</v>
      </c>
      <c r="Z1329">
        <v>1108.42140000994</v>
      </c>
      <c r="AA1329">
        <f t="shared" si="80"/>
        <v>388.69819054548299</v>
      </c>
      <c r="AB1329" t="str">
        <f t="shared" si="81"/>
        <v xml:space="preserve"> caps_nmmb04</v>
      </c>
      <c r="AC1329">
        <v>366.43389843887098</v>
      </c>
      <c r="AD1329">
        <v>446.46066859287703</v>
      </c>
      <c r="AE1329">
        <v>688.24184702762705</v>
      </c>
      <c r="AF1329">
        <f t="shared" si="82"/>
        <v>366.43389843887098</v>
      </c>
      <c r="AH1329">
        <f t="shared" si="83"/>
        <v>22.264292106612004</v>
      </c>
    </row>
    <row r="1330" spans="1:34" x14ac:dyDescent="0.3">
      <c r="A1330">
        <v>21</v>
      </c>
      <c r="B1330">
        <v>29</v>
      </c>
      <c r="C1330">
        <v>1979.4079249445599</v>
      </c>
      <c r="D1330">
        <v>1507.5635973318001</v>
      </c>
      <c r="E1330">
        <v>1143.10005394686</v>
      </c>
      <c r="F1330">
        <v>974.25369728149701</v>
      </c>
      <c r="G1330">
        <v>790.22718252411403</v>
      </c>
      <c r="H1330">
        <v>1654.17500081863</v>
      </c>
      <c r="I1330">
        <v>1098.83738560352</v>
      </c>
      <c r="J1330">
        <v>1123.61448904862</v>
      </c>
      <c r="K1330">
        <v>1260.8362833188601</v>
      </c>
      <c r="L1330">
        <v>1000.1890154699</v>
      </c>
      <c r="M1330">
        <v>1130.31365558414</v>
      </c>
      <c r="N1330">
        <v>1647.0028536708701</v>
      </c>
      <c r="O1330">
        <v>436.65413468022098</v>
      </c>
      <c r="P1330">
        <v>837.442614949426</v>
      </c>
      <c r="Q1330">
        <v>2079.91038268479</v>
      </c>
      <c r="R1330">
        <v>1096.92746645649</v>
      </c>
      <c r="S1330">
        <v>1706.53067166498</v>
      </c>
      <c r="T1330">
        <v>1101.04090145038</v>
      </c>
      <c r="U1330">
        <v>1252.49755821451</v>
      </c>
      <c r="V1330">
        <v>2460.71014140227</v>
      </c>
      <c r="W1330">
        <v>1227.95445083819</v>
      </c>
      <c r="X1330">
        <v>1012.6086772951001</v>
      </c>
      <c r="Y1330">
        <v>1112.2265956179899</v>
      </c>
      <c r="Z1330">
        <v>1783.7374993722201</v>
      </c>
      <c r="AA1330">
        <f t="shared" si="80"/>
        <v>436.65413468022098</v>
      </c>
      <c r="AB1330" t="str">
        <f t="shared" si="81"/>
        <v xml:space="preserve"> core08_arw</v>
      </c>
      <c r="AC1330">
        <v>619.14173048928797</v>
      </c>
      <c r="AD1330">
        <v>1026.8515728587299</v>
      </c>
      <c r="AE1330">
        <v>1062.84811598226</v>
      </c>
      <c r="AF1330">
        <f t="shared" si="82"/>
        <v>619.14173048928797</v>
      </c>
      <c r="AH1330">
        <f t="shared" si="83"/>
        <v>-182.48759580906699</v>
      </c>
    </row>
    <row r="1331" spans="1:34" x14ac:dyDescent="0.3">
      <c r="A1331">
        <v>21</v>
      </c>
      <c r="B1331">
        <v>30</v>
      </c>
      <c r="C1331">
        <v>1970.9715370852</v>
      </c>
      <c r="D1331">
        <v>1966.3347290496199</v>
      </c>
      <c r="E1331">
        <v>1207.6773299740801</v>
      </c>
      <c r="F1331">
        <v>793.32591032941798</v>
      </c>
      <c r="G1331">
        <v>1745.32243439428</v>
      </c>
      <c r="H1331">
        <v>1407.8173176943001</v>
      </c>
      <c r="I1331">
        <v>923.73701163624798</v>
      </c>
      <c r="J1331">
        <v>439.29115629614</v>
      </c>
      <c r="K1331">
        <v>1340.4977185110499</v>
      </c>
      <c r="L1331">
        <v>878.76105967435706</v>
      </c>
      <c r="M1331">
        <v>1373.1907369335099</v>
      </c>
      <c r="N1331">
        <v>2201.6900175395499</v>
      </c>
      <c r="O1331">
        <v>396.15485187823498</v>
      </c>
      <c r="P1331">
        <v>624.35940504381495</v>
      </c>
      <c r="Q1331">
        <v>1229.83196684208</v>
      </c>
      <c r="R1331">
        <v>970.21698603972095</v>
      </c>
      <c r="S1331">
        <v>876.640253087509</v>
      </c>
      <c r="T1331">
        <v>1038.09090802941</v>
      </c>
      <c r="U1331">
        <v>1067.58880973278</v>
      </c>
      <c r="V1331">
        <v>984.28264910712096</v>
      </c>
      <c r="W1331">
        <v>763.35858764628597</v>
      </c>
      <c r="X1331">
        <v>979.52961500235699</v>
      </c>
      <c r="Y1331">
        <v>851.225978613591</v>
      </c>
      <c r="Z1331">
        <v>2007.8671934833401</v>
      </c>
      <c r="AA1331">
        <f t="shared" si="80"/>
        <v>396.15485187823498</v>
      </c>
      <c r="AB1331" t="str">
        <f t="shared" si="81"/>
        <v xml:space="preserve"> core08_arw</v>
      </c>
      <c r="AC1331">
        <v>284.42079283572599</v>
      </c>
      <c r="AD1331">
        <v>1198.7299152810001</v>
      </c>
      <c r="AE1331">
        <v>758.96290678632704</v>
      </c>
      <c r="AF1331">
        <f t="shared" si="82"/>
        <v>284.42079283572599</v>
      </c>
      <c r="AH1331">
        <f t="shared" si="83"/>
        <v>111.73405904250899</v>
      </c>
    </row>
    <row r="1332" spans="1:34" x14ac:dyDescent="0.3">
      <c r="A1332">
        <v>21</v>
      </c>
      <c r="B1332">
        <v>31</v>
      </c>
      <c r="C1332">
        <v>2735.6738597037902</v>
      </c>
      <c r="D1332">
        <v>642.30478227499805</v>
      </c>
      <c r="E1332">
        <v>2700.2031528510302</v>
      </c>
      <c r="F1332">
        <v>2242.7819629498799</v>
      </c>
      <c r="G1332">
        <v>1756.5622486360401</v>
      </c>
      <c r="H1332">
        <v>2193.7585403442499</v>
      </c>
      <c r="I1332">
        <v>699.32047970392898</v>
      </c>
      <c r="J1332">
        <v>1076.9435268387999</v>
      </c>
      <c r="K1332">
        <v>615.832282362657</v>
      </c>
      <c r="L1332">
        <v>528.68708451534201</v>
      </c>
      <c r="M1332">
        <v>1294.18799252658</v>
      </c>
      <c r="N1332">
        <v>517.34630567928002</v>
      </c>
      <c r="O1332">
        <v>1061.16068528757</v>
      </c>
      <c r="P1332">
        <v>786.49801864552296</v>
      </c>
      <c r="Q1332">
        <v>709.16077161670398</v>
      </c>
      <c r="R1332">
        <v>853.46716398464901</v>
      </c>
      <c r="S1332">
        <v>966.354489822446</v>
      </c>
      <c r="T1332">
        <v>612.16699791260601</v>
      </c>
      <c r="U1332">
        <v>594.622961772135</v>
      </c>
      <c r="V1332">
        <v>864.23206759912898</v>
      </c>
      <c r="W1332">
        <v>623.87883439014001</v>
      </c>
      <c r="X1332">
        <v>1045.7017101767899</v>
      </c>
      <c r="Y1332">
        <v>842.30889029302398</v>
      </c>
      <c r="Z1332">
        <v>1034.3089158144801</v>
      </c>
      <c r="AA1332">
        <f t="shared" si="80"/>
        <v>517.34630567928002</v>
      </c>
      <c r="AB1332" t="str">
        <f t="shared" si="81"/>
        <v xml:space="preserve"> core07_arw</v>
      </c>
      <c r="AC1332">
        <v>608.02324178626202</v>
      </c>
      <c r="AD1332">
        <v>936.41631636907698</v>
      </c>
      <c r="AE1332">
        <v>793.26164881346699</v>
      </c>
      <c r="AF1332">
        <f t="shared" si="82"/>
        <v>608.02324178626202</v>
      </c>
      <c r="AH1332">
        <f t="shared" si="83"/>
        <v>-90.676936106981998</v>
      </c>
    </row>
    <row r="1333" spans="1:34" x14ac:dyDescent="0.3">
      <c r="A1333">
        <v>21</v>
      </c>
      <c r="B1333">
        <v>32</v>
      </c>
      <c r="C1333">
        <v>2993.4139261607802</v>
      </c>
      <c r="D1333">
        <v>1689.84788270029</v>
      </c>
      <c r="E1333">
        <v>3259.1141536722298</v>
      </c>
      <c r="F1333">
        <v>2522.7350237391101</v>
      </c>
      <c r="G1333">
        <v>2144.80308342436</v>
      </c>
      <c r="H1333">
        <v>2586.3685738888798</v>
      </c>
      <c r="I1333">
        <v>1842.1831251715</v>
      </c>
      <c r="J1333">
        <v>2393.7616255592302</v>
      </c>
      <c r="K1333">
        <v>2301.1667765143202</v>
      </c>
      <c r="L1333">
        <v>1927.8783502423901</v>
      </c>
      <c r="M1333">
        <v>2850.9439840165201</v>
      </c>
      <c r="N1333">
        <v>1822.5661762105201</v>
      </c>
      <c r="O1333">
        <v>2195.3310456511999</v>
      </c>
      <c r="P1333">
        <v>1649.3112097680801</v>
      </c>
      <c r="Q1333">
        <v>2027.41615527416</v>
      </c>
      <c r="R1333">
        <v>1793.5355028546201</v>
      </c>
      <c r="S1333">
        <v>2018.0196893654499</v>
      </c>
      <c r="T1333">
        <v>1941.07791360024</v>
      </c>
      <c r="U1333">
        <v>1916.9053532538601</v>
      </c>
      <c r="V1333">
        <v>1677.0575024925799</v>
      </c>
      <c r="W1333">
        <v>1957.7316125216601</v>
      </c>
      <c r="X1333">
        <v>1609.80189257353</v>
      </c>
      <c r="Y1333">
        <v>1754.61448757269</v>
      </c>
      <c r="Z1333">
        <v>1945.66766603823</v>
      </c>
      <c r="AA1333">
        <f t="shared" si="80"/>
        <v>1609.80189257353</v>
      </c>
      <c r="AB1333" t="str">
        <f t="shared" si="81"/>
        <v xml:space="preserve"> s_phys_rad08_arw</v>
      </c>
      <c r="AC1333">
        <v>1622.7915040811399</v>
      </c>
      <c r="AD1333">
        <v>1947.6654544441801</v>
      </c>
      <c r="AE1333">
        <v>1851.7311040301299</v>
      </c>
      <c r="AF1333">
        <f t="shared" si="82"/>
        <v>1622.7915040811399</v>
      </c>
      <c r="AH1333">
        <f t="shared" si="83"/>
        <v>-12.989611507609879</v>
      </c>
    </row>
    <row r="1334" spans="1:34" x14ac:dyDescent="0.3">
      <c r="A1334">
        <v>21</v>
      </c>
      <c r="B1334">
        <v>33</v>
      </c>
      <c r="C1334">
        <v>2242.4566290863499</v>
      </c>
      <c r="D1334">
        <v>2410.7643048073601</v>
      </c>
      <c r="E1334">
        <v>1862.84234437592</v>
      </c>
      <c r="F1334">
        <v>2414.9961490652499</v>
      </c>
      <c r="G1334">
        <v>2622.1545339662898</v>
      </c>
      <c r="H1334">
        <v>2686.8857809739502</v>
      </c>
      <c r="I1334">
        <v>2246.77772227991</v>
      </c>
      <c r="J1334">
        <v>2671.98455085354</v>
      </c>
      <c r="K1334">
        <v>2829.06109277736</v>
      </c>
      <c r="L1334">
        <v>2566.31699782652</v>
      </c>
      <c r="M1334">
        <v>2865.3806727902602</v>
      </c>
      <c r="N1334">
        <v>2605.0995118548999</v>
      </c>
      <c r="O1334">
        <v>2620.4166589812899</v>
      </c>
      <c r="P1334">
        <v>2098.3794382014498</v>
      </c>
      <c r="Q1334">
        <v>2453.8399839163599</v>
      </c>
      <c r="R1334">
        <v>2574.2321055672701</v>
      </c>
      <c r="S1334">
        <v>2681.1443328051801</v>
      </c>
      <c r="T1334">
        <v>2563.31410482601</v>
      </c>
      <c r="U1334">
        <v>2547.3443426439198</v>
      </c>
      <c r="V1334">
        <v>2744.2653904703402</v>
      </c>
      <c r="W1334">
        <v>2700.2532226935</v>
      </c>
      <c r="X1334">
        <v>2289.7127621894701</v>
      </c>
      <c r="Y1334">
        <v>2684.7242937279998</v>
      </c>
      <c r="Z1334">
        <v>2561.4762410245598</v>
      </c>
      <c r="AA1334">
        <f t="shared" si="80"/>
        <v>1862.84234437592</v>
      </c>
      <c r="AB1334" t="str">
        <f t="shared" si="81"/>
        <v xml:space="preserve"> caps_nmmb03</v>
      </c>
      <c r="AC1334">
        <v>2205.2895607519299</v>
      </c>
      <c r="AD1334">
        <v>3070.47616915241</v>
      </c>
      <c r="AE1334">
        <v>2506.87518310614</v>
      </c>
      <c r="AF1334">
        <f t="shared" si="82"/>
        <v>2205.2895607519299</v>
      </c>
      <c r="AH1334">
        <f t="shared" si="83"/>
        <v>-342.44721637600992</v>
      </c>
    </row>
    <row r="1335" spans="1:34" x14ac:dyDescent="0.3">
      <c r="A1335">
        <v>21</v>
      </c>
      <c r="B1335">
        <v>34</v>
      </c>
      <c r="C1335">
        <v>2758.25432716661</v>
      </c>
      <c r="D1335">
        <v>2651.9116124033999</v>
      </c>
      <c r="E1335">
        <v>2816.95542504077</v>
      </c>
      <c r="F1335">
        <v>2740.2650966649098</v>
      </c>
      <c r="G1335">
        <v>3114.46774478936</v>
      </c>
      <c r="H1335">
        <v>2860.8532060674902</v>
      </c>
      <c r="I1335">
        <v>2560.0867693628402</v>
      </c>
      <c r="J1335">
        <v>3534.3623356979101</v>
      </c>
      <c r="K1335">
        <v>2697.6621977803902</v>
      </c>
      <c r="L1335">
        <v>2717.3976766997698</v>
      </c>
      <c r="M1335">
        <v>3008.4970865865898</v>
      </c>
      <c r="N1335">
        <v>2675.48196281218</v>
      </c>
      <c r="O1335">
        <v>3027.8784651963801</v>
      </c>
      <c r="P1335">
        <v>2597.1611168094</v>
      </c>
      <c r="Q1335">
        <v>2404.8844740097802</v>
      </c>
      <c r="R1335">
        <v>2234.7614936125301</v>
      </c>
      <c r="S1335">
        <v>2736.5308451882402</v>
      </c>
      <c r="T1335">
        <v>2667.9063451828001</v>
      </c>
      <c r="U1335">
        <v>2481.2889123732898</v>
      </c>
      <c r="V1335">
        <v>2216.5504731451501</v>
      </c>
      <c r="W1335">
        <v>2687.6812310986502</v>
      </c>
      <c r="X1335">
        <v>2257.6534130227601</v>
      </c>
      <c r="Y1335">
        <v>2510.8661984794498</v>
      </c>
      <c r="Z1335">
        <v>2283.5794125305401</v>
      </c>
      <c r="AA1335">
        <f t="shared" si="80"/>
        <v>2216.5504731451501</v>
      </c>
      <c r="AB1335" t="str">
        <f t="shared" si="81"/>
        <v xml:space="preserve"> s_phys_rad06_arw</v>
      </c>
      <c r="AC1335">
        <v>2188.7555125160502</v>
      </c>
      <c r="AD1335">
        <v>2775.01526815222</v>
      </c>
      <c r="AE1335">
        <v>2603.5424482807998</v>
      </c>
      <c r="AF1335">
        <f t="shared" si="82"/>
        <v>2188.7555125160502</v>
      </c>
      <c r="AH1335">
        <f t="shared" si="83"/>
        <v>27.794960629099933</v>
      </c>
    </row>
    <row r="1336" spans="1:34" x14ac:dyDescent="0.3">
      <c r="A1336">
        <v>21</v>
      </c>
      <c r="B1336">
        <v>35</v>
      </c>
      <c r="C1336">
        <v>1914.6855616523501</v>
      </c>
      <c r="D1336">
        <v>2354.88439914432</v>
      </c>
      <c r="E1336">
        <v>2178.8647808740502</v>
      </c>
      <c r="F1336">
        <v>1993.1819786461999</v>
      </c>
      <c r="G1336">
        <v>2387.12580313648</v>
      </c>
      <c r="H1336">
        <v>2377.4980686988301</v>
      </c>
      <c r="I1336">
        <v>1719.3463098902801</v>
      </c>
      <c r="J1336">
        <v>3388.99206254603</v>
      </c>
      <c r="K1336">
        <v>1801.73582969313</v>
      </c>
      <c r="L1336">
        <v>2356.7835708863799</v>
      </c>
      <c r="M1336">
        <v>1593.07220175358</v>
      </c>
      <c r="N1336">
        <v>1859.12495545619</v>
      </c>
      <c r="O1336">
        <v>3308.21974280226</v>
      </c>
      <c r="P1336">
        <v>2466.0382262514299</v>
      </c>
      <c r="Q1336">
        <v>1309.38275534696</v>
      </c>
      <c r="R1336">
        <v>1694.8117692927799</v>
      </c>
      <c r="S1336">
        <v>1921.0023772326001</v>
      </c>
      <c r="T1336">
        <v>2119.0796744498898</v>
      </c>
      <c r="U1336">
        <v>1320.8226729327901</v>
      </c>
      <c r="V1336">
        <v>2064.6976211219499</v>
      </c>
      <c r="W1336">
        <v>1947.62460448619</v>
      </c>
      <c r="X1336">
        <v>1854.6933618974999</v>
      </c>
      <c r="Y1336">
        <v>1865.8750226100301</v>
      </c>
      <c r="Z1336">
        <v>1733.2050465346899</v>
      </c>
      <c r="AA1336">
        <f t="shared" si="80"/>
        <v>1309.38275534696</v>
      </c>
      <c r="AB1336" t="str">
        <f t="shared" si="81"/>
        <v xml:space="preserve"> core10_arw</v>
      </c>
      <c r="AC1336">
        <v>1327.5312182687601</v>
      </c>
      <c r="AD1336">
        <v>1834.43719978168</v>
      </c>
      <c r="AE1336">
        <v>1540.29527275543</v>
      </c>
      <c r="AF1336">
        <f t="shared" si="82"/>
        <v>1327.5312182687601</v>
      </c>
      <c r="AH1336">
        <f t="shared" si="83"/>
        <v>-18.148462921800046</v>
      </c>
    </row>
    <row r="1337" spans="1:34" x14ac:dyDescent="0.3">
      <c r="A1337">
        <v>21</v>
      </c>
      <c r="B1337">
        <v>36</v>
      </c>
      <c r="C1337">
        <v>2096.6242073072199</v>
      </c>
      <c r="D1337">
        <v>2526.4628237913898</v>
      </c>
      <c r="E1337">
        <v>2124.8796671811701</v>
      </c>
      <c r="F1337">
        <v>2268.08265575426</v>
      </c>
      <c r="G1337">
        <v>2449.7239028102699</v>
      </c>
      <c r="H1337">
        <v>2066.52455425367</v>
      </c>
      <c r="I1337">
        <v>3239.9120975730102</v>
      </c>
      <c r="J1337">
        <v>3353.10053532547</v>
      </c>
      <c r="K1337">
        <v>1722.93184233542</v>
      </c>
      <c r="L1337">
        <v>3156.0990267522702</v>
      </c>
      <c r="M1337">
        <v>2303.6994248382298</v>
      </c>
      <c r="N1337">
        <v>1719.08394210404</v>
      </c>
      <c r="O1337">
        <v>2607.2352662031299</v>
      </c>
      <c r="P1337">
        <v>1941.8134479570001</v>
      </c>
      <c r="Q1337">
        <v>1867.52856292302</v>
      </c>
      <c r="R1337">
        <v>2204.5439135264801</v>
      </c>
      <c r="S1337">
        <v>1759.5026570028199</v>
      </c>
      <c r="T1337">
        <v>1618.6269078038499</v>
      </c>
      <c r="U1337">
        <v>1677.6248289372199</v>
      </c>
      <c r="V1337">
        <v>2307.9707681568798</v>
      </c>
      <c r="W1337">
        <v>2031.2433630660801</v>
      </c>
      <c r="X1337">
        <v>2058.58540426834</v>
      </c>
      <c r="Y1337">
        <v>1938.83779620678</v>
      </c>
      <c r="Z1337">
        <v>1971.27721710231</v>
      </c>
      <c r="AA1337">
        <f t="shared" si="80"/>
        <v>1618.6269078038499</v>
      </c>
      <c r="AB1337" t="str">
        <f t="shared" si="81"/>
        <v xml:space="preserve"> s_phys_rad04_arw</v>
      </c>
      <c r="AC1337">
        <v>1429.93197326926</v>
      </c>
      <c r="AD1337">
        <v>1732.61856478601</v>
      </c>
      <c r="AE1337">
        <v>1622.590697443</v>
      </c>
      <c r="AF1337">
        <f t="shared" si="82"/>
        <v>1429.93197326926</v>
      </c>
      <c r="AH1337">
        <f t="shared" si="83"/>
        <v>188.69493453458995</v>
      </c>
    </row>
    <row r="1338" spans="1:34" x14ac:dyDescent="0.3">
      <c r="A1338">
        <v>21</v>
      </c>
      <c r="B1338">
        <v>37</v>
      </c>
      <c r="C1338">
        <v>1890.0641258962601</v>
      </c>
      <c r="D1338">
        <v>1648.6251241564801</v>
      </c>
      <c r="E1338">
        <v>1815.3989460538201</v>
      </c>
      <c r="F1338">
        <v>1506.2182223480499</v>
      </c>
      <c r="G1338">
        <v>2809.6108390071799</v>
      </c>
      <c r="H1338">
        <v>1717.63030558577</v>
      </c>
      <c r="I1338">
        <v>2176.4498309556002</v>
      </c>
      <c r="J1338">
        <v>3215.151927981</v>
      </c>
      <c r="K1338">
        <v>2308.8189188413999</v>
      </c>
      <c r="L1338">
        <v>2493.5865468570901</v>
      </c>
      <c r="M1338">
        <v>1600.28417476396</v>
      </c>
      <c r="N1338">
        <v>3205.3135884028502</v>
      </c>
      <c r="O1338">
        <v>1971.71830307137</v>
      </c>
      <c r="P1338">
        <v>1940.6803617975399</v>
      </c>
      <c r="Q1338">
        <v>2012.9313947574001</v>
      </c>
      <c r="R1338">
        <v>1802.70885059124</v>
      </c>
      <c r="S1338">
        <v>1516.97066550411</v>
      </c>
      <c r="T1338">
        <v>2359.7795377252201</v>
      </c>
      <c r="U1338">
        <v>1931.52499336664</v>
      </c>
      <c r="V1338">
        <v>1561.40628921495</v>
      </c>
      <c r="W1338">
        <v>1564.46983565253</v>
      </c>
      <c r="X1338">
        <v>1586.5284533639201</v>
      </c>
      <c r="Y1338">
        <v>1670.63133774829</v>
      </c>
      <c r="Z1338">
        <v>2390.6744376151801</v>
      </c>
      <c r="AA1338">
        <f t="shared" si="80"/>
        <v>1506.2182223480499</v>
      </c>
      <c r="AB1338" t="str">
        <f t="shared" si="81"/>
        <v xml:space="preserve"> caps_nmmb04</v>
      </c>
      <c r="AC1338">
        <v>1232.5858448645899</v>
      </c>
      <c r="AD1338">
        <v>1431.4679052741101</v>
      </c>
      <c r="AE1338">
        <v>1509.3695875179601</v>
      </c>
      <c r="AF1338">
        <f t="shared" si="82"/>
        <v>1232.5858448645899</v>
      </c>
      <c r="AH1338">
        <f t="shared" si="83"/>
        <v>273.63237748346</v>
      </c>
    </row>
    <row r="1339" spans="1:34" x14ac:dyDescent="0.3">
      <c r="A1339">
        <v>21</v>
      </c>
      <c r="B1339">
        <v>38</v>
      </c>
      <c r="C1339">
        <v>2245.61748004121</v>
      </c>
      <c r="D1339">
        <v>1349.36212090503</v>
      </c>
      <c r="E1339">
        <v>1878.30881380032</v>
      </c>
      <c r="F1339">
        <v>2069.0623963525099</v>
      </c>
      <c r="G1339">
        <v>2731.99882869667</v>
      </c>
      <c r="H1339">
        <v>2013.5487743450999</v>
      </c>
      <c r="I1339">
        <v>1485.20449770393</v>
      </c>
      <c r="J1339">
        <v>2183.55519279911</v>
      </c>
      <c r="K1339">
        <v>2101.9033913733201</v>
      </c>
      <c r="L1339">
        <v>2714.37359256237</v>
      </c>
      <c r="M1339">
        <v>2829.7609227636099</v>
      </c>
      <c r="N1339">
        <v>2906.3061550130301</v>
      </c>
      <c r="O1339">
        <v>2139.20147095436</v>
      </c>
      <c r="P1339">
        <v>2467.1712276748499</v>
      </c>
      <c r="Q1339">
        <v>2589.1197989535599</v>
      </c>
      <c r="R1339">
        <v>1876.2802207204099</v>
      </c>
      <c r="S1339">
        <v>1619.45645202333</v>
      </c>
      <c r="T1339">
        <v>2404.26166074604</v>
      </c>
      <c r="U1339">
        <v>2374.5847637008001</v>
      </c>
      <c r="V1339">
        <v>1392.3091610701899</v>
      </c>
      <c r="W1339">
        <v>3291.76588879991</v>
      </c>
      <c r="X1339">
        <v>1794.49595522902</v>
      </c>
      <c r="Y1339">
        <v>1819.5736496956199</v>
      </c>
      <c r="Z1339">
        <v>2992.32689836298</v>
      </c>
      <c r="AA1339">
        <f t="shared" si="80"/>
        <v>1349.36212090503</v>
      </c>
      <c r="AB1339" t="str">
        <f t="shared" si="81"/>
        <v xml:space="preserve"> caps_nmmb02</v>
      </c>
      <c r="AC1339">
        <v>1520.0390015612199</v>
      </c>
      <c r="AD1339">
        <v>1792.2337112052201</v>
      </c>
      <c r="AE1339">
        <v>1683.8203012844101</v>
      </c>
      <c r="AF1339">
        <f t="shared" si="82"/>
        <v>1520.0390015612199</v>
      </c>
      <c r="AH1339">
        <f t="shared" si="83"/>
        <v>-170.67688065618995</v>
      </c>
    </row>
    <row r="1340" spans="1:34" x14ac:dyDescent="0.3">
      <c r="A1340">
        <v>21</v>
      </c>
      <c r="B1340">
        <v>39</v>
      </c>
      <c r="C1340">
        <v>2719.0702332476299</v>
      </c>
      <c r="D1340">
        <v>2445.62084823738</v>
      </c>
      <c r="E1340">
        <v>3104.77309960003</v>
      </c>
      <c r="F1340">
        <v>2739.7063589613599</v>
      </c>
      <c r="G1340">
        <v>2643.8815908937099</v>
      </c>
      <c r="H1340">
        <v>2767.8035575765298</v>
      </c>
      <c r="I1340">
        <v>1611.23670928058</v>
      </c>
      <c r="J1340">
        <v>2723.3204438699399</v>
      </c>
      <c r="K1340">
        <v>1985.8436997910901</v>
      </c>
      <c r="L1340">
        <v>2017.25754429125</v>
      </c>
      <c r="M1340">
        <v>2691.6269578082301</v>
      </c>
      <c r="N1340">
        <v>1609.22068095087</v>
      </c>
      <c r="O1340">
        <v>3681.2860071810001</v>
      </c>
      <c r="P1340">
        <v>2500.7458087538598</v>
      </c>
      <c r="Q1340">
        <v>1734.51211199768</v>
      </c>
      <c r="R1340">
        <v>3072.9974075268301</v>
      </c>
      <c r="S1340">
        <v>1527.86631177818</v>
      </c>
      <c r="T1340">
        <v>1852.92813316293</v>
      </c>
      <c r="U1340">
        <v>1820.23265912172</v>
      </c>
      <c r="V1340">
        <v>2263.7585265806601</v>
      </c>
      <c r="W1340">
        <v>2333.1212856029001</v>
      </c>
      <c r="X1340">
        <v>2419.9003836246302</v>
      </c>
      <c r="Y1340">
        <v>2622.1275839795899</v>
      </c>
      <c r="Z1340">
        <v>1927.36130499706</v>
      </c>
      <c r="AA1340">
        <f t="shared" si="80"/>
        <v>1527.86631177818</v>
      </c>
      <c r="AB1340" t="str">
        <f t="shared" si="81"/>
        <v xml:space="preserve"> s_phys_rad03_arw</v>
      </c>
      <c r="AC1340">
        <v>1731.7019386172601</v>
      </c>
      <c r="AD1340">
        <v>2344.5074762753102</v>
      </c>
      <c r="AE1340">
        <v>1533.0464659189699</v>
      </c>
      <c r="AF1340">
        <f t="shared" si="82"/>
        <v>1533.0464659189699</v>
      </c>
      <c r="AH1340">
        <f t="shared" si="83"/>
        <v>-5.1801541407899094</v>
      </c>
    </row>
    <row r="1341" spans="1:34" x14ac:dyDescent="0.3">
      <c r="A1341">
        <v>21</v>
      </c>
      <c r="B1341">
        <v>40</v>
      </c>
      <c r="C1341">
        <v>3738.6955300835398</v>
      </c>
      <c r="D1341">
        <v>3347.2438811655102</v>
      </c>
      <c r="E1341">
        <v>3755.0414112230501</v>
      </c>
      <c r="F1341">
        <v>3557.5713063830499</v>
      </c>
      <c r="G1341">
        <v>2865.2537293114701</v>
      </c>
      <c r="H1341">
        <v>3348.7723521712601</v>
      </c>
      <c r="I1341">
        <v>1490.6139674644101</v>
      </c>
      <c r="J1341">
        <v>1626.12540721802</v>
      </c>
      <c r="K1341">
        <v>2759.8415413449602</v>
      </c>
      <c r="L1341">
        <v>2252.1570105123601</v>
      </c>
      <c r="M1341">
        <v>2607.41699004973</v>
      </c>
      <c r="N1341">
        <v>1822.3656420524701</v>
      </c>
      <c r="O1341">
        <v>1821.2071454578299</v>
      </c>
      <c r="P1341">
        <v>2000.0643989631899</v>
      </c>
      <c r="Q1341">
        <v>1615.9663362830299</v>
      </c>
      <c r="R1341">
        <v>1954.9080796804701</v>
      </c>
      <c r="S1341">
        <v>2165.4247928139398</v>
      </c>
      <c r="T1341">
        <v>2186.3263556325101</v>
      </c>
      <c r="U1341">
        <v>1504.28082484621</v>
      </c>
      <c r="V1341">
        <v>2174.60359606067</v>
      </c>
      <c r="W1341">
        <v>2267.92463131677</v>
      </c>
      <c r="X1341">
        <v>1770.1040270748599</v>
      </c>
      <c r="Y1341">
        <v>2093.6781669269599</v>
      </c>
      <c r="Z1341">
        <v>2021.1254290617301</v>
      </c>
      <c r="AA1341">
        <f t="shared" si="80"/>
        <v>1490.6139674644101</v>
      </c>
      <c r="AB1341" t="str">
        <f t="shared" si="81"/>
        <v xml:space="preserve"> core01_arw</v>
      </c>
      <c r="AC1341">
        <v>1549.8487667970401</v>
      </c>
      <c r="AD1341">
        <v>2553.2299904589499</v>
      </c>
      <c r="AE1341">
        <v>1501.6292485164199</v>
      </c>
      <c r="AF1341">
        <f t="shared" si="82"/>
        <v>1501.6292485164199</v>
      </c>
      <c r="AH1341">
        <f t="shared" si="83"/>
        <v>-11.015281052009868</v>
      </c>
    </row>
    <row r="1342" spans="1:34" x14ac:dyDescent="0.3">
      <c r="A1342">
        <v>21</v>
      </c>
      <c r="B1342">
        <v>41</v>
      </c>
      <c r="C1342">
        <v>2462.5405851139399</v>
      </c>
      <c r="D1342">
        <v>2353.4407152082599</v>
      </c>
      <c r="E1342">
        <v>2859.0916039889298</v>
      </c>
      <c r="F1342">
        <v>2771.82231272737</v>
      </c>
      <c r="G1342">
        <v>3551.35414548685</v>
      </c>
      <c r="H1342">
        <v>2841.2707016403701</v>
      </c>
      <c r="I1342">
        <v>1680.0716651381199</v>
      </c>
      <c r="J1342">
        <v>1479.4221574655401</v>
      </c>
      <c r="K1342">
        <v>2013.36017642149</v>
      </c>
      <c r="L1342">
        <v>2433.2495693345199</v>
      </c>
      <c r="M1342">
        <v>1820.4833643843001</v>
      </c>
      <c r="N1342">
        <v>2052.4967559860602</v>
      </c>
      <c r="O1342">
        <v>2151.72563306756</v>
      </c>
      <c r="P1342">
        <v>2588.5769578412501</v>
      </c>
      <c r="Q1342">
        <v>2335.8817321659599</v>
      </c>
      <c r="R1342">
        <v>2061.8713829916701</v>
      </c>
      <c r="S1342">
        <v>1965.8733089054001</v>
      </c>
      <c r="T1342">
        <v>2429.5866315075</v>
      </c>
      <c r="U1342">
        <v>1876.6621432745901</v>
      </c>
      <c r="V1342">
        <v>2706.5833813130498</v>
      </c>
      <c r="W1342">
        <v>2400.97469096753</v>
      </c>
      <c r="X1342">
        <v>1798.85089246811</v>
      </c>
      <c r="Y1342">
        <v>2430.4831892718998</v>
      </c>
      <c r="Z1342">
        <v>2049.4651660046902</v>
      </c>
      <c r="AA1342">
        <f t="shared" si="80"/>
        <v>1479.4221574655401</v>
      </c>
      <c r="AB1342" t="str">
        <f t="shared" si="81"/>
        <v xml:space="preserve"> core03_arw</v>
      </c>
      <c r="AC1342">
        <v>2257.5886577318802</v>
      </c>
      <c r="AD1342">
        <v>2821.0394431945501</v>
      </c>
      <c r="AE1342">
        <v>1873.13234983543</v>
      </c>
      <c r="AF1342">
        <f t="shared" si="82"/>
        <v>1873.13234983543</v>
      </c>
      <c r="AH1342">
        <f t="shared" si="83"/>
        <v>-393.71019236988991</v>
      </c>
    </row>
    <row r="1343" spans="1:34" x14ac:dyDescent="0.3">
      <c r="A1343">
        <v>21</v>
      </c>
      <c r="B1343">
        <v>42</v>
      </c>
      <c r="C1343">
        <v>2055.7564058029802</v>
      </c>
      <c r="D1343">
        <v>1963.2280220765599</v>
      </c>
      <c r="E1343">
        <v>1973.4258536869299</v>
      </c>
      <c r="F1343">
        <v>2889.2618665211498</v>
      </c>
      <c r="G1343">
        <v>2340.28237612472</v>
      </c>
      <c r="H1343">
        <v>1986.2369110120401</v>
      </c>
      <c r="I1343">
        <v>1535.4954032276701</v>
      </c>
      <c r="J1343">
        <v>1285.5245777502601</v>
      </c>
      <c r="K1343">
        <v>1700.5805283294601</v>
      </c>
      <c r="L1343">
        <v>2574.25499902398</v>
      </c>
      <c r="M1343">
        <v>1730.51474423074</v>
      </c>
      <c r="N1343">
        <v>1873.0620206852</v>
      </c>
      <c r="O1343">
        <v>1952.82625955306</v>
      </c>
      <c r="P1343">
        <v>2398.68664064316</v>
      </c>
      <c r="Q1343">
        <v>1736.8326728079801</v>
      </c>
      <c r="R1343">
        <v>1600.688935011</v>
      </c>
      <c r="S1343">
        <v>1617.23063702532</v>
      </c>
      <c r="T1343">
        <v>1792.9490046661399</v>
      </c>
      <c r="U1343">
        <v>1744.7363124552601</v>
      </c>
      <c r="V1343">
        <v>1756.7446409007</v>
      </c>
      <c r="W1343">
        <v>2009.4701125752799</v>
      </c>
      <c r="X1343">
        <v>1996.46093542214</v>
      </c>
      <c r="Y1343">
        <v>2032.4368296866301</v>
      </c>
      <c r="Z1343">
        <v>1628.7518329485699</v>
      </c>
      <c r="AA1343">
        <f t="shared" si="80"/>
        <v>1285.5245777502601</v>
      </c>
      <c r="AB1343" t="str">
        <f t="shared" si="81"/>
        <v xml:space="preserve"> core03_arw</v>
      </c>
      <c r="AC1343">
        <v>1602.3821021696499</v>
      </c>
      <c r="AD1343">
        <v>2151.02792382291</v>
      </c>
      <c r="AE1343">
        <v>1583.2138418310701</v>
      </c>
      <c r="AF1343">
        <f t="shared" si="82"/>
        <v>1583.2138418310701</v>
      </c>
      <c r="AH1343">
        <f t="shared" si="83"/>
        <v>-297.68926408081006</v>
      </c>
    </row>
    <row r="1344" spans="1:34" x14ac:dyDescent="0.3">
      <c r="A1344">
        <v>21</v>
      </c>
      <c r="B1344">
        <v>43</v>
      </c>
      <c r="C1344">
        <v>2169.6436573778601</v>
      </c>
      <c r="D1344">
        <v>2110.9131673283</v>
      </c>
      <c r="E1344">
        <v>1944.7067988088399</v>
      </c>
      <c r="F1344">
        <v>2358.3170270343198</v>
      </c>
      <c r="G1344">
        <v>2091.9739960142902</v>
      </c>
      <c r="H1344">
        <v>1967.4394865746999</v>
      </c>
      <c r="I1344">
        <v>2003.9533594040199</v>
      </c>
      <c r="J1344">
        <v>1034.60937556161</v>
      </c>
      <c r="K1344">
        <v>2619.8694115038102</v>
      </c>
      <c r="L1344">
        <v>1933.1575552275399</v>
      </c>
      <c r="M1344">
        <v>1635.87657236113</v>
      </c>
      <c r="N1344">
        <v>2008.98899947212</v>
      </c>
      <c r="O1344">
        <v>2032.0909428468001</v>
      </c>
      <c r="P1344">
        <v>2151.2974069926499</v>
      </c>
      <c r="Q1344">
        <v>1906.8415071351101</v>
      </c>
      <c r="R1344">
        <v>1892.57137249827</v>
      </c>
      <c r="S1344">
        <v>3049.9704916605301</v>
      </c>
      <c r="T1344">
        <v>2073.56504600169</v>
      </c>
      <c r="U1344">
        <v>1711.3674064910699</v>
      </c>
      <c r="V1344">
        <v>2304.1932789301</v>
      </c>
      <c r="W1344">
        <v>2001.35127684605</v>
      </c>
      <c r="X1344">
        <v>2134.0995290754299</v>
      </c>
      <c r="Y1344">
        <v>2093.1321984050601</v>
      </c>
      <c r="Z1344">
        <v>1986.7465532036699</v>
      </c>
      <c r="AA1344">
        <f t="shared" si="80"/>
        <v>1034.60937556161</v>
      </c>
      <c r="AB1344" t="str">
        <f t="shared" si="81"/>
        <v xml:space="preserve"> core03_arw</v>
      </c>
      <c r="AC1344">
        <v>1976.0201924150001</v>
      </c>
      <c r="AD1344">
        <v>1988.2287874659901</v>
      </c>
      <c r="AE1344">
        <v>1902.49484731701</v>
      </c>
      <c r="AF1344">
        <f t="shared" si="82"/>
        <v>1902.49484731701</v>
      </c>
      <c r="AH1344">
        <f t="shared" si="83"/>
        <v>-867.88547175539998</v>
      </c>
    </row>
    <row r="1345" spans="1:34" x14ac:dyDescent="0.3">
      <c r="A1345">
        <v>21</v>
      </c>
      <c r="B1345">
        <v>44</v>
      </c>
      <c r="C1345">
        <v>1741.87600017911</v>
      </c>
      <c r="D1345">
        <v>1420.0024882607299</v>
      </c>
      <c r="E1345">
        <v>1341.7039911992499</v>
      </c>
      <c r="F1345">
        <v>1682.5666901096799</v>
      </c>
      <c r="G1345">
        <v>1447.18374783577</v>
      </c>
      <c r="H1345">
        <v>1285.28596039947</v>
      </c>
      <c r="I1345">
        <v>1361.4636241927201</v>
      </c>
      <c r="J1345">
        <v>1001.97632706566</v>
      </c>
      <c r="K1345">
        <v>1884.2515755598999</v>
      </c>
      <c r="L1345">
        <v>1562.71131904349</v>
      </c>
      <c r="M1345">
        <v>1067.2669769087699</v>
      </c>
      <c r="N1345">
        <v>1548.3704121860901</v>
      </c>
      <c r="O1345">
        <v>1266.0747739898</v>
      </c>
      <c r="P1345">
        <v>1481.7844197678201</v>
      </c>
      <c r="Q1345">
        <v>999.60725620948995</v>
      </c>
      <c r="R1345">
        <v>1174.3214210768699</v>
      </c>
      <c r="S1345">
        <v>1905.29003916289</v>
      </c>
      <c r="T1345">
        <v>1224.74541572252</v>
      </c>
      <c r="U1345">
        <v>1095.9807784202501</v>
      </c>
      <c r="V1345">
        <v>1816.9973032451001</v>
      </c>
      <c r="W1345">
        <v>1277.4296066711399</v>
      </c>
      <c r="X1345">
        <v>1278.99861871179</v>
      </c>
      <c r="Y1345">
        <v>1327.2151295099</v>
      </c>
      <c r="Z1345">
        <v>988.19593198919802</v>
      </c>
      <c r="AA1345">
        <f t="shared" si="80"/>
        <v>988.19593198919802</v>
      </c>
      <c r="AB1345" t="str">
        <f t="shared" si="81"/>
        <v xml:space="preserve"> s_phys_rad10_arw</v>
      </c>
      <c r="AC1345">
        <v>751.97855746323296</v>
      </c>
      <c r="AD1345">
        <v>1294.2006146839101</v>
      </c>
      <c r="AE1345">
        <v>1130.91163350945</v>
      </c>
      <c r="AF1345">
        <f t="shared" si="82"/>
        <v>751.97855746323296</v>
      </c>
      <c r="AH1345">
        <f t="shared" si="83"/>
        <v>236.21737452596506</v>
      </c>
    </row>
    <row r="1346" spans="1:34" x14ac:dyDescent="0.3">
      <c r="A1346">
        <v>21</v>
      </c>
      <c r="B1346">
        <v>45</v>
      </c>
      <c r="C1346">
        <v>1448.5463518069801</v>
      </c>
      <c r="D1346">
        <v>1622.18634359106</v>
      </c>
      <c r="E1346">
        <v>1708.3609298583999</v>
      </c>
      <c r="F1346">
        <v>1623.0272127519399</v>
      </c>
      <c r="G1346">
        <v>1055.27718317669</v>
      </c>
      <c r="H1346">
        <v>1621.9460739083299</v>
      </c>
      <c r="I1346">
        <v>936.562295489912</v>
      </c>
      <c r="J1346">
        <v>432.02881848321101</v>
      </c>
      <c r="K1346">
        <v>1199.75102972797</v>
      </c>
      <c r="L1346">
        <v>1418.46503892999</v>
      </c>
      <c r="M1346">
        <v>730.78035003686296</v>
      </c>
      <c r="N1346">
        <v>1827.08978068037</v>
      </c>
      <c r="O1346">
        <v>1016.66300545788</v>
      </c>
      <c r="P1346">
        <v>1730.7411129339901</v>
      </c>
      <c r="Q1346">
        <v>1095.3442685597299</v>
      </c>
      <c r="R1346">
        <v>916.40198603014801</v>
      </c>
      <c r="S1346">
        <v>1626.1819496395001</v>
      </c>
      <c r="T1346">
        <v>1813.5654018167199</v>
      </c>
      <c r="U1346">
        <v>507.64025976406998</v>
      </c>
      <c r="V1346">
        <v>1364.0153469322299</v>
      </c>
      <c r="W1346">
        <v>1503.6926104316201</v>
      </c>
      <c r="X1346">
        <v>1408.0829047561999</v>
      </c>
      <c r="Y1346">
        <v>1458.1294867054801</v>
      </c>
      <c r="Z1346">
        <v>1155.57996982756</v>
      </c>
      <c r="AA1346">
        <f t="shared" si="80"/>
        <v>432.02881848321101</v>
      </c>
      <c r="AB1346" t="str">
        <f t="shared" si="81"/>
        <v xml:space="preserve"> core03_arw</v>
      </c>
      <c r="AC1346">
        <v>771.98123818664703</v>
      </c>
      <c r="AD1346">
        <v>1396.9330763395301</v>
      </c>
      <c r="AE1346">
        <v>1097.83627705959</v>
      </c>
      <c r="AF1346">
        <f t="shared" si="82"/>
        <v>771.98123818664703</v>
      </c>
      <c r="AH1346">
        <f t="shared" si="83"/>
        <v>-339.95241970343602</v>
      </c>
    </row>
    <row r="1347" spans="1:34" x14ac:dyDescent="0.3">
      <c r="A1347">
        <v>21</v>
      </c>
      <c r="B1347">
        <v>46</v>
      </c>
      <c r="C1347">
        <v>929.58553488458801</v>
      </c>
      <c r="D1347">
        <v>881.24113234309095</v>
      </c>
      <c r="E1347">
        <v>1120.4371170812401</v>
      </c>
      <c r="F1347">
        <v>1003.94574886627</v>
      </c>
      <c r="G1347">
        <v>848.86697033948303</v>
      </c>
      <c r="H1347">
        <v>1860.3276413936601</v>
      </c>
      <c r="I1347">
        <v>1291.5761946810001</v>
      </c>
      <c r="J1347">
        <v>843.786845121444</v>
      </c>
      <c r="K1347">
        <v>968.96704450323398</v>
      </c>
      <c r="L1347">
        <v>1788.53034640176</v>
      </c>
      <c r="M1347">
        <v>906.12917401438904</v>
      </c>
      <c r="N1347">
        <v>1179.8463741804101</v>
      </c>
      <c r="O1347">
        <v>1264.56205857996</v>
      </c>
      <c r="P1347">
        <v>1421.18110504373</v>
      </c>
      <c r="Q1347">
        <v>948.14492563109695</v>
      </c>
      <c r="R1347">
        <v>770.57636437496103</v>
      </c>
      <c r="S1347">
        <v>1363.32358594722</v>
      </c>
      <c r="T1347">
        <v>1911.1212066916801</v>
      </c>
      <c r="U1347">
        <v>854.34044736275905</v>
      </c>
      <c r="V1347">
        <v>1081.1267579089199</v>
      </c>
      <c r="W1347">
        <v>988.920354056213</v>
      </c>
      <c r="X1347">
        <v>1424.04007434247</v>
      </c>
      <c r="Y1347">
        <v>1004.77543096289</v>
      </c>
      <c r="Z1347">
        <v>721.08018509270698</v>
      </c>
      <c r="AA1347">
        <f t="shared" ref="AA1347:AA1410" si="84">MIN(C1347:Z1347)</f>
        <v>721.08018509270698</v>
      </c>
      <c r="AB1347" t="str">
        <f t="shared" ref="AB1347:AB1410" si="85">INDEX($C$1:$Z$1,0,MATCH(MIN($C1347:$Z1347),$C1347:$Z1347,0))</f>
        <v xml:space="preserve"> s_phys_rad10_arw</v>
      </c>
      <c r="AC1347">
        <v>610.64458059695096</v>
      </c>
      <c r="AD1347">
        <v>961.182997301304</v>
      </c>
      <c r="AE1347">
        <v>879.02281167684998</v>
      </c>
      <c r="AF1347">
        <f t="shared" ref="AF1347:AF1410" si="86">MIN(AC1347:AE1347)</f>
        <v>610.64458059695096</v>
      </c>
      <c r="AH1347">
        <f t="shared" ref="AH1347:AH1410" si="87">(AA1347-AF1347)</f>
        <v>110.43560449575602</v>
      </c>
    </row>
    <row r="1348" spans="1:34" x14ac:dyDescent="0.3">
      <c r="A1348">
        <v>21</v>
      </c>
      <c r="B1348">
        <v>47</v>
      </c>
      <c r="C1348">
        <v>619.56686483381202</v>
      </c>
      <c r="D1348">
        <v>726.09751411225704</v>
      </c>
      <c r="E1348">
        <v>614.79072320044997</v>
      </c>
      <c r="F1348">
        <v>814.87455067226904</v>
      </c>
      <c r="G1348">
        <v>448.01041654556798</v>
      </c>
      <c r="H1348">
        <v>797.48876690103498</v>
      </c>
      <c r="I1348">
        <v>1209.98584013753</v>
      </c>
      <c r="J1348">
        <v>554.82211563707494</v>
      </c>
      <c r="K1348">
        <v>681.85335666842604</v>
      </c>
      <c r="L1348">
        <v>1123.4251198900599</v>
      </c>
      <c r="M1348">
        <v>706.67520120632503</v>
      </c>
      <c r="N1348">
        <v>625.42537524472095</v>
      </c>
      <c r="O1348">
        <v>1158.73574784475</v>
      </c>
      <c r="P1348">
        <v>712.04211017794898</v>
      </c>
      <c r="Q1348">
        <v>805.09796505352801</v>
      </c>
      <c r="R1348">
        <v>664.51859768306394</v>
      </c>
      <c r="S1348">
        <v>1394.4354174121199</v>
      </c>
      <c r="T1348">
        <v>955.75889567749596</v>
      </c>
      <c r="U1348">
        <v>1527.35998812766</v>
      </c>
      <c r="V1348">
        <v>996.18800099847203</v>
      </c>
      <c r="W1348">
        <v>929.79718218544804</v>
      </c>
      <c r="X1348">
        <v>1207.2915693126199</v>
      </c>
      <c r="Y1348">
        <v>721.22347438224699</v>
      </c>
      <c r="Z1348">
        <v>1090.3021599538299</v>
      </c>
      <c r="AA1348">
        <f t="shared" si="84"/>
        <v>448.01041654556798</v>
      </c>
      <c r="AB1348" t="str">
        <f t="shared" si="85"/>
        <v xml:space="preserve"> caps_nmmb05</v>
      </c>
      <c r="AC1348">
        <v>455.68257034918599</v>
      </c>
      <c r="AD1348">
        <v>572.499107939591</v>
      </c>
      <c r="AE1348">
        <v>557.13373618907701</v>
      </c>
      <c r="AF1348">
        <f t="shared" si="86"/>
        <v>455.68257034918599</v>
      </c>
      <c r="AH1348">
        <f t="shared" si="87"/>
        <v>-7.6721538036180164</v>
      </c>
    </row>
    <row r="1349" spans="1:34" x14ac:dyDescent="0.3">
      <c r="A1349">
        <v>21</v>
      </c>
      <c r="B1349">
        <v>48</v>
      </c>
      <c r="C1349">
        <v>969.69747859835104</v>
      </c>
      <c r="D1349">
        <v>1021.56602005613</v>
      </c>
      <c r="E1349">
        <v>964.27046689885299</v>
      </c>
      <c r="F1349">
        <v>1017.77849587553</v>
      </c>
      <c r="G1349">
        <v>1030.6643811962499</v>
      </c>
      <c r="H1349">
        <v>952.20134425445895</v>
      </c>
      <c r="I1349">
        <v>765.83636198167903</v>
      </c>
      <c r="J1349">
        <v>864.98161830179902</v>
      </c>
      <c r="K1349">
        <v>751.72570352046102</v>
      </c>
      <c r="L1349">
        <v>989.65896482913001</v>
      </c>
      <c r="M1349">
        <v>683.05885544365799</v>
      </c>
      <c r="N1349">
        <v>1090.3650764766801</v>
      </c>
      <c r="O1349">
        <v>768.98664921223804</v>
      </c>
      <c r="P1349">
        <v>915.69794874365198</v>
      </c>
      <c r="Q1349">
        <v>1243.6390151486801</v>
      </c>
      <c r="R1349">
        <v>926.89481603901504</v>
      </c>
      <c r="S1349">
        <v>805.23205764963598</v>
      </c>
      <c r="T1349">
        <v>962.14877574451305</v>
      </c>
      <c r="U1349">
        <v>1337.7739719399499</v>
      </c>
      <c r="V1349">
        <v>836.27467576947004</v>
      </c>
      <c r="W1349">
        <v>880.55770206538205</v>
      </c>
      <c r="X1349">
        <v>769.84292770235402</v>
      </c>
      <c r="Y1349">
        <v>771.11840854696197</v>
      </c>
      <c r="Z1349">
        <v>928.276251985366</v>
      </c>
      <c r="AA1349">
        <f t="shared" si="84"/>
        <v>683.05885544365799</v>
      </c>
      <c r="AB1349" t="str">
        <f t="shared" si="85"/>
        <v xml:space="preserve"> core06_arw</v>
      </c>
      <c r="AC1349">
        <v>770.11922101769403</v>
      </c>
      <c r="AD1349">
        <v>985.24596482585696</v>
      </c>
      <c r="AE1349">
        <v>734.16988074498295</v>
      </c>
      <c r="AF1349">
        <f t="shared" si="86"/>
        <v>734.16988074498295</v>
      </c>
      <c r="AH1349">
        <f t="shared" si="87"/>
        <v>-51.111025301324958</v>
      </c>
    </row>
    <row r="1350" spans="1:34" x14ac:dyDescent="0.3">
      <c r="A1350">
        <v>21</v>
      </c>
      <c r="B1350">
        <v>49</v>
      </c>
      <c r="C1350">
        <v>717.58792724887201</v>
      </c>
      <c r="D1350">
        <v>648.12154209942196</v>
      </c>
      <c r="E1350">
        <v>731.44835771228497</v>
      </c>
      <c r="F1350">
        <v>769.20361413607498</v>
      </c>
      <c r="G1350">
        <v>848.58387917753896</v>
      </c>
      <c r="H1350">
        <v>877.00110224180003</v>
      </c>
      <c r="I1350">
        <v>503.01181231988301</v>
      </c>
      <c r="J1350">
        <v>979.76597205659198</v>
      </c>
      <c r="K1350">
        <v>633.84248832024502</v>
      </c>
      <c r="L1350">
        <v>790.95777384130895</v>
      </c>
      <c r="M1350">
        <v>476.14785518785999</v>
      </c>
      <c r="N1350">
        <v>919.64949845036006</v>
      </c>
      <c r="O1350">
        <v>679.22450878434302</v>
      </c>
      <c r="P1350">
        <v>611.95476412340497</v>
      </c>
      <c r="Q1350">
        <v>474.25165612081202</v>
      </c>
      <c r="R1350">
        <v>667.241785262284</v>
      </c>
      <c r="S1350">
        <v>830.49539432798701</v>
      </c>
      <c r="T1350">
        <v>732.45641508556605</v>
      </c>
      <c r="U1350">
        <v>794.64117688425802</v>
      </c>
      <c r="V1350">
        <v>800.04533204896097</v>
      </c>
      <c r="W1350">
        <v>706.99071186732397</v>
      </c>
      <c r="X1350">
        <v>568.80761246663997</v>
      </c>
      <c r="Y1350">
        <v>644.28707369722395</v>
      </c>
      <c r="Z1350">
        <v>507.820654037098</v>
      </c>
      <c r="AA1350">
        <f t="shared" si="84"/>
        <v>474.25165612081202</v>
      </c>
      <c r="AB1350" t="str">
        <f t="shared" si="85"/>
        <v xml:space="preserve"> core10_arw</v>
      </c>
      <c r="AC1350">
        <v>364.29249955617797</v>
      </c>
      <c r="AD1350">
        <v>748.51959770750398</v>
      </c>
      <c r="AE1350">
        <v>494.62725222541798</v>
      </c>
      <c r="AF1350">
        <f t="shared" si="86"/>
        <v>364.29249955617797</v>
      </c>
      <c r="AH1350">
        <f t="shared" si="87"/>
        <v>109.95915656463404</v>
      </c>
    </row>
    <row r="1351" spans="1:34" x14ac:dyDescent="0.3">
      <c r="A1351">
        <v>21</v>
      </c>
      <c r="B1351">
        <v>50</v>
      </c>
      <c r="C1351">
        <v>468.07574173417697</v>
      </c>
      <c r="D1351">
        <v>421.77873346104099</v>
      </c>
      <c r="E1351">
        <v>660.87247887420199</v>
      </c>
      <c r="F1351">
        <v>707.24118941136305</v>
      </c>
      <c r="G1351">
        <v>860.36809951709995</v>
      </c>
      <c r="H1351">
        <v>515.14048245761705</v>
      </c>
      <c r="I1351">
        <v>489.99952380929199</v>
      </c>
      <c r="J1351">
        <v>849.17409286906502</v>
      </c>
      <c r="K1351">
        <v>537.95817681303004</v>
      </c>
      <c r="L1351">
        <v>613.21323099446101</v>
      </c>
      <c r="M1351">
        <v>841.35623846263798</v>
      </c>
      <c r="N1351">
        <v>552.76933103540796</v>
      </c>
      <c r="O1351">
        <v>621.59901329823003</v>
      </c>
      <c r="P1351">
        <v>931.88861995412299</v>
      </c>
      <c r="Q1351">
        <v>574.32049705137001</v>
      </c>
      <c r="R1351">
        <v>599.00946013676003</v>
      </c>
      <c r="S1351">
        <v>575.69948758010901</v>
      </c>
      <c r="T1351">
        <v>735.43157397544405</v>
      </c>
      <c r="U1351">
        <v>905.02342511119502</v>
      </c>
      <c r="V1351">
        <v>636.84440799931599</v>
      </c>
      <c r="W1351">
        <v>753.45378093151805</v>
      </c>
      <c r="X1351">
        <v>672.10115806079796</v>
      </c>
      <c r="Y1351">
        <v>764.55826026100397</v>
      </c>
      <c r="Z1351">
        <v>584.23608241874194</v>
      </c>
      <c r="AA1351">
        <f t="shared" si="84"/>
        <v>421.77873346104099</v>
      </c>
      <c r="AB1351" t="str">
        <f t="shared" si="85"/>
        <v xml:space="preserve"> caps_nmmb02</v>
      </c>
      <c r="AC1351">
        <v>385.80792264949997</v>
      </c>
      <c r="AD1351">
        <v>747.03159474477502</v>
      </c>
      <c r="AE1351">
        <v>465.40228634547202</v>
      </c>
      <c r="AF1351">
        <f t="shared" si="86"/>
        <v>385.80792264949997</v>
      </c>
      <c r="AH1351">
        <f t="shared" si="87"/>
        <v>35.970810811541014</v>
      </c>
    </row>
    <row r="1352" spans="1:34" x14ac:dyDescent="0.3">
      <c r="A1352">
        <v>21</v>
      </c>
      <c r="B1352">
        <v>51</v>
      </c>
      <c r="C1352">
        <v>589.39378460697503</v>
      </c>
      <c r="D1352">
        <v>710.79441472200597</v>
      </c>
      <c r="E1352">
        <v>798.50072009986297</v>
      </c>
      <c r="F1352">
        <v>471.14534204779397</v>
      </c>
      <c r="G1352">
        <v>1040.05390885921</v>
      </c>
      <c r="H1352">
        <v>817.08522607293901</v>
      </c>
      <c r="I1352">
        <v>557.05125437431695</v>
      </c>
      <c r="J1352">
        <v>1185.07647010646</v>
      </c>
      <c r="K1352">
        <v>514.88527848444005</v>
      </c>
      <c r="L1352">
        <v>548.25498933738197</v>
      </c>
      <c r="M1352">
        <v>487.25578498361602</v>
      </c>
      <c r="N1352">
        <v>539.46915265533596</v>
      </c>
      <c r="O1352">
        <v>678.59779447524397</v>
      </c>
      <c r="P1352">
        <v>562.85347412389001</v>
      </c>
      <c r="Q1352">
        <v>621.89669560144796</v>
      </c>
      <c r="R1352">
        <v>654.59532028065496</v>
      </c>
      <c r="S1352">
        <v>427.65164951550599</v>
      </c>
      <c r="T1352">
        <v>580.35658578727805</v>
      </c>
      <c r="U1352">
        <v>562.58688217909901</v>
      </c>
      <c r="V1352">
        <v>591.41325089427301</v>
      </c>
      <c r="W1352">
        <v>639.76511314700497</v>
      </c>
      <c r="X1352">
        <v>621.59861110955899</v>
      </c>
      <c r="Y1352">
        <v>557.01819240188797</v>
      </c>
      <c r="Z1352">
        <v>643.75981545914999</v>
      </c>
      <c r="AA1352">
        <f t="shared" si="84"/>
        <v>427.65164951550599</v>
      </c>
      <c r="AB1352" t="str">
        <f t="shared" si="85"/>
        <v xml:space="preserve"> s_phys_rad03_arw</v>
      </c>
      <c r="AC1352">
        <v>407.05979023834101</v>
      </c>
      <c r="AD1352">
        <v>839.05945681639901</v>
      </c>
      <c r="AE1352">
        <v>415.69729537165603</v>
      </c>
      <c r="AF1352">
        <f t="shared" si="86"/>
        <v>407.05979023834101</v>
      </c>
      <c r="AH1352">
        <f t="shared" si="87"/>
        <v>20.591859277164986</v>
      </c>
    </row>
    <row r="1353" spans="1:34" x14ac:dyDescent="0.3">
      <c r="A1353">
        <v>21</v>
      </c>
      <c r="B1353">
        <v>52</v>
      </c>
      <c r="C1353">
        <v>855.16115440307499</v>
      </c>
      <c r="D1353">
        <v>956.40995394234506</v>
      </c>
      <c r="E1353">
        <v>889.06325234297401</v>
      </c>
      <c r="F1353">
        <v>511.68891916866801</v>
      </c>
      <c r="G1353">
        <v>711.85492435842104</v>
      </c>
      <c r="H1353">
        <v>947.76632141050402</v>
      </c>
      <c r="I1353">
        <v>815.51239516433202</v>
      </c>
      <c r="J1353">
        <v>1344.32240180694</v>
      </c>
      <c r="K1353">
        <v>962.28381121856796</v>
      </c>
      <c r="L1353">
        <v>637.51993432885399</v>
      </c>
      <c r="M1353">
        <v>423.07878698890102</v>
      </c>
      <c r="N1353">
        <v>771.52407609873001</v>
      </c>
      <c r="O1353">
        <v>924.66617399650397</v>
      </c>
      <c r="P1353">
        <v>720.71230968628004</v>
      </c>
      <c r="Q1353">
        <v>767.64453579331405</v>
      </c>
      <c r="R1353">
        <v>880.73060580406695</v>
      </c>
      <c r="S1353">
        <v>654.77487225254197</v>
      </c>
      <c r="T1353">
        <v>858.73892035550205</v>
      </c>
      <c r="U1353">
        <v>587.35806796195402</v>
      </c>
      <c r="V1353">
        <v>864.16773063258199</v>
      </c>
      <c r="W1353">
        <v>949.69110767659595</v>
      </c>
      <c r="X1353">
        <v>724.59278218872703</v>
      </c>
      <c r="Y1353">
        <v>911.57709492944105</v>
      </c>
      <c r="Z1353">
        <v>896.01342995887399</v>
      </c>
      <c r="AA1353">
        <f t="shared" si="84"/>
        <v>423.07878698890102</v>
      </c>
      <c r="AB1353" t="str">
        <f t="shared" si="85"/>
        <v xml:space="preserve"> core06_arw</v>
      </c>
      <c r="AC1353">
        <v>618.83788395145802</v>
      </c>
      <c r="AD1353">
        <v>1051.9956719696299</v>
      </c>
      <c r="AE1353">
        <v>669.76343034804302</v>
      </c>
      <c r="AF1353">
        <f t="shared" si="86"/>
        <v>618.83788395145802</v>
      </c>
      <c r="AH1353">
        <f t="shared" si="87"/>
        <v>-195.75909696255701</v>
      </c>
    </row>
    <row r="1354" spans="1:34" x14ac:dyDescent="0.3">
      <c r="A1354">
        <v>21</v>
      </c>
      <c r="B1354">
        <v>53</v>
      </c>
      <c r="C1354">
        <v>1394.4141900215</v>
      </c>
      <c r="D1354">
        <v>1535.46996063094</v>
      </c>
      <c r="E1354">
        <v>1440.16531458486</v>
      </c>
      <c r="F1354">
        <v>1237.8976263541799</v>
      </c>
      <c r="G1354">
        <v>1336.7247036444401</v>
      </c>
      <c r="H1354">
        <v>1267.0729523854</v>
      </c>
      <c r="I1354">
        <v>906.19034056501198</v>
      </c>
      <c r="J1354">
        <v>1069.43648712768</v>
      </c>
      <c r="K1354">
        <v>1143.0493719287299</v>
      </c>
      <c r="L1354">
        <v>1183.85708596941</v>
      </c>
      <c r="M1354">
        <v>798.66673900945602</v>
      </c>
      <c r="N1354">
        <v>1172.4897725211299</v>
      </c>
      <c r="O1354">
        <v>1556.5945736339499</v>
      </c>
      <c r="P1354">
        <v>989.23499061985603</v>
      </c>
      <c r="Q1354">
        <v>1539.7566041423499</v>
      </c>
      <c r="R1354">
        <v>1365.0604382224201</v>
      </c>
      <c r="S1354">
        <v>1077.8087647320899</v>
      </c>
      <c r="T1354">
        <v>1231.37906430148</v>
      </c>
      <c r="U1354">
        <v>912.93628839402902</v>
      </c>
      <c r="V1354">
        <v>1168.8701667279599</v>
      </c>
      <c r="W1354">
        <v>1252.49266132247</v>
      </c>
      <c r="X1354">
        <v>1466.0713034046601</v>
      </c>
      <c r="Y1354">
        <v>1198.6145335344399</v>
      </c>
      <c r="Z1354">
        <v>1471.5326703814601</v>
      </c>
      <c r="AA1354">
        <f t="shared" si="84"/>
        <v>798.66673900945602</v>
      </c>
      <c r="AB1354" t="str">
        <f t="shared" si="85"/>
        <v xml:space="preserve"> core06_arw</v>
      </c>
      <c r="AC1354">
        <v>1060.73328155227</v>
      </c>
      <c r="AD1354">
        <v>1505.7617734052101</v>
      </c>
      <c r="AE1354">
        <v>1107.0743052032999</v>
      </c>
      <c r="AF1354">
        <f t="shared" si="86"/>
        <v>1060.73328155227</v>
      </c>
      <c r="AH1354">
        <f t="shared" si="87"/>
        <v>-262.06654254281398</v>
      </c>
    </row>
    <row r="1355" spans="1:34" x14ac:dyDescent="0.3">
      <c r="A1355">
        <v>21</v>
      </c>
      <c r="B1355">
        <v>54</v>
      </c>
      <c r="C1355">
        <v>1035.59808806312</v>
      </c>
      <c r="D1355">
        <v>1095.98600964306</v>
      </c>
      <c r="E1355">
        <v>1218.3178019985801</v>
      </c>
      <c r="F1355">
        <v>1367.7166860623299</v>
      </c>
      <c r="G1355">
        <v>1176.8966536333301</v>
      </c>
      <c r="H1355">
        <v>942.44370300476396</v>
      </c>
      <c r="I1355">
        <v>1068.0871999357801</v>
      </c>
      <c r="J1355">
        <v>711.50491214045701</v>
      </c>
      <c r="K1355">
        <v>1374.5290587446</v>
      </c>
      <c r="L1355">
        <v>569.89858746973505</v>
      </c>
      <c r="M1355">
        <v>768.16438344927099</v>
      </c>
      <c r="N1355">
        <v>705.47326904237298</v>
      </c>
      <c r="O1355">
        <v>1368.0054580787801</v>
      </c>
      <c r="P1355">
        <v>1145.9546238835101</v>
      </c>
      <c r="Q1355">
        <v>878.04419023190303</v>
      </c>
      <c r="R1355">
        <v>1250.85975766003</v>
      </c>
      <c r="S1355">
        <v>1015.89044684946</v>
      </c>
      <c r="T1355">
        <v>577.00837660008597</v>
      </c>
      <c r="U1355">
        <v>798.489156678619</v>
      </c>
      <c r="V1355">
        <v>1266.48405701243</v>
      </c>
      <c r="W1355">
        <v>1129.78322404491</v>
      </c>
      <c r="X1355">
        <v>1075.9813505199099</v>
      </c>
      <c r="Y1355">
        <v>1184.6053632609701</v>
      </c>
      <c r="Z1355">
        <v>927.28258907411805</v>
      </c>
      <c r="AA1355">
        <f t="shared" si="84"/>
        <v>569.89858746973505</v>
      </c>
      <c r="AB1355" t="str">
        <f t="shared" si="85"/>
        <v xml:space="preserve"> core05_arw</v>
      </c>
      <c r="AC1355">
        <v>690.81843922687597</v>
      </c>
      <c r="AD1355">
        <v>1246.5739580332299</v>
      </c>
      <c r="AE1355">
        <v>777.59776601677902</v>
      </c>
      <c r="AF1355">
        <f t="shared" si="86"/>
        <v>690.81843922687597</v>
      </c>
      <c r="AH1355">
        <f t="shared" si="87"/>
        <v>-120.91985175714092</v>
      </c>
    </row>
    <row r="1356" spans="1:34" x14ac:dyDescent="0.3">
      <c r="A1356">
        <v>21</v>
      </c>
      <c r="B1356">
        <v>55</v>
      </c>
      <c r="C1356">
        <v>1100.8824339289499</v>
      </c>
      <c r="D1356">
        <v>1001.496646691</v>
      </c>
      <c r="E1356">
        <v>879.97299200979205</v>
      </c>
      <c r="F1356">
        <v>828.834120919258</v>
      </c>
      <c r="G1356">
        <v>890.78605736731197</v>
      </c>
      <c r="H1356">
        <v>863.48711629068305</v>
      </c>
      <c r="I1356">
        <v>953.09306995696898</v>
      </c>
      <c r="J1356">
        <v>406.7967797316</v>
      </c>
      <c r="K1356">
        <v>445.14806525469697</v>
      </c>
      <c r="L1356">
        <v>860.61311478116102</v>
      </c>
      <c r="M1356">
        <v>645.483663619769</v>
      </c>
      <c r="N1356">
        <v>1462.9533143610499</v>
      </c>
      <c r="O1356">
        <v>979.47128594972003</v>
      </c>
      <c r="P1356">
        <v>1140.0799387177401</v>
      </c>
      <c r="Q1356">
        <v>1018.72600176233</v>
      </c>
      <c r="R1356">
        <v>1803.4776035944101</v>
      </c>
      <c r="S1356">
        <v>650.93092311447799</v>
      </c>
      <c r="T1356">
        <v>901.48799215519205</v>
      </c>
      <c r="U1356">
        <v>624.58871801103305</v>
      </c>
      <c r="V1356">
        <v>1707.11671149534</v>
      </c>
      <c r="W1356">
        <v>1349.1099288049099</v>
      </c>
      <c r="X1356">
        <v>994.34812817242198</v>
      </c>
      <c r="Y1356">
        <v>968.80331681237897</v>
      </c>
      <c r="Z1356">
        <v>1147.4380738555401</v>
      </c>
      <c r="AA1356">
        <f t="shared" si="84"/>
        <v>406.7967797316</v>
      </c>
      <c r="AB1356" t="str">
        <f t="shared" si="85"/>
        <v xml:space="preserve"> core03_arw</v>
      </c>
      <c r="AC1356">
        <v>555.41000209689003</v>
      </c>
      <c r="AD1356">
        <v>1050.3436807427599</v>
      </c>
      <c r="AE1356">
        <v>588.24582289052205</v>
      </c>
      <c r="AF1356">
        <f t="shared" si="86"/>
        <v>555.41000209689003</v>
      </c>
      <c r="AH1356">
        <f t="shared" si="87"/>
        <v>-148.61322236529003</v>
      </c>
    </row>
    <row r="1357" spans="1:34" x14ac:dyDescent="0.3">
      <c r="A1357">
        <v>21</v>
      </c>
      <c r="B1357">
        <v>56</v>
      </c>
      <c r="C1357">
        <v>1331.15278361776</v>
      </c>
      <c r="D1357">
        <v>992.42218838556801</v>
      </c>
      <c r="E1357">
        <v>1038.99942252149</v>
      </c>
      <c r="F1357">
        <v>840.65946335798299</v>
      </c>
      <c r="G1357">
        <v>877.03762747102201</v>
      </c>
      <c r="H1357">
        <v>1021.9434100444701</v>
      </c>
      <c r="I1357">
        <v>1231.95265060526</v>
      </c>
      <c r="J1357">
        <v>728.94252173953998</v>
      </c>
      <c r="K1357">
        <v>561.61493332472298</v>
      </c>
      <c r="L1357">
        <v>1016.50781272616</v>
      </c>
      <c r="M1357">
        <v>691.780427592455</v>
      </c>
      <c r="N1357">
        <v>1344.5758686911799</v>
      </c>
      <c r="O1357">
        <v>931.21243548397695</v>
      </c>
      <c r="P1357">
        <v>1030.55134111147</v>
      </c>
      <c r="Q1357">
        <v>1162.43915969826</v>
      </c>
      <c r="R1357">
        <v>2100.1771353864401</v>
      </c>
      <c r="S1357">
        <v>632.47039456404502</v>
      </c>
      <c r="T1357">
        <v>1479.5018981625699</v>
      </c>
      <c r="U1357">
        <v>806.13071727439603</v>
      </c>
      <c r="V1357">
        <v>1562.51361594067</v>
      </c>
      <c r="W1357">
        <v>1157.1396919415799</v>
      </c>
      <c r="X1357">
        <v>1198.46963527102</v>
      </c>
      <c r="Y1357">
        <v>1266.90204830523</v>
      </c>
      <c r="Z1357">
        <v>1168.0222029853101</v>
      </c>
      <c r="AA1357">
        <f t="shared" si="84"/>
        <v>561.61493332472298</v>
      </c>
      <c r="AB1357" t="str">
        <f t="shared" si="85"/>
        <v xml:space="preserve"> core04_arw</v>
      </c>
      <c r="AC1357">
        <v>460.93594348303901</v>
      </c>
      <c r="AD1357">
        <v>1027.3869864969599</v>
      </c>
      <c r="AE1357">
        <v>804.88042045267196</v>
      </c>
      <c r="AF1357">
        <f t="shared" si="86"/>
        <v>460.93594348303901</v>
      </c>
      <c r="AH1357">
        <f t="shared" si="87"/>
        <v>100.67898984168397</v>
      </c>
    </row>
    <row r="1358" spans="1:34" x14ac:dyDescent="0.3">
      <c r="A1358">
        <v>21</v>
      </c>
      <c r="B1358">
        <v>57</v>
      </c>
      <c r="C1358">
        <v>1978.22917445544</v>
      </c>
      <c r="D1358">
        <v>698.06425205707205</v>
      </c>
      <c r="E1358">
        <v>1361.22209796932</v>
      </c>
      <c r="F1358">
        <v>963.97914915209606</v>
      </c>
      <c r="G1358">
        <v>550.59374012666206</v>
      </c>
      <c r="H1358">
        <v>1627.4370853174801</v>
      </c>
      <c r="I1358">
        <v>985.49182306771695</v>
      </c>
      <c r="J1358">
        <v>591.42948861212506</v>
      </c>
      <c r="K1358">
        <v>1391.42152731178</v>
      </c>
      <c r="L1358">
        <v>1519.82121755597</v>
      </c>
      <c r="M1358">
        <v>479.4387552128</v>
      </c>
      <c r="N1358">
        <v>1479.9527469934001</v>
      </c>
      <c r="O1358">
        <v>1150.43197683884</v>
      </c>
      <c r="P1358">
        <v>1673.2681793424499</v>
      </c>
      <c r="Q1358">
        <v>1043.5564191743499</v>
      </c>
      <c r="R1358">
        <v>1417.4852850500099</v>
      </c>
      <c r="S1358">
        <v>1070.4658176077601</v>
      </c>
      <c r="T1358">
        <v>1191.6992909287101</v>
      </c>
      <c r="U1358">
        <v>923.34829109424697</v>
      </c>
      <c r="V1358">
        <v>747.79961665319502</v>
      </c>
      <c r="W1358">
        <v>1268.1358497153701</v>
      </c>
      <c r="X1358">
        <v>1002.13541999073</v>
      </c>
      <c r="Y1358">
        <v>1152.97973384906</v>
      </c>
      <c r="Z1358">
        <v>941.17830404233098</v>
      </c>
      <c r="AA1358">
        <f t="shared" si="84"/>
        <v>479.4387552128</v>
      </c>
      <c r="AB1358" t="str">
        <f t="shared" si="85"/>
        <v xml:space="preserve"> core06_arw</v>
      </c>
      <c r="AC1358">
        <v>513.40517986743703</v>
      </c>
      <c r="AD1358">
        <v>640.604153201175</v>
      </c>
      <c r="AE1358">
        <v>765.82712486904302</v>
      </c>
      <c r="AF1358">
        <f t="shared" si="86"/>
        <v>513.40517986743703</v>
      </c>
      <c r="AH1358">
        <f t="shared" si="87"/>
        <v>-33.966424654637024</v>
      </c>
    </row>
    <row r="1359" spans="1:34" x14ac:dyDescent="0.3">
      <c r="A1359">
        <v>21</v>
      </c>
      <c r="B1359">
        <v>58</v>
      </c>
      <c r="C1359">
        <v>896.34513442088803</v>
      </c>
      <c r="D1359">
        <v>474.60913743135302</v>
      </c>
      <c r="E1359">
        <v>1650.68050613476</v>
      </c>
      <c r="F1359">
        <v>679.70684857517801</v>
      </c>
      <c r="G1359">
        <v>755.23034013913002</v>
      </c>
      <c r="H1359">
        <v>543.39301308230495</v>
      </c>
      <c r="I1359">
        <v>670.04950065896799</v>
      </c>
      <c r="J1359">
        <v>341.82044994411899</v>
      </c>
      <c r="K1359">
        <v>1230.6649693018201</v>
      </c>
      <c r="L1359">
        <v>974.83554168553599</v>
      </c>
      <c r="M1359">
        <v>323.79789993142299</v>
      </c>
      <c r="N1359">
        <v>851.61959426338501</v>
      </c>
      <c r="O1359">
        <v>832.49988988988196</v>
      </c>
      <c r="P1359">
        <v>819.023931274294</v>
      </c>
      <c r="Q1359">
        <v>891.587124178002</v>
      </c>
      <c r="R1359">
        <v>567.92244188797395</v>
      </c>
      <c r="S1359">
        <v>858.18607150974697</v>
      </c>
      <c r="T1359">
        <v>859.09075966008004</v>
      </c>
      <c r="U1359">
        <v>519.58204356963597</v>
      </c>
      <c r="V1359">
        <v>892.847355374926</v>
      </c>
      <c r="W1359">
        <v>717.65026301116802</v>
      </c>
      <c r="X1359">
        <v>855.23981042356297</v>
      </c>
      <c r="Y1359">
        <v>794.79536150298804</v>
      </c>
      <c r="Z1359">
        <v>861.07092235967002</v>
      </c>
      <c r="AA1359">
        <f t="shared" si="84"/>
        <v>323.79789993142299</v>
      </c>
      <c r="AB1359" t="str">
        <f t="shared" si="85"/>
        <v xml:space="preserve"> core06_arw</v>
      </c>
      <c r="AC1359">
        <v>495.49303825846198</v>
      </c>
      <c r="AD1359">
        <v>951.14356540110396</v>
      </c>
      <c r="AE1359">
        <v>720.23890267263096</v>
      </c>
      <c r="AF1359">
        <f t="shared" si="86"/>
        <v>495.49303825846198</v>
      </c>
      <c r="AH1359">
        <f t="shared" si="87"/>
        <v>-171.69513832703899</v>
      </c>
    </row>
    <row r="1360" spans="1:34" x14ac:dyDescent="0.3">
      <c r="A1360">
        <v>21</v>
      </c>
      <c r="B1360">
        <v>59</v>
      </c>
      <c r="C1360">
        <v>308.51377602953102</v>
      </c>
      <c r="D1360">
        <v>278.49316269284998</v>
      </c>
      <c r="E1360">
        <v>455.86215021648798</v>
      </c>
      <c r="F1360">
        <v>476.99381547353403</v>
      </c>
      <c r="G1360">
        <v>486.388219429706</v>
      </c>
      <c r="H1360">
        <v>253.17530158633801</v>
      </c>
      <c r="I1360">
        <v>336.40529870975502</v>
      </c>
      <c r="J1360">
        <v>183.86834964180201</v>
      </c>
      <c r="K1360">
        <v>375.19339457582799</v>
      </c>
      <c r="L1360">
        <v>529.04580772052805</v>
      </c>
      <c r="M1360">
        <v>180.294807190889</v>
      </c>
      <c r="N1360">
        <v>272.96887795741998</v>
      </c>
      <c r="O1360">
        <v>1083.5044992984499</v>
      </c>
      <c r="P1360">
        <v>698.87891178181405</v>
      </c>
      <c r="Q1360">
        <v>445.48402515316599</v>
      </c>
      <c r="R1360">
        <v>599.44960866892995</v>
      </c>
      <c r="S1360">
        <v>716.68144945993902</v>
      </c>
      <c r="T1360">
        <v>460.16471688588399</v>
      </c>
      <c r="U1360">
        <v>440.193745222865</v>
      </c>
      <c r="V1360">
        <v>434.92202366247898</v>
      </c>
      <c r="W1360">
        <v>416.29861077516603</v>
      </c>
      <c r="X1360">
        <v>879.91995848107297</v>
      </c>
      <c r="Y1360">
        <v>935.71897490646199</v>
      </c>
      <c r="Z1360">
        <v>443.41019383861698</v>
      </c>
      <c r="AA1360">
        <f t="shared" si="84"/>
        <v>180.294807190889</v>
      </c>
      <c r="AB1360" t="str">
        <f t="shared" si="85"/>
        <v xml:space="preserve"> core06_arw</v>
      </c>
      <c r="AC1360">
        <v>458.55269511475097</v>
      </c>
      <c r="AD1360">
        <v>789.19270244688005</v>
      </c>
      <c r="AE1360">
        <v>323.478775473474</v>
      </c>
      <c r="AF1360">
        <f t="shared" si="86"/>
        <v>323.478775473474</v>
      </c>
      <c r="AH1360">
        <f t="shared" si="87"/>
        <v>-143.183968282585</v>
      </c>
    </row>
    <row r="1361" spans="1:34" x14ac:dyDescent="0.3">
      <c r="A1361">
        <v>21</v>
      </c>
      <c r="B1361">
        <v>60</v>
      </c>
      <c r="C1361">
        <v>1684.2705245892</v>
      </c>
      <c r="D1361">
        <v>1466.70601462369</v>
      </c>
      <c r="E1361">
        <v>332.67556768319002</v>
      </c>
      <c r="F1361">
        <v>669.141489771284</v>
      </c>
      <c r="G1361">
        <v>499.50321987617502</v>
      </c>
      <c r="H1361">
        <v>1610.5634624772299</v>
      </c>
      <c r="I1361">
        <v>688.16068859920597</v>
      </c>
      <c r="J1361">
        <v>28.757444688288899</v>
      </c>
      <c r="K1361">
        <v>622.07127137223301</v>
      </c>
      <c r="L1361">
        <v>913.36849080751597</v>
      </c>
      <c r="M1361">
        <v>27.618008164963602</v>
      </c>
      <c r="N1361">
        <v>476.15352916190102</v>
      </c>
      <c r="O1361">
        <v>1355.6114487566099</v>
      </c>
      <c r="P1361">
        <v>1264.47306548353</v>
      </c>
      <c r="Q1361">
        <v>287.44145780778803</v>
      </c>
      <c r="R1361">
        <v>513.26576936320203</v>
      </c>
      <c r="S1361">
        <v>1222.49177229678</v>
      </c>
      <c r="T1361">
        <v>1597.09118921452</v>
      </c>
      <c r="U1361">
        <v>713.43191686383</v>
      </c>
      <c r="V1361">
        <v>2539.7583087110202</v>
      </c>
      <c r="W1361">
        <v>213.430745988794</v>
      </c>
      <c r="X1361">
        <v>491.53845220898</v>
      </c>
      <c r="Y1361">
        <v>781.86431047848703</v>
      </c>
      <c r="Z1361">
        <v>289.74964768457102</v>
      </c>
      <c r="AA1361">
        <f t="shared" si="84"/>
        <v>27.618008164963602</v>
      </c>
      <c r="AB1361" t="str">
        <f t="shared" si="85"/>
        <v xml:space="preserve"> core06_arw</v>
      </c>
      <c r="AC1361">
        <v>281.64246800706599</v>
      </c>
      <c r="AD1361">
        <v>839.82787214150596</v>
      </c>
      <c r="AE1361">
        <v>756.231205626715</v>
      </c>
      <c r="AF1361">
        <f t="shared" si="86"/>
        <v>281.64246800706599</v>
      </c>
      <c r="AH1361">
        <f t="shared" si="87"/>
        <v>-254.02445984210237</v>
      </c>
    </row>
    <row r="1362" spans="1:34" x14ac:dyDescent="0.3">
      <c r="A1362">
        <v>21</v>
      </c>
      <c r="B1362">
        <v>61</v>
      </c>
      <c r="C1362">
        <v>478.56925656934197</v>
      </c>
      <c r="D1362">
        <v>315.67198165183999</v>
      </c>
      <c r="E1362">
        <v>502.32655381401702</v>
      </c>
      <c r="F1362">
        <v>453.23259297333499</v>
      </c>
      <c r="G1362">
        <v>401.61992812442298</v>
      </c>
      <c r="H1362">
        <v>424.32328477235302</v>
      </c>
      <c r="I1362">
        <v>298.35901193025802</v>
      </c>
      <c r="J1362">
        <v>20.8636458642778</v>
      </c>
      <c r="K1362">
        <v>487.734422269606</v>
      </c>
      <c r="L1362">
        <v>468.128988634542</v>
      </c>
      <c r="M1362">
        <v>16.138843379406001</v>
      </c>
      <c r="N1362">
        <v>477.74473658359898</v>
      </c>
      <c r="O1362">
        <v>362.7019092864</v>
      </c>
      <c r="P1362">
        <v>416.856849929725</v>
      </c>
      <c r="Q1362">
        <v>832.25436816716797</v>
      </c>
      <c r="R1362">
        <v>470.30525548130203</v>
      </c>
      <c r="S1362">
        <v>409.78199488671203</v>
      </c>
      <c r="T1362">
        <v>432.31676272535702</v>
      </c>
      <c r="U1362">
        <v>436.76026986589898</v>
      </c>
      <c r="V1362">
        <v>325.4562182537</v>
      </c>
      <c r="W1362">
        <v>343.770466057416</v>
      </c>
      <c r="X1362">
        <v>491.16999772651599</v>
      </c>
      <c r="Y1362">
        <v>454.81772905930802</v>
      </c>
      <c r="Z1362">
        <v>490.13691964592903</v>
      </c>
      <c r="AA1362">
        <f t="shared" si="84"/>
        <v>16.138843379406001</v>
      </c>
      <c r="AB1362" t="str">
        <f t="shared" si="85"/>
        <v xml:space="preserve"> core06_arw</v>
      </c>
      <c r="AC1362">
        <v>207.13967159163599</v>
      </c>
      <c r="AD1362">
        <v>501.87270637527399</v>
      </c>
      <c r="AE1362">
        <v>373.13520581443601</v>
      </c>
      <c r="AF1362">
        <f t="shared" si="86"/>
        <v>207.13967159163599</v>
      </c>
      <c r="AH1362">
        <f t="shared" si="87"/>
        <v>-191.00082821222998</v>
      </c>
    </row>
    <row r="1363" spans="1:34" x14ac:dyDescent="0.3">
      <c r="A1363">
        <v>21</v>
      </c>
      <c r="B1363">
        <v>62</v>
      </c>
      <c r="C1363">
        <v>44.530687861948998</v>
      </c>
      <c r="D1363">
        <v>40.7241290575992</v>
      </c>
      <c r="E1363">
        <v>48.552012488327001</v>
      </c>
      <c r="F1363">
        <v>151.107336298848</v>
      </c>
      <c r="G1363">
        <v>58.714428504272497</v>
      </c>
      <c r="H1363">
        <v>61.180404763970998</v>
      </c>
      <c r="I1363">
        <v>32.197115270949801</v>
      </c>
      <c r="J1363">
        <v>9.1689459760923402</v>
      </c>
      <c r="K1363">
        <v>32.130836045767602</v>
      </c>
      <c r="L1363">
        <v>29.3828746094132</v>
      </c>
      <c r="M1363">
        <v>17.713038100506601</v>
      </c>
      <c r="N1363">
        <v>30.434678599557</v>
      </c>
      <c r="O1363">
        <v>26.2336581076359</v>
      </c>
      <c r="P1363">
        <v>108.62885014273699</v>
      </c>
      <c r="Q1363">
        <v>83.192294189425894</v>
      </c>
      <c r="R1363">
        <v>27.6369577249679</v>
      </c>
      <c r="S1363">
        <v>18.199489533248801</v>
      </c>
      <c r="T1363">
        <v>29.491467913406701</v>
      </c>
      <c r="U1363">
        <v>26.799540380076099</v>
      </c>
      <c r="V1363">
        <v>21.017109225779201</v>
      </c>
      <c r="W1363">
        <v>91.442414142271303</v>
      </c>
      <c r="X1363">
        <v>30.3702649773041</v>
      </c>
      <c r="Y1363">
        <v>60.130437643925397</v>
      </c>
      <c r="Z1363">
        <v>45.9761373794421</v>
      </c>
      <c r="AA1363">
        <f t="shared" si="84"/>
        <v>9.1689459760923402</v>
      </c>
      <c r="AB1363" t="str">
        <f t="shared" si="85"/>
        <v xml:space="preserve"> core03_arw</v>
      </c>
      <c r="AC1363">
        <v>29.993217724620301</v>
      </c>
      <c r="AD1363">
        <v>103.994623762011</v>
      </c>
      <c r="AE1363">
        <v>25.717652890590401</v>
      </c>
      <c r="AF1363">
        <f t="shared" si="86"/>
        <v>25.717652890590401</v>
      </c>
      <c r="AH1363">
        <f t="shared" si="87"/>
        <v>-16.548706914498062</v>
      </c>
    </row>
    <row r="1364" spans="1:34" x14ac:dyDescent="0.3">
      <c r="A1364">
        <v>21</v>
      </c>
      <c r="B1364">
        <v>63</v>
      </c>
      <c r="C1364">
        <v>19.549950214397299</v>
      </c>
      <c r="D1364">
        <v>35.002299031634998</v>
      </c>
      <c r="E1364">
        <v>42.103490428348103</v>
      </c>
      <c r="F1364">
        <v>86.994043138979706</v>
      </c>
      <c r="G1364">
        <v>41.573471296308597</v>
      </c>
      <c r="H1364">
        <v>36.244507486192497</v>
      </c>
      <c r="I1364">
        <v>67.491982548546702</v>
      </c>
      <c r="J1364">
        <v>14.2453350368638</v>
      </c>
      <c r="K1364">
        <v>18.0165315795313</v>
      </c>
      <c r="L1364">
        <v>3.5188214635283002</v>
      </c>
      <c r="M1364">
        <v>20.022938018058099</v>
      </c>
      <c r="N1364">
        <v>32.245378787122299</v>
      </c>
      <c r="O1364">
        <v>11.2381574676736</v>
      </c>
      <c r="P1364">
        <v>51.105576485513403</v>
      </c>
      <c r="Q1364">
        <v>13.357127003846101</v>
      </c>
      <c r="R1364">
        <v>3.58117421476677</v>
      </c>
      <c r="S1364">
        <v>4.0610147274864596</v>
      </c>
      <c r="T1364">
        <v>1.13824107863512</v>
      </c>
      <c r="U1364">
        <v>6.9263873201398196</v>
      </c>
      <c r="V1364">
        <v>1.4334026379057401</v>
      </c>
      <c r="W1364">
        <v>13.3791203982253</v>
      </c>
      <c r="X1364">
        <v>2.1491426399646101</v>
      </c>
      <c r="Y1364">
        <v>28.4639437490661</v>
      </c>
      <c r="Z1364">
        <v>3.63220172957076</v>
      </c>
      <c r="AA1364">
        <f t="shared" si="84"/>
        <v>1.13824107863512</v>
      </c>
      <c r="AB1364" t="str">
        <f t="shared" si="85"/>
        <v xml:space="preserve"> s_phys_rad04_arw</v>
      </c>
      <c r="AC1364">
        <v>0</v>
      </c>
      <c r="AD1364">
        <v>0.43181667327880802</v>
      </c>
      <c r="AE1364">
        <v>16.9394308694778</v>
      </c>
      <c r="AF1364">
        <f t="shared" si="86"/>
        <v>0</v>
      </c>
      <c r="AH1364">
        <f t="shared" si="87"/>
        <v>1.13824107863512</v>
      </c>
    </row>
    <row r="1365" spans="1:34" x14ac:dyDescent="0.3">
      <c r="A1365">
        <v>21</v>
      </c>
      <c r="B1365">
        <v>64</v>
      </c>
      <c r="C1365">
        <v>18.997558436875501</v>
      </c>
      <c r="D1365">
        <v>23.811407728667199</v>
      </c>
      <c r="E1365">
        <v>34.656645436577698</v>
      </c>
      <c r="F1365">
        <v>48.5956263035402</v>
      </c>
      <c r="G1365">
        <v>27.217537286416999</v>
      </c>
      <c r="H1365">
        <v>37.674500245524101</v>
      </c>
      <c r="I1365">
        <v>3.11812883917298</v>
      </c>
      <c r="J1365">
        <v>14.671488613123</v>
      </c>
      <c r="K1365">
        <v>14.7466881433736</v>
      </c>
      <c r="L1365">
        <v>2.6555867163595801</v>
      </c>
      <c r="M1365">
        <v>20.4267469800626</v>
      </c>
      <c r="N1365">
        <v>21.217990597603698</v>
      </c>
      <c r="O1365">
        <v>9.3519316882707795</v>
      </c>
      <c r="P1365">
        <v>30.1013479072504</v>
      </c>
      <c r="Q1365">
        <v>17.319153918362002</v>
      </c>
      <c r="R1365">
        <v>2.5230887755687501</v>
      </c>
      <c r="S1365">
        <v>0.37095452089366898</v>
      </c>
      <c r="T1365">
        <v>0.68461874420036195</v>
      </c>
      <c r="U1365">
        <v>2.4051644390776898</v>
      </c>
      <c r="V1365">
        <v>2.5993954664841499</v>
      </c>
      <c r="W1365">
        <v>2.6025238307676499</v>
      </c>
      <c r="X1365">
        <v>3.25348214648151</v>
      </c>
      <c r="Y1365">
        <v>15.3762348123722</v>
      </c>
      <c r="Z1365">
        <v>1.9167427821871099</v>
      </c>
      <c r="AA1365">
        <f t="shared" si="84"/>
        <v>0.37095452089366898</v>
      </c>
      <c r="AB1365" t="str">
        <f t="shared" si="85"/>
        <v xml:space="preserve"> s_phys_rad03_arw</v>
      </c>
      <c r="AC1365">
        <v>0</v>
      </c>
      <c r="AD1365">
        <v>0</v>
      </c>
      <c r="AE1365">
        <v>14.1427717958074</v>
      </c>
      <c r="AF1365">
        <f t="shared" si="86"/>
        <v>0</v>
      </c>
      <c r="AH1365">
        <f t="shared" si="87"/>
        <v>0.37095452089366898</v>
      </c>
    </row>
    <row r="1366" spans="1:34" x14ac:dyDescent="0.3">
      <c r="A1366">
        <v>21</v>
      </c>
      <c r="B1366">
        <v>65</v>
      </c>
      <c r="C1366">
        <v>27.390350766358701</v>
      </c>
      <c r="D1366">
        <v>27.836360317562399</v>
      </c>
      <c r="E1366">
        <v>50.564624491832198</v>
      </c>
      <c r="F1366">
        <v>40.1859949821866</v>
      </c>
      <c r="G1366">
        <v>26.296417293996502</v>
      </c>
      <c r="H1366">
        <v>46.237029431236103</v>
      </c>
      <c r="I1366">
        <v>4.6083016493928497</v>
      </c>
      <c r="J1366">
        <v>10.4429621748034</v>
      </c>
      <c r="K1366">
        <v>7.7015139986299896</v>
      </c>
      <c r="L1366">
        <v>2.8844086099183901</v>
      </c>
      <c r="M1366">
        <v>10.3229161411032</v>
      </c>
      <c r="N1366">
        <v>20.621502228660901</v>
      </c>
      <c r="O1366">
        <v>5.9798251579181496</v>
      </c>
      <c r="P1366">
        <v>17.160542306103899</v>
      </c>
      <c r="Q1366">
        <v>14.260119533670901</v>
      </c>
      <c r="R1366">
        <v>3.1287301955775502</v>
      </c>
      <c r="S1366">
        <v>0.221599108241222</v>
      </c>
      <c r="T1366">
        <v>1.37542431382105</v>
      </c>
      <c r="U1366">
        <v>3.5800666527252898</v>
      </c>
      <c r="V1366">
        <v>3.0322183537026501</v>
      </c>
      <c r="W1366">
        <v>2.9495595139778699</v>
      </c>
      <c r="X1366">
        <v>2.8759618062545802</v>
      </c>
      <c r="Y1366">
        <v>9.9351314001124305</v>
      </c>
      <c r="Z1366">
        <v>2.20631614060001</v>
      </c>
      <c r="AA1366">
        <f t="shared" si="84"/>
        <v>0.221599108241222</v>
      </c>
      <c r="AB1366" t="str">
        <f t="shared" si="85"/>
        <v xml:space="preserve"> s_phys_rad03_arw</v>
      </c>
      <c r="AC1366">
        <v>0</v>
      </c>
      <c r="AD1366">
        <v>0</v>
      </c>
      <c r="AE1366">
        <v>14.1052941030293</v>
      </c>
      <c r="AF1366">
        <f t="shared" si="86"/>
        <v>0</v>
      </c>
      <c r="AH1366">
        <f t="shared" si="87"/>
        <v>0.221599108241222</v>
      </c>
    </row>
    <row r="1367" spans="1:34" x14ac:dyDescent="0.3">
      <c r="A1367">
        <v>22</v>
      </c>
      <c r="B1367">
        <v>1</v>
      </c>
      <c r="C1367">
        <v>93.431475558293499</v>
      </c>
      <c r="D1367">
        <v>69.649703875895895</v>
      </c>
      <c r="E1367">
        <v>134.45380247505</v>
      </c>
      <c r="F1367">
        <v>71.8782318113998</v>
      </c>
      <c r="G1367">
        <v>142.93057026635901</v>
      </c>
      <c r="H1367">
        <v>102.452646582051</v>
      </c>
      <c r="I1367">
        <v>35.495310356322598</v>
      </c>
      <c r="J1367">
        <v>41.9726734018694</v>
      </c>
      <c r="K1367">
        <v>30.9238974725993</v>
      </c>
      <c r="L1367">
        <v>12.603018844085501</v>
      </c>
      <c r="M1367">
        <v>24.5712730833691</v>
      </c>
      <c r="N1367">
        <v>45.399509851887899</v>
      </c>
      <c r="O1367">
        <v>46.427352805664697</v>
      </c>
      <c r="P1367">
        <v>18.916701656538802</v>
      </c>
      <c r="Q1367">
        <v>50.762942212635103</v>
      </c>
      <c r="R1367">
        <v>28.4827673138367</v>
      </c>
      <c r="S1367">
        <v>15.782429308246201</v>
      </c>
      <c r="T1367">
        <v>16.356210395124599</v>
      </c>
      <c r="U1367">
        <v>9.4186803594527806</v>
      </c>
      <c r="V1367">
        <v>10.4059109835918</v>
      </c>
      <c r="W1367">
        <v>22.519893549232101</v>
      </c>
      <c r="X1367">
        <v>36.823889367162103</v>
      </c>
      <c r="Y1367">
        <v>13.4462265753103</v>
      </c>
      <c r="Z1367">
        <v>43.277458468102402</v>
      </c>
      <c r="AA1367">
        <f t="shared" si="84"/>
        <v>9.4186803594527806</v>
      </c>
      <c r="AB1367" t="str">
        <f t="shared" si="85"/>
        <v xml:space="preserve"> s_phys_rad05_arw</v>
      </c>
      <c r="AC1367">
        <v>0</v>
      </c>
      <c r="AD1367">
        <v>0</v>
      </c>
      <c r="AE1367">
        <v>32.649362413311501</v>
      </c>
      <c r="AF1367">
        <f t="shared" si="86"/>
        <v>0</v>
      </c>
      <c r="AH1367">
        <f t="shared" si="87"/>
        <v>9.4186803594527806</v>
      </c>
    </row>
    <row r="1368" spans="1:34" x14ac:dyDescent="0.3">
      <c r="A1368">
        <v>22</v>
      </c>
      <c r="B1368">
        <v>2</v>
      </c>
      <c r="C1368">
        <v>101.209070945576</v>
      </c>
      <c r="D1368">
        <v>90.047545311722203</v>
      </c>
      <c r="E1368">
        <v>125.209624230727</v>
      </c>
      <c r="F1368">
        <v>65.677187582523601</v>
      </c>
      <c r="G1368">
        <v>107.96442315256699</v>
      </c>
      <c r="H1368">
        <v>104.136103849721</v>
      </c>
      <c r="I1368">
        <v>25.254720577712401</v>
      </c>
      <c r="J1368">
        <v>71.324986855939898</v>
      </c>
      <c r="K1368">
        <v>46.125619632242703</v>
      </c>
      <c r="L1368">
        <v>12.7027752104363</v>
      </c>
      <c r="M1368">
        <v>26.0904765910858</v>
      </c>
      <c r="N1368">
        <v>45.985871641461799</v>
      </c>
      <c r="O1368">
        <v>51.974320081331101</v>
      </c>
      <c r="P1368">
        <v>30.659624347081699</v>
      </c>
      <c r="Q1368">
        <v>96.6431257255269</v>
      </c>
      <c r="R1368">
        <v>43.961588050914699</v>
      </c>
      <c r="S1368">
        <v>26.307433449264799</v>
      </c>
      <c r="T1368">
        <v>25.345989933896099</v>
      </c>
      <c r="U1368">
        <v>19.452866882491001</v>
      </c>
      <c r="V1368">
        <v>25.1188127228212</v>
      </c>
      <c r="W1368">
        <v>21.268946822970101</v>
      </c>
      <c r="X1368">
        <v>44.568653151626599</v>
      </c>
      <c r="Y1368">
        <v>24.507403483862401</v>
      </c>
      <c r="Z1368">
        <v>86.953298049393496</v>
      </c>
      <c r="AA1368">
        <f t="shared" si="84"/>
        <v>12.7027752104363</v>
      </c>
      <c r="AB1368" t="str">
        <f t="shared" si="85"/>
        <v xml:space="preserve"> core05_arw</v>
      </c>
      <c r="AC1368">
        <v>0</v>
      </c>
      <c r="AD1368">
        <v>1.9927202838039299E-2</v>
      </c>
      <c r="AE1368">
        <v>37.349731251629699</v>
      </c>
      <c r="AF1368">
        <f t="shared" si="86"/>
        <v>0</v>
      </c>
      <c r="AH1368">
        <f t="shared" si="87"/>
        <v>12.7027752104363</v>
      </c>
    </row>
    <row r="1369" spans="1:34" x14ac:dyDescent="0.3">
      <c r="A1369">
        <v>22</v>
      </c>
      <c r="B1369">
        <v>3</v>
      </c>
      <c r="C1369">
        <v>79.020741607293601</v>
      </c>
      <c r="D1369">
        <v>102.982092901306</v>
      </c>
      <c r="E1369">
        <v>121.72537396396299</v>
      </c>
      <c r="F1369">
        <v>60.929531530284997</v>
      </c>
      <c r="G1369">
        <v>117.750712135143</v>
      </c>
      <c r="H1369">
        <v>61.026407364626401</v>
      </c>
      <c r="I1369">
        <v>19.541898763724699</v>
      </c>
      <c r="J1369">
        <v>55.066400259141602</v>
      </c>
      <c r="K1369">
        <v>34.632351054806101</v>
      </c>
      <c r="L1369">
        <v>16.611778106963701</v>
      </c>
      <c r="M1369">
        <v>33.496863192693098</v>
      </c>
      <c r="N1369">
        <v>35.8710690355054</v>
      </c>
      <c r="O1369">
        <v>52.063705468237004</v>
      </c>
      <c r="P1369">
        <v>21.9754242469476</v>
      </c>
      <c r="Q1369">
        <v>102.40433543882099</v>
      </c>
      <c r="R1369">
        <v>35.746224669536701</v>
      </c>
      <c r="S1369">
        <v>17.237964740230101</v>
      </c>
      <c r="T1369">
        <v>17.224108739641601</v>
      </c>
      <c r="U1369">
        <v>25.119472339700899</v>
      </c>
      <c r="V1369">
        <v>17.056775596518801</v>
      </c>
      <c r="W1369">
        <v>14.557617207152999</v>
      </c>
      <c r="X1369">
        <v>31.610252655059</v>
      </c>
      <c r="Y1369">
        <v>13.2258809075709</v>
      </c>
      <c r="Z1369">
        <v>86.835626569206397</v>
      </c>
      <c r="AA1369">
        <f t="shared" si="84"/>
        <v>13.2258809075709</v>
      </c>
      <c r="AB1369" t="str">
        <f t="shared" si="85"/>
        <v xml:space="preserve"> s_phys_rad09_arw</v>
      </c>
      <c r="AC1369">
        <v>0</v>
      </c>
      <c r="AD1369">
        <v>3.3302646264779598</v>
      </c>
      <c r="AE1369">
        <v>31.1061161273199</v>
      </c>
      <c r="AF1369">
        <f t="shared" si="86"/>
        <v>0</v>
      </c>
      <c r="AH1369">
        <f t="shared" si="87"/>
        <v>13.2258809075709</v>
      </c>
    </row>
    <row r="1370" spans="1:34" x14ac:dyDescent="0.3">
      <c r="A1370">
        <v>22</v>
      </c>
      <c r="B1370">
        <v>4</v>
      </c>
      <c r="C1370">
        <v>60.564063017326198</v>
      </c>
      <c r="D1370">
        <v>74.444470356546006</v>
      </c>
      <c r="E1370">
        <v>147.21064131599499</v>
      </c>
      <c r="F1370">
        <v>58.134976742347902</v>
      </c>
      <c r="G1370">
        <v>112.03260779047</v>
      </c>
      <c r="H1370">
        <v>62.327503626676098</v>
      </c>
      <c r="I1370">
        <v>10.6794225079901</v>
      </c>
      <c r="J1370">
        <v>52.8214533830715</v>
      </c>
      <c r="K1370">
        <v>25.774688558981602</v>
      </c>
      <c r="L1370">
        <v>29.138444679380701</v>
      </c>
      <c r="M1370">
        <v>54.020485119073101</v>
      </c>
      <c r="N1370">
        <v>47.265771177459897</v>
      </c>
      <c r="O1370">
        <v>77.891822019387803</v>
      </c>
      <c r="P1370">
        <v>20.1065448183234</v>
      </c>
      <c r="Q1370">
        <v>77.718365080805199</v>
      </c>
      <c r="R1370">
        <v>25.2715293425724</v>
      </c>
      <c r="S1370">
        <v>12.508072263334199</v>
      </c>
      <c r="T1370">
        <v>24.457335566672601</v>
      </c>
      <c r="U1370">
        <v>37.945794672576397</v>
      </c>
      <c r="V1370">
        <v>11.4175229681908</v>
      </c>
      <c r="W1370">
        <v>24.6238525536385</v>
      </c>
      <c r="X1370">
        <v>54.195510749661402</v>
      </c>
      <c r="Y1370">
        <v>9.5072109762471797</v>
      </c>
      <c r="Z1370">
        <v>57.858018116909797</v>
      </c>
      <c r="AA1370">
        <f t="shared" si="84"/>
        <v>9.5072109762471797</v>
      </c>
      <c r="AB1370" t="str">
        <f t="shared" si="85"/>
        <v xml:space="preserve"> s_phys_rad09_arw</v>
      </c>
      <c r="AC1370">
        <v>0</v>
      </c>
      <c r="AD1370">
        <v>7.4807724505962998</v>
      </c>
      <c r="AE1370">
        <v>30.069176229169901</v>
      </c>
      <c r="AF1370">
        <f t="shared" si="86"/>
        <v>0</v>
      </c>
      <c r="AH1370">
        <f t="shared" si="87"/>
        <v>9.5072109762471797</v>
      </c>
    </row>
    <row r="1371" spans="1:34" x14ac:dyDescent="0.3">
      <c r="A1371">
        <v>22</v>
      </c>
      <c r="B1371">
        <v>5</v>
      </c>
      <c r="C1371">
        <v>61.332087849672902</v>
      </c>
      <c r="D1371">
        <v>85.899841748981103</v>
      </c>
      <c r="E1371">
        <v>136.12279229920799</v>
      </c>
      <c r="F1371">
        <v>38.415939074816301</v>
      </c>
      <c r="G1371">
        <v>188.78263514776199</v>
      </c>
      <c r="H1371">
        <v>48.983548471229902</v>
      </c>
      <c r="I1371">
        <v>15.957055506662501</v>
      </c>
      <c r="J1371">
        <v>31.847257534990302</v>
      </c>
      <c r="K1371">
        <v>26.5464498077583</v>
      </c>
      <c r="L1371">
        <v>52.958916860147298</v>
      </c>
      <c r="M1371">
        <v>41.1144572352597</v>
      </c>
      <c r="N1371">
        <v>64.100801558300802</v>
      </c>
      <c r="O1371">
        <v>76.128882632239694</v>
      </c>
      <c r="P1371">
        <v>39.164388785711097</v>
      </c>
      <c r="Q1371">
        <v>138.87814652901</v>
      </c>
      <c r="R1371">
        <v>16.447235512072599</v>
      </c>
      <c r="S1371">
        <v>26.8409486314753</v>
      </c>
      <c r="T1371">
        <v>44.846556967898799</v>
      </c>
      <c r="U1371">
        <v>18.303717497239401</v>
      </c>
      <c r="V1371">
        <v>15.1988447854598</v>
      </c>
      <c r="W1371">
        <v>30.636201182859899</v>
      </c>
      <c r="X1371">
        <v>62.236883658325901</v>
      </c>
      <c r="Y1371">
        <v>28.070057445612701</v>
      </c>
      <c r="Z1371">
        <v>88.120209680678002</v>
      </c>
      <c r="AA1371">
        <f t="shared" si="84"/>
        <v>15.1988447854598</v>
      </c>
      <c r="AB1371" t="str">
        <f t="shared" si="85"/>
        <v xml:space="preserve"> s_phys_rad06_arw</v>
      </c>
      <c r="AC1371">
        <v>13.6626280279546</v>
      </c>
      <c r="AD1371">
        <v>15.4382588320765</v>
      </c>
      <c r="AE1371">
        <v>31.413609426804602</v>
      </c>
      <c r="AF1371">
        <f t="shared" si="86"/>
        <v>13.6626280279546</v>
      </c>
      <c r="AH1371">
        <f t="shared" si="87"/>
        <v>1.5362167575051995</v>
      </c>
    </row>
    <row r="1372" spans="1:34" x14ac:dyDescent="0.3">
      <c r="A1372">
        <v>22</v>
      </c>
      <c r="B1372">
        <v>6</v>
      </c>
      <c r="C1372">
        <v>34.091887170312702</v>
      </c>
      <c r="D1372">
        <v>65.436300132265998</v>
      </c>
      <c r="E1372">
        <v>81.129654463293093</v>
      </c>
      <c r="F1372">
        <v>18.146628618240101</v>
      </c>
      <c r="G1372">
        <v>34.327178857770001</v>
      </c>
      <c r="H1372">
        <v>39.775316230672502</v>
      </c>
      <c r="I1372">
        <v>11.9796172922489</v>
      </c>
      <c r="J1372">
        <v>24.5095246154428</v>
      </c>
      <c r="K1372">
        <v>19.547704735253799</v>
      </c>
      <c r="L1372">
        <v>110.039192828434</v>
      </c>
      <c r="M1372">
        <v>36.151871493741503</v>
      </c>
      <c r="N1372">
        <v>62.9860661674469</v>
      </c>
      <c r="O1372">
        <v>55.9410683219403</v>
      </c>
      <c r="P1372">
        <v>13.4983011566116</v>
      </c>
      <c r="Q1372">
        <v>179.47962395956401</v>
      </c>
      <c r="R1372">
        <v>13.9935171467153</v>
      </c>
      <c r="S1372">
        <v>28.831438100043901</v>
      </c>
      <c r="T1372">
        <v>91.335935562077594</v>
      </c>
      <c r="U1372">
        <v>20.2494630844458</v>
      </c>
      <c r="V1372">
        <v>30.4863592276666</v>
      </c>
      <c r="W1372">
        <v>47.757059360371002</v>
      </c>
      <c r="X1372">
        <v>48.147692160857098</v>
      </c>
      <c r="Y1372">
        <v>10.4390448426358</v>
      </c>
      <c r="Z1372">
        <v>113.95880560535799</v>
      </c>
      <c r="AA1372">
        <f t="shared" si="84"/>
        <v>10.4390448426358</v>
      </c>
      <c r="AB1372" t="str">
        <f t="shared" si="85"/>
        <v xml:space="preserve"> s_phys_rad09_arw</v>
      </c>
      <c r="AC1372">
        <v>2.3533740945570498</v>
      </c>
      <c r="AD1372">
        <v>23.251399907460598</v>
      </c>
      <c r="AE1372">
        <v>35.055709631638798</v>
      </c>
      <c r="AF1372">
        <f t="shared" si="86"/>
        <v>2.3533740945570498</v>
      </c>
      <c r="AH1372">
        <f t="shared" si="87"/>
        <v>8.0856707480787513</v>
      </c>
    </row>
    <row r="1373" spans="1:34" x14ac:dyDescent="0.3">
      <c r="A1373">
        <v>22</v>
      </c>
      <c r="B1373">
        <v>7</v>
      </c>
      <c r="C1373">
        <v>20.014404806028601</v>
      </c>
      <c r="D1373">
        <v>35.673388190638597</v>
      </c>
      <c r="E1373">
        <v>21.581148336955199</v>
      </c>
      <c r="F1373">
        <v>74.435493605761295</v>
      </c>
      <c r="G1373">
        <v>15.076818272392501</v>
      </c>
      <c r="H1373">
        <v>23.882236032596801</v>
      </c>
      <c r="I1373">
        <v>10.482007308409001</v>
      </c>
      <c r="J1373">
        <v>30.851099048494198</v>
      </c>
      <c r="K1373">
        <v>5.8819720515184102</v>
      </c>
      <c r="L1373">
        <v>26.226746893279799</v>
      </c>
      <c r="M1373">
        <v>19.4681932103367</v>
      </c>
      <c r="N1373">
        <v>13.6035327586485</v>
      </c>
      <c r="O1373">
        <v>10.107853440363799</v>
      </c>
      <c r="P1373">
        <v>70.237817745618102</v>
      </c>
      <c r="Q1373">
        <v>8.5838370857433706</v>
      </c>
      <c r="R1373">
        <v>14.989571027328701</v>
      </c>
      <c r="S1373">
        <v>6.2887270226258103</v>
      </c>
      <c r="T1373">
        <v>11.991716704928001</v>
      </c>
      <c r="U1373">
        <v>8.7872245763499297</v>
      </c>
      <c r="V1373">
        <v>9.1197272687141897</v>
      </c>
      <c r="W1373">
        <v>15.25425679148</v>
      </c>
      <c r="X1373">
        <v>7.4240465573133498</v>
      </c>
      <c r="Y1373">
        <v>39.690669164804902</v>
      </c>
      <c r="Z1373">
        <v>4.1224402914664102</v>
      </c>
      <c r="AA1373">
        <f t="shared" si="84"/>
        <v>4.1224402914664102</v>
      </c>
      <c r="AB1373" t="str">
        <f t="shared" si="85"/>
        <v xml:space="preserve"> s_phys_rad10_arw</v>
      </c>
      <c r="AC1373">
        <v>2.7276512089956899</v>
      </c>
      <c r="AD1373">
        <v>140.524177115328</v>
      </c>
      <c r="AE1373">
        <v>22.953900386835102</v>
      </c>
      <c r="AF1373">
        <f t="shared" si="86"/>
        <v>2.7276512089956899</v>
      </c>
      <c r="AH1373">
        <f t="shared" si="87"/>
        <v>1.3947890824707203</v>
      </c>
    </row>
    <row r="1374" spans="1:34" x14ac:dyDescent="0.3">
      <c r="A1374">
        <v>22</v>
      </c>
      <c r="B1374">
        <v>8</v>
      </c>
      <c r="C1374">
        <v>245.73784303602801</v>
      </c>
      <c r="D1374">
        <v>223.14513214497799</v>
      </c>
      <c r="E1374">
        <v>104.42653418392599</v>
      </c>
      <c r="F1374">
        <v>59.654823079669399</v>
      </c>
      <c r="G1374">
        <v>73.962920045565099</v>
      </c>
      <c r="H1374">
        <v>100.41314654964199</v>
      </c>
      <c r="I1374">
        <v>31.233176721636799</v>
      </c>
      <c r="J1374">
        <v>102.328759398323</v>
      </c>
      <c r="K1374">
        <v>51.604248250507403</v>
      </c>
      <c r="L1374">
        <v>153.32218256555899</v>
      </c>
      <c r="M1374">
        <v>81.724934995385595</v>
      </c>
      <c r="N1374">
        <v>93.831242575878306</v>
      </c>
      <c r="O1374">
        <v>45.498248592665597</v>
      </c>
      <c r="P1374">
        <v>56.193239881086498</v>
      </c>
      <c r="Q1374">
        <v>96.617248503221802</v>
      </c>
      <c r="R1374">
        <v>67.853280748489397</v>
      </c>
      <c r="S1374">
        <v>47.759417701293899</v>
      </c>
      <c r="T1374">
        <v>96.793067503136101</v>
      </c>
      <c r="U1374">
        <v>15.074732994975101</v>
      </c>
      <c r="V1374">
        <v>36.000786666752099</v>
      </c>
      <c r="W1374">
        <v>90.210812129145495</v>
      </c>
      <c r="X1374">
        <v>52.316741166188798</v>
      </c>
      <c r="Y1374">
        <v>56.9255544549194</v>
      </c>
      <c r="Z1374">
        <v>126.370565368944</v>
      </c>
      <c r="AA1374">
        <f t="shared" si="84"/>
        <v>15.074732994975101</v>
      </c>
      <c r="AB1374" t="str">
        <f t="shared" si="85"/>
        <v xml:space="preserve"> s_phys_rad05_arw</v>
      </c>
      <c r="AC1374">
        <v>56.076235630127997</v>
      </c>
      <c r="AD1374">
        <v>56.528066613707999</v>
      </c>
      <c r="AE1374">
        <v>51.2715686943314</v>
      </c>
      <c r="AF1374">
        <f t="shared" si="86"/>
        <v>51.2715686943314</v>
      </c>
      <c r="AH1374">
        <f t="shared" si="87"/>
        <v>-36.196835699356299</v>
      </c>
    </row>
    <row r="1375" spans="1:34" x14ac:dyDescent="0.3">
      <c r="A1375">
        <v>22</v>
      </c>
      <c r="B1375">
        <v>9</v>
      </c>
      <c r="C1375">
        <v>82.302250374255607</v>
      </c>
      <c r="D1375">
        <v>91.816151788052295</v>
      </c>
      <c r="E1375">
        <v>81.256602295854506</v>
      </c>
      <c r="F1375">
        <v>78.029591742492102</v>
      </c>
      <c r="G1375">
        <v>82.899817174104797</v>
      </c>
      <c r="H1375">
        <v>73.384535865307896</v>
      </c>
      <c r="I1375">
        <v>70.667081858057003</v>
      </c>
      <c r="J1375">
        <v>90.491895355330001</v>
      </c>
      <c r="K1375">
        <v>77.942991319510696</v>
      </c>
      <c r="L1375">
        <v>59.744976689118602</v>
      </c>
      <c r="M1375">
        <v>82.249935410308893</v>
      </c>
      <c r="N1375">
        <v>92.454904548109198</v>
      </c>
      <c r="O1375">
        <v>73.880488374807001</v>
      </c>
      <c r="P1375">
        <v>70.465542702326005</v>
      </c>
      <c r="Q1375">
        <v>90.000283564368104</v>
      </c>
      <c r="R1375">
        <v>68.711583963938196</v>
      </c>
      <c r="S1375">
        <v>61.476214912761101</v>
      </c>
      <c r="T1375">
        <v>48.267532436411102</v>
      </c>
      <c r="U1375">
        <v>70.409202020521903</v>
      </c>
      <c r="V1375">
        <v>67.476064429050197</v>
      </c>
      <c r="W1375">
        <v>67.6987313704375</v>
      </c>
      <c r="X1375">
        <v>52.857692695418798</v>
      </c>
      <c r="Y1375">
        <v>23.7357687625659</v>
      </c>
      <c r="Z1375">
        <v>78.2352122608483</v>
      </c>
      <c r="AA1375">
        <f t="shared" si="84"/>
        <v>23.7357687625659</v>
      </c>
      <c r="AB1375" t="str">
        <f t="shared" si="85"/>
        <v xml:space="preserve"> s_phys_rad09_arw</v>
      </c>
      <c r="AC1375">
        <v>81.019802993581393</v>
      </c>
      <c r="AD1375">
        <v>83.546090807618995</v>
      </c>
      <c r="AE1375">
        <v>75.698701460314197</v>
      </c>
      <c r="AF1375">
        <f t="shared" si="86"/>
        <v>75.698701460314197</v>
      </c>
      <c r="AH1375">
        <f t="shared" si="87"/>
        <v>-51.9629326977483</v>
      </c>
    </row>
    <row r="1376" spans="1:34" x14ac:dyDescent="0.3">
      <c r="A1376">
        <v>22</v>
      </c>
      <c r="B1376">
        <v>10</v>
      </c>
      <c r="C1376">
        <v>50.3823893463777</v>
      </c>
      <c r="D1376">
        <v>51.511578391011597</v>
      </c>
      <c r="E1376">
        <v>51.523621706456098</v>
      </c>
      <c r="F1376">
        <v>47.609695156729003</v>
      </c>
      <c r="G1376">
        <v>53.960406974311503</v>
      </c>
      <c r="H1376">
        <v>46.970680127784597</v>
      </c>
      <c r="I1376">
        <v>41.8243443612688</v>
      </c>
      <c r="J1376">
        <v>45.445681863076899</v>
      </c>
      <c r="K1376">
        <v>50.377429635370099</v>
      </c>
      <c r="L1376">
        <v>46.084533683131298</v>
      </c>
      <c r="M1376">
        <v>54.669132629848797</v>
      </c>
      <c r="N1376">
        <v>47.848586599640797</v>
      </c>
      <c r="O1376">
        <v>49.382196205548901</v>
      </c>
      <c r="P1376">
        <v>48.774844096795</v>
      </c>
      <c r="Q1376">
        <v>50.422454901892003</v>
      </c>
      <c r="R1376">
        <v>37.069560878839603</v>
      </c>
      <c r="S1376">
        <v>47.645077242215301</v>
      </c>
      <c r="T1376">
        <v>49.179271865797197</v>
      </c>
      <c r="U1376">
        <v>50.1798536101225</v>
      </c>
      <c r="V1376">
        <v>49.668777919332697</v>
      </c>
      <c r="W1376">
        <v>49.859853067539802</v>
      </c>
      <c r="X1376">
        <v>49.400246709910199</v>
      </c>
      <c r="Y1376">
        <v>48.9909005156399</v>
      </c>
      <c r="Z1376">
        <v>45.782883218876997</v>
      </c>
      <c r="AA1376">
        <f t="shared" si="84"/>
        <v>37.069560878839603</v>
      </c>
      <c r="AB1376" t="str">
        <f t="shared" si="85"/>
        <v xml:space="preserve"> s_phys_rad02_arw</v>
      </c>
      <c r="AC1376">
        <v>49.882957965833398</v>
      </c>
      <c r="AD1376">
        <v>127.233691158635</v>
      </c>
      <c r="AE1376">
        <v>59.8867286837066</v>
      </c>
      <c r="AF1376">
        <f t="shared" si="86"/>
        <v>49.882957965833398</v>
      </c>
      <c r="AH1376">
        <f t="shared" si="87"/>
        <v>-12.813397086993795</v>
      </c>
    </row>
    <row r="1377" spans="1:34" x14ac:dyDescent="0.3">
      <c r="A1377">
        <v>22</v>
      </c>
      <c r="B1377">
        <v>11</v>
      </c>
      <c r="C1377">
        <v>6.4711043295166801</v>
      </c>
      <c r="D1377">
        <v>12.875247772696699</v>
      </c>
      <c r="E1377">
        <v>5.4148512081839097</v>
      </c>
      <c r="F1377">
        <v>7.7163987752444303</v>
      </c>
      <c r="G1377">
        <v>11.2157802040668</v>
      </c>
      <c r="H1377">
        <v>15.81333372308</v>
      </c>
      <c r="I1377">
        <v>4.0709081407985996</v>
      </c>
      <c r="J1377">
        <v>0.59998531323577597</v>
      </c>
      <c r="K1377">
        <v>13.045194502550499</v>
      </c>
      <c r="L1377">
        <v>4.88990713747725</v>
      </c>
      <c r="M1377">
        <v>10.550402650787699</v>
      </c>
      <c r="N1377">
        <v>18.067583266839101</v>
      </c>
      <c r="O1377">
        <v>4.5476170374605003</v>
      </c>
      <c r="P1377">
        <v>1.31553458947437</v>
      </c>
      <c r="Q1377">
        <v>11.1283413901782</v>
      </c>
      <c r="R1377">
        <v>3.18389057920928</v>
      </c>
      <c r="S1377">
        <v>6.0424483150975297</v>
      </c>
      <c r="T1377">
        <v>5.26996085242269</v>
      </c>
      <c r="U1377">
        <v>3.6228097898056899</v>
      </c>
      <c r="V1377">
        <v>4.9302184160092999</v>
      </c>
      <c r="W1377">
        <v>8.6700997619873093</v>
      </c>
      <c r="X1377">
        <v>5.3654897848668401</v>
      </c>
      <c r="Y1377">
        <v>4.7709795311706102</v>
      </c>
      <c r="Z1377">
        <v>11.1626152622128</v>
      </c>
      <c r="AA1377">
        <f t="shared" si="84"/>
        <v>0.59998531323577597</v>
      </c>
      <c r="AB1377" t="str">
        <f t="shared" si="85"/>
        <v xml:space="preserve"> core03_arw</v>
      </c>
      <c r="AC1377">
        <v>5.4631070652741904</v>
      </c>
      <c r="AD1377">
        <v>80.8603517009782</v>
      </c>
      <c r="AE1377">
        <v>4.4689522129122601</v>
      </c>
      <c r="AF1377">
        <f t="shared" si="86"/>
        <v>4.4689522129122601</v>
      </c>
      <c r="AH1377">
        <f t="shared" si="87"/>
        <v>-3.8689668996764839</v>
      </c>
    </row>
    <row r="1378" spans="1:34" x14ac:dyDescent="0.3">
      <c r="A1378">
        <v>22</v>
      </c>
      <c r="B1378">
        <v>12</v>
      </c>
      <c r="C1378">
        <v>40.271534417935896</v>
      </c>
      <c r="D1378">
        <v>48.775919925546503</v>
      </c>
      <c r="E1378">
        <v>42.7925531391463</v>
      </c>
      <c r="F1378">
        <v>44.136986391328598</v>
      </c>
      <c r="G1378">
        <v>39.163464518923703</v>
      </c>
      <c r="H1378">
        <v>18.2452797834124</v>
      </c>
      <c r="I1378">
        <v>32.497467850075097</v>
      </c>
      <c r="J1378">
        <v>13.9282207058636</v>
      </c>
      <c r="K1378">
        <v>26.0771416705959</v>
      </c>
      <c r="L1378">
        <v>35.3769342080165</v>
      </c>
      <c r="M1378">
        <v>41.248696949115804</v>
      </c>
      <c r="N1378">
        <v>33.298359256375697</v>
      </c>
      <c r="O1378">
        <v>31.784609376696199</v>
      </c>
      <c r="P1378">
        <v>27.528829585242601</v>
      </c>
      <c r="Q1378">
        <v>51.777611896938602</v>
      </c>
      <c r="R1378">
        <v>28.681594344922001</v>
      </c>
      <c r="S1378">
        <v>34.3870679574216</v>
      </c>
      <c r="T1378">
        <v>40.577772227641198</v>
      </c>
      <c r="U1378">
        <v>27.027037243980299</v>
      </c>
      <c r="V1378">
        <v>36.795583620297798</v>
      </c>
      <c r="W1378">
        <v>42.278582232910701</v>
      </c>
      <c r="X1378">
        <v>43.419416199725603</v>
      </c>
      <c r="Y1378">
        <v>45.289788848683401</v>
      </c>
      <c r="Z1378">
        <v>48.536117350896497</v>
      </c>
      <c r="AA1378">
        <f t="shared" si="84"/>
        <v>13.9282207058636</v>
      </c>
      <c r="AB1378" t="str">
        <f t="shared" si="85"/>
        <v xml:space="preserve"> core03_arw</v>
      </c>
      <c r="AC1378">
        <v>44.392324741395797</v>
      </c>
      <c r="AD1378">
        <v>47.583018133793402</v>
      </c>
      <c r="AE1378">
        <v>28.284478406893001</v>
      </c>
      <c r="AF1378">
        <f t="shared" si="86"/>
        <v>28.284478406893001</v>
      </c>
      <c r="AH1378">
        <f t="shared" si="87"/>
        <v>-14.356257701029401</v>
      </c>
    </row>
    <row r="1379" spans="1:34" x14ac:dyDescent="0.3">
      <c r="A1379">
        <v>22</v>
      </c>
      <c r="B1379">
        <v>13</v>
      </c>
      <c r="C1379">
        <v>107.240160776331</v>
      </c>
      <c r="D1379">
        <v>75.063441917487296</v>
      </c>
      <c r="E1379">
        <v>110.00621668039101</v>
      </c>
      <c r="F1379">
        <v>108.95133661410399</v>
      </c>
      <c r="G1379">
        <v>110.244860046474</v>
      </c>
      <c r="H1379">
        <v>93.123129175838997</v>
      </c>
      <c r="I1379">
        <v>94.209949492255504</v>
      </c>
      <c r="J1379">
        <v>50.6772492717392</v>
      </c>
      <c r="K1379">
        <v>100.787673890874</v>
      </c>
      <c r="L1379">
        <v>104.306030106924</v>
      </c>
      <c r="M1379">
        <v>88.515648334065702</v>
      </c>
      <c r="N1379">
        <v>122.311261916745</v>
      </c>
      <c r="O1379">
        <v>102.56910272266801</v>
      </c>
      <c r="P1379">
        <v>81.478806037725704</v>
      </c>
      <c r="Q1379">
        <v>128.95829429186199</v>
      </c>
      <c r="R1379">
        <v>84.980791334473494</v>
      </c>
      <c r="S1379">
        <v>100.335136334851</v>
      </c>
      <c r="T1379">
        <v>105.895442733229</v>
      </c>
      <c r="U1379">
        <v>75.266308448734193</v>
      </c>
      <c r="V1379">
        <v>97.150082561296202</v>
      </c>
      <c r="W1379">
        <v>88.605178201765696</v>
      </c>
      <c r="X1379">
        <v>105.637144272268</v>
      </c>
      <c r="Y1379">
        <v>99.938157961144398</v>
      </c>
      <c r="Z1379">
        <v>124.506747641777</v>
      </c>
      <c r="AA1379">
        <f t="shared" si="84"/>
        <v>50.6772492717392</v>
      </c>
      <c r="AB1379" t="str">
        <f t="shared" si="85"/>
        <v xml:space="preserve"> core03_arw</v>
      </c>
      <c r="AC1379">
        <v>106.005657115592</v>
      </c>
      <c r="AD1379">
        <v>115.664442097411</v>
      </c>
      <c r="AE1379">
        <v>118.63682804971199</v>
      </c>
      <c r="AF1379">
        <f t="shared" si="86"/>
        <v>106.005657115592</v>
      </c>
      <c r="AH1379">
        <f t="shared" si="87"/>
        <v>-55.328407843852801</v>
      </c>
    </row>
    <row r="1380" spans="1:34" x14ac:dyDescent="0.3">
      <c r="A1380">
        <v>22</v>
      </c>
      <c r="B1380">
        <v>14</v>
      </c>
      <c r="C1380">
        <v>94.747977111211497</v>
      </c>
      <c r="D1380">
        <v>272.07419331253499</v>
      </c>
      <c r="E1380">
        <v>77.693253675378102</v>
      </c>
      <c r="F1380">
        <v>62.093813433116402</v>
      </c>
      <c r="G1380">
        <v>72.549469473134906</v>
      </c>
      <c r="H1380">
        <v>160.20316528292</v>
      </c>
      <c r="I1380">
        <v>134.31803831454101</v>
      </c>
      <c r="J1380">
        <v>250.34775812856799</v>
      </c>
      <c r="K1380">
        <v>124.49110577333001</v>
      </c>
      <c r="L1380">
        <v>89.000406717235407</v>
      </c>
      <c r="M1380">
        <v>291.62954239925602</v>
      </c>
      <c r="N1380">
        <v>283.73679117567099</v>
      </c>
      <c r="O1380">
        <v>75.099725365676207</v>
      </c>
      <c r="P1380">
        <v>110.72940929731899</v>
      </c>
      <c r="Q1380">
        <v>162.351034284766</v>
      </c>
      <c r="R1380">
        <v>206.596668253225</v>
      </c>
      <c r="S1380">
        <v>98.128832196930404</v>
      </c>
      <c r="T1380">
        <v>89.178466898311996</v>
      </c>
      <c r="U1380">
        <v>231.06761276013199</v>
      </c>
      <c r="V1380">
        <v>147.28590394195899</v>
      </c>
      <c r="W1380">
        <v>262.77028941643999</v>
      </c>
      <c r="X1380">
        <v>81.254054386022204</v>
      </c>
      <c r="Y1380">
        <v>100.59299698123399</v>
      </c>
      <c r="Z1380">
        <v>147.253055995452</v>
      </c>
      <c r="AA1380">
        <f t="shared" si="84"/>
        <v>62.093813433116402</v>
      </c>
      <c r="AB1380" t="str">
        <f t="shared" si="85"/>
        <v xml:space="preserve"> caps_nmmb04</v>
      </c>
      <c r="AC1380">
        <v>95.508827041430905</v>
      </c>
      <c r="AD1380">
        <v>118.413820518886</v>
      </c>
      <c r="AE1380">
        <v>150.14608271229099</v>
      </c>
      <c r="AF1380">
        <f t="shared" si="86"/>
        <v>95.508827041430905</v>
      </c>
      <c r="AH1380">
        <f t="shared" si="87"/>
        <v>-33.415013608314503</v>
      </c>
    </row>
    <row r="1381" spans="1:34" x14ac:dyDescent="0.3">
      <c r="A1381">
        <v>22</v>
      </c>
      <c r="B1381">
        <v>15</v>
      </c>
      <c r="C1381">
        <v>109.6196359387</v>
      </c>
      <c r="D1381">
        <v>373.31842976204598</v>
      </c>
      <c r="E1381">
        <v>74.553741801915393</v>
      </c>
      <c r="F1381">
        <v>109.734879368412</v>
      </c>
      <c r="G1381">
        <v>123.630143977915</v>
      </c>
      <c r="H1381">
        <v>319.11178814536601</v>
      </c>
      <c r="I1381">
        <v>236.61978995849</v>
      </c>
      <c r="J1381">
        <v>485.47722912614501</v>
      </c>
      <c r="K1381">
        <v>109.81793170971601</v>
      </c>
      <c r="L1381">
        <v>107.014966827075</v>
      </c>
      <c r="M1381">
        <v>469.94735875414801</v>
      </c>
      <c r="N1381">
        <v>277.14925281034601</v>
      </c>
      <c r="O1381">
        <v>128.95770059079999</v>
      </c>
      <c r="P1381">
        <v>197.994244444966</v>
      </c>
      <c r="Q1381">
        <v>87.556038602904593</v>
      </c>
      <c r="R1381">
        <v>328.78137366138401</v>
      </c>
      <c r="S1381">
        <v>97.704155916385304</v>
      </c>
      <c r="T1381">
        <v>99.972084645331506</v>
      </c>
      <c r="U1381">
        <v>350.44241086565597</v>
      </c>
      <c r="V1381">
        <v>170.514161190989</v>
      </c>
      <c r="W1381">
        <v>270.898874120953</v>
      </c>
      <c r="X1381">
        <v>110.075873454025</v>
      </c>
      <c r="Y1381">
        <v>192.69793935933299</v>
      </c>
      <c r="Z1381">
        <v>91.062898935296303</v>
      </c>
      <c r="AA1381">
        <f t="shared" si="84"/>
        <v>74.553741801915393</v>
      </c>
      <c r="AB1381" t="str">
        <f t="shared" si="85"/>
        <v xml:space="preserve"> caps_nmmb03</v>
      </c>
      <c r="AC1381">
        <v>56.965582567468701</v>
      </c>
      <c r="AD1381">
        <v>161.21678322297899</v>
      </c>
      <c r="AE1381">
        <v>189.993525607393</v>
      </c>
      <c r="AF1381">
        <f t="shared" si="86"/>
        <v>56.965582567468701</v>
      </c>
      <c r="AH1381">
        <f t="shared" si="87"/>
        <v>17.588159234446692</v>
      </c>
    </row>
    <row r="1382" spans="1:34" x14ac:dyDescent="0.3">
      <c r="A1382">
        <v>22</v>
      </c>
      <c r="B1382">
        <v>16</v>
      </c>
      <c r="C1382">
        <v>64.713231597177995</v>
      </c>
      <c r="D1382">
        <v>135.611385645404</v>
      </c>
      <c r="E1382">
        <v>51.958236434018097</v>
      </c>
      <c r="F1382">
        <v>83.424104729987903</v>
      </c>
      <c r="G1382">
        <v>75.359661927541396</v>
      </c>
      <c r="H1382">
        <v>141.10085784052899</v>
      </c>
      <c r="I1382">
        <v>127.34149461192899</v>
      </c>
      <c r="J1382">
        <v>246.51656130978299</v>
      </c>
      <c r="K1382">
        <v>65.993465585616804</v>
      </c>
      <c r="L1382">
        <v>155.684376223177</v>
      </c>
      <c r="M1382">
        <v>96.111237636397107</v>
      </c>
      <c r="N1382">
        <v>126.55126184673099</v>
      </c>
      <c r="O1382">
        <v>84.398786770505893</v>
      </c>
      <c r="P1382">
        <v>115.367190057081</v>
      </c>
      <c r="Q1382">
        <v>61.148023101050903</v>
      </c>
      <c r="R1382">
        <v>202.90260389326301</v>
      </c>
      <c r="S1382">
        <v>62.448860327871401</v>
      </c>
      <c r="T1382">
        <v>98.520720113419102</v>
      </c>
      <c r="U1382">
        <v>103.692820588827</v>
      </c>
      <c r="V1382">
        <v>107.028856116781</v>
      </c>
      <c r="W1382">
        <v>95.164150944565193</v>
      </c>
      <c r="X1382">
        <v>74.927961931222001</v>
      </c>
      <c r="Y1382">
        <v>115.821661582221</v>
      </c>
      <c r="Z1382">
        <v>70.3962334752364</v>
      </c>
      <c r="AA1382">
        <f t="shared" si="84"/>
        <v>51.958236434018097</v>
      </c>
      <c r="AB1382" t="str">
        <f t="shared" si="85"/>
        <v xml:space="preserve"> caps_nmmb03</v>
      </c>
      <c r="AC1382">
        <v>38.151254001725498</v>
      </c>
      <c r="AD1382">
        <v>60.516741340531702</v>
      </c>
      <c r="AE1382">
        <v>93.015494201011094</v>
      </c>
      <c r="AF1382">
        <f t="shared" si="86"/>
        <v>38.151254001725498</v>
      </c>
      <c r="AH1382">
        <f t="shared" si="87"/>
        <v>13.8069824322926</v>
      </c>
    </row>
    <row r="1383" spans="1:34" x14ac:dyDescent="0.3">
      <c r="A1383">
        <v>22</v>
      </c>
      <c r="B1383">
        <v>17</v>
      </c>
      <c r="C1383">
        <v>110.711256390968</v>
      </c>
      <c r="D1383">
        <v>183.91011164877901</v>
      </c>
      <c r="E1383">
        <v>126.720727224607</v>
      </c>
      <c r="F1383">
        <v>142.84062359846999</v>
      </c>
      <c r="G1383">
        <v>123.411747313616</v>
      </c>
      <c r="H1383">
        <v>115.787116079467</v>
      </c>
      <c r="I1383">
        <v>106.67186836275</v>
      </c>
      <c r="J1383">
        <v>268.96430990003103</v>
      </c>
      <c r="K1383">
        <v>130.425062296324</v>
      </c>
      <c r="L1383">
        <v>129.804632846186</v>
      </c>
      <c r="M1383">
        <v>157.86453844990001</v>
      </c>
      <c r="N1383">
        <v>180.96765364745801</v>
      </c>
      <c r="O1383">
        <v>115.69885028959099</v>
      </c>
      <c r="P1383">
        <v>164.304030940611</v>
      </c>
      <c r="Q1383">
        <v>103.004298049482</v>
      </c>
      <c r="R1383">
        <v>200.390961622524</v>
      </c>
      <c r="S1383">
        <v>92.195215778802705</v>
      </c>
      <c r="T1383">
        <v>111.855095994773</v>
      </c>
      <c r="U1383">
        <v>107.707343644711</v>
      </c>
      <c r="V1383">
        <v>146.87381205193299</v>
      </c>
      <c r="W1383">
        <v>105.27510587345201</v>
      </c>
      <c r="X1383">
        <v>113.021978872842</v>
      </c>
      <c r="Y1383">
        <v>128.468044826978</v>
      </c>
      <c r="Z1383">
        <v>98.252873155614793</v>
      </c>
      <c r="AA1383">
        <f t="shared" si="84"/>
        <v>92.195215778802705</v>
      </c>
      <c r="AB1383" t="str">
        <f t="shared" si="85"/>
        <v xml:space="preserve"> s_phys_rad03_arw</v>
      </c>
      <c r="AC1383">
        <v>68.005770166889903</v>
      </c>
      <c r="AD1383">
        <v>90.292478270982997</v>
      </c>
      <c r="AE1383">
        <v>127.56364120759299</v>
      </c>
      <c r="AF1383">
        <f t="shared" si="86"/>
        <v>68.005770166889903</v>
      </c>
      <c r="AH1383">
        <f t="shared" si="87"/>
        <v>24.189445611912802</v>
      </c>
    </row>
    <row r="1384" spans="1:34" x14ac:dyDescent="0.3">
      <c r="A1384">
        <v>22</v>
      </c>
      <c r="B1384">
        <v>18</v>
      </c>
      <c r="C1384">
        <v>128.08926330883401</v>
      </c>
      <c r="D1384">
        <v>171.5678012235</v>
      </c>
      <c r="E1384">
        <v>117.950342658821</v>
      </c>
      <c r="F1384">
        <v>139.93685331844</v>
      </c>
      <c r="G1384">
        <v>166.74505240036299</v>
      </c>
      <c r="H1384">
        <v>114.273743885752</v>
      </c>
      <c r="I1384">
        <v>116.365529510819</v>
      </c>
      <c r="J1384">
        <v>204.42309067226199</v>
      </c>
      <c r="K1384">
        <v>174.00004789271301</v>
      </c>
      <c r="L1384">
        <v>160.53887769010899</v>
      </c>
      <c r="M1384">
        <v>187.59403641907099</v>
      </c>
      <c r="N1384">
        <v>196.58032709302299</v>
      </c>
      <c r="O1384">
        <v>107.13822847144699</v>
      </c>
      <c r="P1384">
        <v>135.45686582820301</v>
      </c>
      <c r="Q1384">
        <v>155.43498774943299</v>
      </c>
      <c r="R1384">
        <v>181.260005470962</v>
      </c>
      <c r="S1384">
        <v>117.380160518434</v>
      </c>
      <c r="T1384">
        <v>122.832842886854</v>
      </c>
      <c r="U1384">
        <v>104.695242251021</v>
      </c>
      <c r="V1384">
        <v>195.17208219073399</v>
      </c>
      <c r="W1384">
        <v>158.70072069779599</v>
      </c>
      <c r="X1384">
        <v>104.449579143878</v>
      </c>
      <c r="Y1384">
        <v>113.349105826498</v>
      </c>
      <c r="Z1384">
        <v>173.91287929113599</v>
      </c>
      <c r="AA1384">
        <f t="shared" si="84"/>
        <v>104.449579143878</v>
      </c>
      <c r="AB1384" t="str">
        <f t="shared" si="85"/>
        <v xml:space="preserve"> s_phys_rad08_arw</v>
      </c>
      <c r="AC1384">
        <v>79.122414155721202</v>
      </c>
      <c r="AD1384">
        <v>90.607581837276697</v>
      </c>
      <c r="AE1384">
        <v>138.982603452734</v>
      </c>
      <c r="AF1384">
        <f t="shared" si="86"/>
        <v>79.122414155721202</v>
      </c>
      <c r="AH1384">
        <f t="shared" si="87"/>
        <v>25.327164988156795</v>
      </c>
    </row>
    <row r="1385" spans="1:34" x14ac:dyDescent="0.3">
      <c r="A1385">
        <v>22</v>
      </c>
      <c r="B1385">
        <v>19</v>
      </c>
      <c r="C1385">
        <v>256.97636078052</v>
      </c>
      <c r="D1385">
        <v>254.101259343593</v>
      </c>
      <c r="E1385">
        <v>241.56356133876301</v>
      </c>
      <c r="F1385">
        <v>275.601206455995</v>
      </c>
      <c r="G1385">
        <v>225.75138427039599</v>
      </c>
      <c r="H1385">
        <v>249.98173266594199</v>
      </c>
      <c r="I1385">
        <v>242.65252935009701</v>
      </c>
      <c r="J1385">
        <v>372.110319663403</v>
      </c>
      <c r="K1385">
        <v>262.78299824506598</v>
      </c>
      <c r="L1385">
        <v>323.43513002352302</v>
      </c>
      <c r="M1385">
        <v>292.37096299051302</v>
      </c>
      <c r="N1385">
        <v>249.78267220392399</v>
      </c>
      <c r="O1385">
        <v>275.70332787255199</v>
      </c>
      <c r="P1385">
        <v>363.87201275540002</v>
      </c>
      <c r="Q1385">
        <v>195.81461258036899</v>
      </c>
      <c r="R1385">
        <v>273.86059409852999</v>
      </c>
      <c r="S1385">
        <v>238.06670108746101</v>
      </c>
      <c r="T1385">
        <v>257.51970798368001</v>
      </c>
      <c r="U1385">
        <v>256.40661880432498</v>
      </c>
      <c r="V1385">
        <v>268.33353002063097</v>
      </c>
      <c r="W1385">
        <v>247.848861876211</v>
      </c>
      <c r="X1385">
        <v>244.27790696936401</v>
      </c>
      <c r="Y1385">
        <v>294.77764218700997</v>
      </c>
      <c r="Z1385">
        <v>218.64185898404699</v>
      </c>
      <c r="AA1385">
        <f t="shared" si="84"/>
        <v>195.81461258036899</v>
      </c>
      <c r="AB1385" t="str">
        <f t="shared" si="85"/>
        <v xml:space="preserve"> core10_arw</v>
      </c>
      <c r="AC1385">
        <v>217.114902599343</v>
      </c>
      <c r="AD1385">
        <v>228.259611567463</v>
      </c>
      <c r="AE1385">
        <v>254.97452813957699</v>
      </c>
      <c r="AF1385">
        <f t="shared" si="86"/>
        <v>217.114902599343</v>
      </c>
      <c r="AH1385">
        <f t="shared" si="87"/>
        <v>-21.30029001897401</v>
      </c>
    </row>
    <row r="1386" spans="1:34" x14ac:dyDescent="0.3">
      <c r="A1386">
        <v>22</v>
      </c>
      <c r="B1386">
        <v>20</v>
      </c>
      <c r="C1386">
        <v>611.39376291661097</v>
      </c>
      <c r="D1386">
        <v>562.72047531019598</v>
      </c>
      <c r="E1386">
        <v>489.79577376698501</v>
      </c>
      <c r="F1386">
        <v>613.36840479437797</v>
      </c>
      <c r="G1386">
        <v>495.35115490595803</v>
      </c>
      <c r="H1386">
        <v>538.733236398126</v>
      </c>
      <c r="I1386">
        <v>481.71260449912802</v>
      </c>
      <c r="J1386">
        <v>838.58590496144097</v>
      </c>
      <c r="K1386">
        <v>304.63929490464602</v>
      </c>
      <c r="L1386">
        <v>361.60453767433</v>
      </c>
      <c r="M1386">
        <v>528.45983764142295</v>
      </c>
      <c r="N1386">
        <v>427.758245585829</v>
      </c>
      <c r="O1386">
        <v>485.77867045257</v>
      </c>
      <c r="P1386">
        <v>485.91482449773702</v>
      </c>
      <c r="Q1386">
        <v>474.49880575894599</v>
      </c>
      <c r="R1386">
        <v>689.47704820392596</v>
      </c>
      <c r="S1386">
        <v>337.15483584450197</v>
      </c>
      <c r="T1386">
        <v>383.12865550186399</v>
      </c>
      <c r="U1386">
        <v>560.185177716559</v>
      </c>
      <c r="V1386">
        <v>475.99700629310598</v>
      </c>
      <c r="W1386">
        <v>482.73003152210498</v>
      </c>
      <c r="X1386">
        <v>483.32149410787201</v>
      </c>
      <c r="Y1386">
        <v>563.88589271234605</v>
      </c>
      <c r="Z1386">
        <v>435.22813940890001</v>
      </c>
      <c r="AA1386">
        <f t="shared" si="84"/>
        <v>304.63929490464602</v>
      </c>
      <c r="AB1386" t="str">
        <f t="shared" si="85"/>
        <v xml:space="preserve"> core04_arw</v>
      </c>
      <c r="AC1386">
        <v>288.13985192822798</v>
      </c>
      <c r="AD1386">
        <v>317.909213565296</v>
      </c>
      <c r="AE1386">
        <v>475.00560076141898</v>
      </c>
      <c r="AF1386">
        <f t="shared" si="86"/>
        <v>288.13985192822798</v>
      </c>
      <c r="AH1386">
        <f t="shared" si="87"/>
        <v>16.499442976418038</v>
      </c>
    </row>
    <row r="1387" spans="1:34" x14ac:dyDescent="0.3">
      <c r="A1387">
        <v>22</v>
      </c>
      <c r="B1387">
        <v>21</v>
      </c>
      <c r="C1387">
        <v>455.69514663496898</v>
      </c>
      <c r="D1387">
        <v>364.24978837788399</v>
      </c>
      <c r="E1387">
        <v>532.71271181879297</v>
      </c>
      <c r="F1387">
        <v>459.55630775781901</v>
      </c>
      <c r="G1387">
        <v>339.92698971004501</v>
      </c>
      <c r="H1387">
        <v>423.820972424285</v>
      </c>
      <c r="I1387">
        <v>535.47863324941898</v>
      </c>
      <c r="J1387">
        <v>647.39907321527699</v>
      </c>
      <c r="K1387">
        <v>345.73413436724201</v>
      </c>
      <c r="L1387">
        <v>350.35471311229702</v>
      </c>
      <c r="M1387">
        <v>503.480565662667</v>
      </c>
      <c r="N1387">
        <v>492.08683176853998</v>
      </c>
      <c r="O1387">
        <v>560.07148353283105</v>
      </c>
      <c r="P1387">
        <v>383.07255622575298</v>
      </c>
      <c r="Q1387">
        <v>423.558181757044</v>
      </c>
      <c r="R1387">
        <v>670.96683971713503</v>
      </c>
      <c r="S1387">
        <v>407.47967229462199</v>
      </c>
      <c r="T1387">
        <v>453.91542898062698</v>
      </c>
      <c r="U1387">
        <v>566.29803696169199</v>
      </c>
      <c r="V1387">
        <v>344.31527461518903</v>
      </c>
      <c r="W1387">
        <v>483.01544143708901</v>
      </c>
      <c r="X1387">
        <v>544.92118696193097</v>
      </c>
      <c r="Y1387">
        <v>456.19432993699797</v>
      </c>
      <c r="Z1387">
        <v>475.86030863409201</v>
      </c>
      <c r="AA1387">
        <f t="shared" si="84"/>
        <v>339.92698971004501</v>
      </c>
      <c r="AB1387" t="str">
        <f t="shared" si="85"/>
        <v xml:space="preserve"> caps_nmmb05</v>
      </c>
      <c r="AC1387">
        <v>160.52603268978601</v>
      </c>
      <c r="AD1387">
        <v>189.32273138988899</v>
      </c>
      <c r="AE1387">
        <v>404.70190675771801</v>
      </c>
      <c r="AF1387">
        <f t="shared" si="86"/>
        <v>160.52603268978601</v>
      </c>
      <c r="AH1387">
        <f t="shared" si="87"/>
        <v>179.400957020259</v>
      </c>
    </row>
    <row r="1388" spans="1:34" x14ac:dyDescent="0.3">
      <c r="A1388">
        <v>22</v>
      </c>
      <c r="B1388">
        <v>22</v>
      </c>
      <c r="C1388">
        <v>418.56208221321998</v>
      </c>
      <c r="D1388">
        <v>415.00377508323101</v>
      </c>
      <c r="E1388">
        <v>401.12242520208201</v>
      </c>
      <c r="F1388">
        <v>344.04291156772803</v>
      </c>
      <c r="G1388">
        <v>337.94484263954399</v>
      </c>
      <c r="H1388">
        <v>368.51974166928898</v>
      </c>
      <c r="I1388">
        <v>411.636409144445</v>
      </c>
      <c r="J1388">
        <v>652.91362368999398</v>
      </c>
      <c r="K1388">
        <v>319.47524682412097</v>
      </c>
      <c r="L1388">
        <v>374.50598571095401</v>
      </c>
      <c r="M1388">
        <v>476.76384091078</v>
      </c>
      <c r="N1388">
        <v>371.15991611882498</v>
      </c>
      <c r="O1388">
        <v>438.73131489177501</v>
      </c>
      <c r="P1388">
        <v>330.47933621735899</v>
      </c>
      <c r="Q1388">
        <v>409.22709669163697</v>
      </c>
      <c r="R1388">
        <v>516.77111309876102</v>
      </c>
      <c r="S1388">
        <v>361.49597738656303</v>
      </c>
      <c r="T1388">
        <v>306.71241959420701</v>
      </c>
      <c r="U1388">
        <v>384.65504026334997</v>
      </c>
      <c r="V1388">
        <v>290.62677956444401</v>
      </c>
      <c r="W1388">
        <v>417.07651176572699</v>
      </c>
      <c r="X1388">
        <v>382.66534552617401</v>
      </c>
      <c r="Y1388">
        <v>278.78567036345299</v>
      </c>
      <c r="Z1388">
        <v>489.53881357865703</v>
      </c>
      <c r="AA1388">
        <f t="shared" si="84"/>
        <v>278.78567036345299</v>
      </c>
      <c r="AB1388" t="str">
        <f t="shared" si="85"/>
        <v xml:space="preserve"> s_phys_rad09_arw</v>
      </c>
      <c r="AC1388">
        <v>57.628834775467404</v>
      </c>
      <c r="AD1388">
        <v>64.4637029522478</v>
      </c>
      <c r="AE1388">
        <v>335.79606906573503</v>
      </c>
      <c r="AF1388">
        <f t="shared" si="86"/>
        <v>57.628834775467404</v>
      </c>
      <c r="AH1388">
        <f t="shared" si="87"/>
        <v>221.1568355879856</v>
      </c>
    </row>
    <row r="1389" spans="1:34" x14ac:dyDescent="0.3">
      <c r="A1389">
        <v>22</v>
      </c>
      <c r="B1389">
        <v>23</v>
      </c>
      <c r="C1389">
        <v>441.713104476951</v>
      </c>
      <c r="D1389">
        <v>475.26192778298503</v>
      </c>
      <c r="E1389">
        <v>348.45644156288199</v>
      </c>
      <c r="F1389">
        <v>403.02479245492202</v>
      </c>
      <c r="G1389">
        <v>450.74401456554699</v>
      </c>
      <c r="H1389">
        <v>435.66850930495298</v>
      </c>
      <c r="I1389">
        <v>358.86580593122301</v>
      </c>
      <c r="J1389">
        <v>356.59214797861102</v>
      </c>
      <c r="K1389">
        <v>279.88377051912101</v>
      </c>
      <c r="L1389">
        <v>369.27153514272698</v>
      </c>
      <c r="M1389">
        <v>371.64547622700798</v>
      </c>
      <c r="N1389">
        <v>286.67125480824399</v>
      </c>
      <c r="O1389">
        <v>332.35189684028097</v>
      </c>
      <c r="P1389">
        <v>375.13968509520998</v>
      </c>
      <c r="Q1389">
        <v>248.39881407392599</v>
      </c>
      <c r="R1389">
        <v>277.78959363758202</v>
      </c>
      <c r="S1389">
        <v>296.12743596859298</v>
      </c>
      <c r="T1389">
        <v>303.965143286748</v>
      </c>
      <c r="U1389">
        <v>249.388744399849</v>
      </c>
      <c r="V1389">
        <v>293.70850061469599</v>
      </c>
      <c r="W1389">
        <v>331.001283985425</v>
      </c>
      <c r="X1389">
        <v>273.65703901051</v>
      </c>
      <c r="Y1389">
        <v>268.45033680987098</v>
      </c>
      <c r="Z1389">
        <v>289.89296875456102</v>
      </c>
      <c r="AA1389">
        <f t="shared" si="84"/>
        <v>248.39881407392599</v>
      </c>
      <c r="AB1389" t="str">
        <f t="shared" si="85"/>
        <v xml:space="preserve"> core10_arw</v>
      </c>
      <c r="AC1389">
        <v>118.594893315406</v>
      </c>
      <c r="AD1389">
        <v>152.42903141850701</v>
      </c>
      <c r="AE1389">
        <v>289.83165774378102</v>
      </c>
      <c r="AF1389">
        <f t="shared" si="86"/>
        <v>118.594893315406</v>
      </c>
      <c r="AH1389">
        <f t="shared" si="87"/>
        <v>129.80392075852001</v>
      </c>
    </row>
    <row r="1390" spans="1:34" x14ac:dyDescent="0.3">
      <c r="A1390">
        <v>22</v>
      </c>
      <c r="B1390">
        <v>24</v>
      </c>
      <c r="C1390">
        <v>447.59453377657098</v>
      </c>
      <c r="D1390">
        <v>544.36069537271499</v>
      </c>
      <c r="E1390">
        <v>348.757198253073</v>
      </c>
      <c r="F1390">
        <v>593.74006658357303</v>
      </c>
      <c r="G1390">
        <v>553.05120317501598</v>
      </c>
      <c r="H1390">
        <v>563.69317895464997</v>
      </c>
      <c r="I1390">
        <v>290.458717663399</v>
      </c>
      <c r="J1390">
        <v>581.87692856823196</v>
      </c>
      <c r="K1390">
        <v>272.57339990052799</v>
      </c>
      <c r="L1390">
        <v>356.44405825692502</v>
      </c>
      <c r="M1390">
        <v>526.38799378405201</v>
      </c>
      <c r="N1390">
        <v>394.62055614644902</v>
      </c>
      <c r="O1390">
        <v>486.98564318331398</v>
      </c>
      <c r="P1390">
        <v>529.776902730448</v>
      </c>
      <c r="Q1390">
        <v>325.10780263373101</v>
      </c>
      <c r="R1390">
        <v>421.62595982695302</v>
      </c>
      <c r="S1390">
        <v>206.15243146759099</v>
      </c>
      <c r="T1390">
        <v>275.599558538591</v>
      </c>
      <c r="U1390">
        <v>353.992714143478</v>
      </c>
      <c r="V1390">
        <v>354.82561444555603</v>
      </c>
      <c r="W1390">
        <v>360.37559110831302</v>
      </c>
      <c r="X1390">
        <v>296.88020872623503</v>
      </c>
      <c r="Y1390">
        <v>444.128697564118</v>
      </c>
      <c r="Z1390">
        <v>323.15848794876598</v>
      </c>
      <c r="AA1390">
        <f t="shared" si="84"/>
        <v>206.15243146759099</v>
      </c>
      <c r="AB1390" t="str">
        <f t="shared" si="85"/>
        <v xml:space="preserve"> s_phys_rad03_arw</v>
      </c>
      <c r="AC1390">
        <v>162.14521399617999</v>
      </c>
      <c r="AD1390">
        <v>166.171597704036</v>
      </c>
      <c r="AE1390">
        <v>318.66723762152401</v>
      </c>
      <c r="AF1390">
        <f t="shared" si="86"/>
        <v>162.14521399617999</v>
      </c>
      <c r="AH1390">
        <f t="shared" si="87"/>
        <v>44.007217471410996</v>
      </c>
    </row>
    <row r="1391" spans="1:34" x14ac:dyDescent="0.3">
      <c r="A1391">
        <v>22</v>
      </c>
      <c r="B1391">
        <v>25</v>
      </c>
      <c r="C1391">
        <v>777.30187186189096</v>
      </c>
      <c r="D1391">
        <v>1155.1666546433801</v>
      </c>
      <c r="E1391">
        <v>1059.3353261990901</v>
      </c>
      <c r="F1391">
        <v>502.81832371808599</v>
      </c>
      <c r="G1391">
        <v>760.87147403487199</v>
      </c>
      <c r="H1391">
        <v>456.47000631658801</v>
      </c>
      <c r="I1391">
        <v>296.84789876298601</v>
      </c>
      <c r="J1391">
        <v>512.37154487734699</v>
      </c>
      <c r="K1391">
        <v>287.62727617526099</v>
      </c>
      <c r="L1391">
        <v>388.048923032478</v>
      </c>
      <c r="M1391">
        <v>289.66413309210299</v>
      </c>
      <c r="N1391">
        <v>575.81666642546304</v>
      </c>
      <c r="O1391">
        <v>519.68496867493297</v>
      </c>
      <c r="P1391">
        <v>499.81328180298101</v>
      </c>
      <c r="Q1391">
        <v>354.51572602636401</v>
      </c>
      <c r="R1391">
        <v>321.60086546318001</v>
      </c>
      <c r="S1391">
        <v>403.98409622162097</v>
      </c>
      <c r="T1391">
        <v>377.61704587231401</v>
      </c>
      <c r="U1391">
        <v>263.92288962245499</v>
      </c>
      <c r="V1391">
        <v>390.74896033131</v>
      </c>
      <c r="W1391">
        <v>543.73277750502803</v>
      </c>
      <c r="X1391">
        <v>531.42058045707302</v>
      </c>
      <c r="Y1391">
        <v>513.46712001191702</v>
      </c>
      <c r="Z1391">
        <v>434.16001274491703</v>
      </c>
      <c r="AA1391">
        <f t="shared" si="84"/>
        <v>263.92288962245499</v>
      </c>
      <c r="AB1391" t="str">
        <f t="shared" si="85"/>
        <v xml:space="preserve"> s_phys_rad05_arw</v>
      </c>
      <c r="AC1391">
        <v>91.931034706387706</v>
      </c>
      <c r="AD1391">
        <v>142.13042885484199</v>
      </c>
      <c r="AE1391">
        <v>466.65089259054798</v>
      </c>
      <c r="AF1391">
        <f t="shared" si="86"/>
        <v>91.931034706387706</v>
      </c>
      <c r="AH1391">
        <f t="shared" si="87"/>
        <v>171.99185491606727</v>
      </c>
    </row>
    <row r="1392" spans="1:34" x14ac:dyDescent="0.3">
      <c r="A1392">
        <v>22</v>
      </c>
      <c r="B1392">
        <v>26</v>
      </c>
      <c r="C1392">
        <v>824.09979169192002</v>
      </c>
      <c r="D1392">
        <v>818.73048068335595</v>
      </c>
      <c r="E1392">
        <v>369.21352223340898</v>
      </c>
      <c r="F1392">
        <v>355.17489823090398</v>
      </c>
      <c r="G1392">
        <v>830.98700350847798</v>
      </c>
      <c r="H1392">
        <v>227.14662115030399</v>
      </c>
      <c r="I1392">
        <v>320.75438422568698</v>
      </c>
      <c r="J1392">
        <v>800.05729794808997</v>
      </c>
      <c r="K1392">
        <v>312.26122878128803</v>
      </c>
      <c r="L1392">
        <v>285.98390106204698</v>
      </c>
      <c r="M1392">
        <v>749.96754596449</v>
      </c>
      <c r="N1392">
        <v>383.00128372282597</v>
      </c>
      <c r="O1392">
        <v>363.82608024530902</v>
      </c>
      <c r="P1392">
        <v>466.03501299079801</v>
      </c>
      <c r="Q1392">
        <v>388.93649867298302</v>
      </c>
      <c r="R1392">
        <v>481.562093607875</v>
      </c>
      <c r="S1392">
        <v>611.08968245258404</v>
      </c>
      <c r="T1392">
        <v>300.87991790746003</v>
      </c>
      <c r="U1392">
        <v>490.98800053226</v>
      </c>
      <c r="V1392">
        <v>579.75770801258</v>
      </c>
      <c r="W1392">
        <v>385.61664901816602</v>
      </c>
      <c r="X1392">
        <v>562.02342774419401</v>
      </c>
      <c r="Y1392">
        <v>460.74794266135001</v>
      </c>
      <c r="Z1392">
        <v>198.26929288218</v>
      </c>
      <c r="AA1392">
        <f t="shared" si="84"/>
        <v>198.26929288218</v>
      </c>
      <c r="AB1392" t="str">
        <f t="shared" si="85"/>
        <v xml:space="preserve"> s_phys_rad10_arw</v>
      </c>
      <c r="AC1392">
        <v>157.41665060969601</v>
      </c>
      <c r="AD1392">
        <v>306.19115002430999</v>
      </c>
      <c r="AE1392">
        <v>398.82464108881499</v>
      </c>
      <c r="AF1392">
        <f t="shared" si="86"/>
        <v>157.41665060969601</v>
      </c>
      <c r="AH1392">
        <f t="shared" si="87"/>
        <v>40.85264227248399</v>
      </c>
    </row>
    <row r="1393" spans="1:34" x14ac:dyDescent="0.3">
      <c r="A1393">
        <v>22</v>
      </c>
      <c r="B1393">
        <v>27</v>
      </c>
      <c r="C1393">
        <v>589.38120092177996</v>
      </c>
      <c r="D1393">
        <v>318.98257528168102</v>
      </c>
      <c r="E1393">
        <v>388.49129119368001</v>
      </c>
      <c r="F1393">
        <v>490.07575944949502</v>
      </c>
      <c r="G1393">
        <v>604.00546355144797</v>
      </c>
      <c r="H1393">
        <v>248.17761616766799</v>
      </c>
      <c r="I1393">
        <v>434.10127466602302</v>
      </c>
      <c r="J1393">
        <v>962.761320369695</v>
      </c>
      <c r="K1393">
        <v>439.240594663107</v>
      </c>
      <c r="L1393">
        <v>192.31744590650101</v>
      </c>
      <c r="M1393">
        <v>1313.5154662203199</v>
      </c>
      <c r="N1393">
        <v>471.009094038179</v>
      </c>
      <c r="O1393">
        <v>286.21233376638401</v>
      </c>
      <c r="P1393">
        <v>662.68931886166104</v>
      </c>
      <c r="Q1393">
        <v>451.011825417767</v>
      </c>
      <c r="R1393">
        <v>614.12604569420398</v>
      </c>
      <c r="S1393">
        <v>390.17058235255598</v>
      </c>
      <c r="T1393">
        <v>209.604816659032</v>
      </c>
      <c r="U1393">
        <v>536.86177612740005</v>
      </c>
      <c r="V1393">
        <v>726.57491010906699</v>
      </c>
      <c r="W1393">
        <v>435.46626352298102</v>
      </c>
      <c r="X1393">
        <v>380.28892524850897</v>
      </c>
      <c r="Y1393">
        <v>682.38505747610395</v>
      </c>
      <c r="Z1393">
        <v>376.32818124610299</v>
      </c>
      <c r="AA1393">
        <f t="shared" si="84"/>
        <v>192.31744590650101</v>
      </c>
      <c r="AB1393" t="str">
        <f t="shared" si="85"/>
        <v xml:space="preserve"> core05_arw</v>
      </c>
      <c r="AC1393">
        <v>226.399268834065</v>
      </c>
      <c r="AD1393">
        <v>380.753325015727</v>
      </c>
      <c r="AE1393">
        <v>375.97073099649299</v>
      </c>
      <c r="AF1393">
        <f t="shared" si="86"/>
        <v>226.399268834065</v>
      </c>
      <c r="AH1393">
        <f t="shared" si="87"/>
        <v>-34.081822927563991</v>
      </c>
    </row>
    <row r="1394" spans="1:34" x14ac:dyDescent="0.3">
      <c r="A1394">
        <v>22</v>
      </c>
      <c r="B1394">
        <v>28</v>
      </c>
      <c r="C1394">
        <v>401.95391526890199</v>
      </c>
      <c r="D1394">
        <v>444.73578298430903</v>
      </c>
      <c r="E1394">
        <v>297.88591216549099</v>
      </c>
      <c r="F1394">
        <v>238.04492748218701</v>
      </c>
      <c r="G1394">
        <v>359.79069146750601</v>
      </c>
      <c r="H1394">
        <v>317.98988453513198</v>
      </c>
      <c r="I1394">
        <v>374.737908410665</v>
      </c>
      <c r="J1394">
        <v>839.51543166281294</v>
      </c>
      <c r="K1394">
        <v>334.44678201471697</v>
      </c>
      <c r="L1394">
        <v>327.19852536342501</v>
      </c>
      <c r="M1394">
        <v>1962.7397993621</v>
      </c>
      <c r="N1394">
        <v>462.289339411296</v>
      </c>
      <c r="O1394">
        <v>520.95617218085897</v>
      </c>
      <c r="P1394">
        <v>531.33332287745702</v>
      </c>
      <c r="Q1394">
        <v>639.67311964784005</v>
      </c>
      <c r="R1394">
        <v>752.03647961163801</v>
      </c>
      <c r="S1394">
        <v>289.669207890655</v>
      </c>
      <c r="T1394">
        <v>280.96576007288297</v>
      </c>
      <c r="U1394">
        <v>520.49284337058805</v>
      </c>
      <c r="V1394">
        <v>399.790111600241</v>
      </c>
      <c r="W1394">
        <v>381.923421643658</v>
      </c>
      <c r="X1394">
        <v>724.351065897377</v>
      </c>
      <c r="Y1394">
        <v>512.94263811853205</v>
      </c>
      <c r="Z1394">
        <v>674.25497155502399</v>
      </c>
      <c r="AA1394">
        <f t="shared" si="84"/>
        <v>238.04492748218701</v>
      </c>
      <c r="AB1394" t="str">
        <f t="shared" si="85"/>
        <v xml:space="preserve"> caps_nmmb04</v>
      </c>
      <c r="AC1394">
        <v>245.13653514105999</v>
      </c>
      <c r="AD1394">
        <v>542.34544610064597</v>
      </c>
      <c r="AE1394">
        <v>361.85969311322799</v>
      </c>
      <c r="AF1394">
        <f t="shared" si="86"/>
        <v>245.13653514105999</v>
      </c>
      <c r="AH1394">
        <f t="shared" si="87"/>
        <v>-7.0916076588729879</v>
      </c>
    </row>
    <row r="1395" spans="1:34" x14ac:dyDescent="0.3">
      <c r="A1395">
        <v>22</v>
      </c>
      <c r="B1395">
        <v>29</v>
      </c>
      <c r="C1395">
        <v>664.715076806095</v>
      </c>
      <c r="D1395">
        <v>878.60104711979398</v>
      </c>
      <c r="E1395">
        <v>656.41056765817905</v>
      </c>
      <c r="F1395">
        <v>648.11673331275699</v>
      </c>
      <c r="G1395">
        <v>647.313370787287</v>
      </c>
      <c r="H1395">
        <v>778.24961719660701</v>
      </c>
      <c r="I1395">
        <v>842.20630884995501</v>
      </c>
      <c r="J1395">
        <v>1134.5527048136601</v>
      </c>
      <c r="K1395">
        <v>665.13033810424395</v>
      </c>
      <c r="L1395">
        <v>647.72761765009398</v>
      </c>
      <c r="M1395">
        <v>1842.3751626636699</v>
      </c>
      <c r="N1395">
        <v>736.66930617928301</v>
      </c>
      <c r="O1395">
        <v>886.89800240313195</v>
      </c>
      <c r="P1395">
        <v>667.57638763914701</v>
      </c>
      <c r="Q1395">
        <v>1294.63817339054</v>
      </c>
      <c r="R1395">
        <v>1008.46860800588</v>
      </c>
      <c r="S1395">
        <v>714.00952374600695</v>
      </c>
      <c r="T1395">
        <v>684.719918409466</v>
      </c>
      <c r="U1395">
        <v>795.204292409608</v>
      </c>
      <c r="V1395">
        <v>922.71259519599698</v>
      </c>
      <c r="W1395">
        <v>776.21766706682604</v>
      </c>
      <c r="X1395">
        <v>988.44123076016297</v>
      </c>
      <c r="Y1395">
        <v>705.25600552801598</v>
      </c>
      <c r="Z1395">
        <v>1088.93238235132</v>
      </c>
      <c r="AA1395">
        <f t="shared" si="84"/>
        <v>647.313370787287</v>
      </c>
      <c r="AB1395" t="str">
        <f t="shared" si="85"/>
        <v xml:space="preserve"> caps_nmmb05</v>
      </c>
      <c r="AC1395">
        <v>537.068938825327</v>
      </c>
      <c r="AD1395">
        <v>1036.3012223560499</v>
      </c>
      <c r="AE1395">
        <v>798.33027281307295</v>
      </c>
      <c r="AF1395">
        <f t="shared" si="86"/>
        <v>537.068938825327</v>
      </c>
      <c r="AH1395">
        <f t="shared" si="87"/>
        <v>110.24443196196</v>
      </c>
    </row>
    <row r="1396" spans="1:34" x14ac:dyDescent="0.3">
      <c r="A1396">
        <v>22</v>
      </c>
      <c r="B1396">
        <v>30</v>
      </c>
      <c r="C1396">
        <v>863.34693682976194</v>
      </c>
      <c r="D1396">
        <v>916.26444508849795</v>
      </c>
      <c r="E1396">
        <v>556.53640192413798</v>
      </c>
      <c r="F1396">
        <v>390.117225971886</v>
      </c>
      <c r="G1396">
        <v>1056.69380617092</v>
      </c>
      <c r="H1396">
        <v>562.34562326028595</v>
      </c>
      <c r="I1396">
        <v>719.694842740078</v>
      </c>
      <c r="J1396">
        <v>952.31339379429005</v>
      </c>
      <c r="K1396">
        <v>964.50788833822696</v>
      </c>
      <c r="L1396">
        <v>625.48932844613705</v>
      </c>
      <c r="M1396">
        <v>482.86691748348198</v>
      </c>
      <c r="N1396">
        <v>900.63051987667598</v>
      </c>
      <c r="O1396">
        <v>667.077506741158</v>
      </c>
      <c r="P1396">
        <v>586.52433879592695</v>
      </c>
      <c r="Q1396">
        <v>1907.19913310942</v>
      </c>
      <c r="R1396">
        <v>694.64300183619503</v>
      </c>
      <c r="S1396">
        <v>700.31447697921101</v>
      </c>
      <c r="T1396">
        <v>678.59369286782999</v>
      </c>
      <c r="U1396">
        <v>753.85599862750098</v>
      </c>
      <c r="V1396">
        <v>723.81155466507005</v>
      </c>
      <c r="W1396">
        <v>593.93187039143299</v>
      </c>
      <c r="X1396">
        <v>783.25653524244501</v>
      </c>
      <c r="Y1396">
        <v>666.32764713264999</v>
      </c>
      <c r="Z1396">
        <v>1019.82815545888</v>
      </c>
      <c r="AA1396">
        <f t="shared" si="84"/>
        <v>390.117225971886</v>
      </c>
      <c r="AB1396" t="str">
        <f t="shared" si="85"/>
        <v xml:space="preserve"> caps_nmmb04</v>
      </c>
      <c r="AC1396">
        <v>356.16983401498101</v>
      </c>
      <c r="AD1396">
        <v>614.86339297991196</v>
      </c>
      <c r="AE1396">
        <v>659.58745972105601</v>
      </c>
      <c r="AF1396">
        <f t="shared" si="86"/>
        <v>356.16983401498101</v>
      </c>
      <c r="AH1396">
        <f t="shared" si="87"/>
        <v>33.947391956904994</v>
      </c>
    </row>
    <row r="1397" spans="1:34" x14ac:dyDescent="0.3">
      <c r="A1397">
        <v>22</v>
      </c>
      <c r="B1397">
        <v>31</v>
      </c>
      <c r="C1397">
        <v>1148.9507677296999</v>
      </c>
      <c r="D1397">
        <v>1024.3491266815799</v>
      </c>
      <c r="E1397">
        <v>1258.33789844646</v>
      </c>
      <c r="F1397">
        <v>848.05015574945003</v>
      </c>
      <c r="G1397">
        <v>1500.5312836903199</v>
      </c>
      <c r="H1397">
        <v>945.91437244604697</v>
      </c>
      <c r="I1397">
        <v>755.246361571286</v>
      </c>
      <c r="J1397">
        <v>940.41786456872399</v>
      </c>
      <c r="K1397">
        <v>1121.7489320996301</v>
      </c>
      <c r="L1397">
        <v>760.20378846727601</v>
      </c>
      <c r="M1397">
        <v>1041.1570102534899</v>
      </c>
      <c r="N1397">
        <v>735.93040884764798</v>
      </c>
      <c r="O1397">
        <v>760.10977277408199</v>
      </c>
      <c r="P1397">
        <v>894.13597027148603</v>
      </c>
      <c r="Q1397">
        <v>875.88945268985401</v>
      </c>
      <c r="R1397">
        <v>916.55969072759603</v>
      </c>
      <c r="S1397">
        <v>944.48529192712499</v>
      </c>
      <c r="T1397">
        <v>703.28870316534994</v>
      </c>
      <c r="U1397">
        <v>781.90446986828204</v>
      </c>
      <c r="V1397">
        <v>878.19139903174403</v>
      </c>
      <c r="W1397">
        <v>836.56141436238795</v>
      </c>
      <c r="X1397">
        <v>866.71098604629003</v>
      </c>
      <c r="Y1397">
        <v>889.73659023331095</v>
      </c>
      <c r="Z1397">
        <v>1333.7991852849</v>
      </c>
      <c r="AA1397">
        <f t="shared" si="84"/>
        <v>703.28870316534994</v>
      </c>
      <c r="AB1397" t="str">
        <f t="shared" si="85"/>
        <v xml:space="preserve"> s_phys_rad04_arw</v>
      </c>
      <c r="AC1397">
        <v>549.87349554812101</v>
      </c>
      <c r="AD1397">
        <v>767.66030865074299</v>
      </c>
      <c r="AE1397">
        <v>759.12612132972095</v>
      </c>
      <c r="AF1397">
        <f t="shared" si="86"/>
        <v>549.87349554812101</v>
      </c>
      <c r="AH1397">
        <f t="shared" si="87"/>
        <v>153.41520761722893</v>
      </c>
    </row>
    <row r="1398" spans="1:34" x14ac:dyDescent="0.3">
      <c r="A1398">
        <v>22</v>
      </c>
      <c r="B1398">
        <v>32</v>
      </c>
      <c r="C1398">
        <v>1725.86318499854</v>
      </c>
      <c r="D1398">
        <v>1104.16061633562</v>
      </c>
      <c r="E1398">
        <v>1477.3276774861599</v>
      </c>
      <c r="F1398">
        <v>1554.5322125964401</v>
      </c>
      <c r="G1398">
        <v>1617.1119936479299</v>
      </c>
      <c r="H1398">
        <v>1387.21716636821</v>
      </c>
      <c r="I1398">
        <v>975.08775673440402</v>
      </c>
      <c r="J1398">
        <v>1599.98929996422</v>
      </c>
      <c r="K1398">
        <v>1021.63310439707</v>
      </c>
      <c r="L1398">
        <v>866.327728595439</v>
      </c>
      <c r="M1398">
        <v>1352.5765634521299</v>
      </c>
      <c r="N1398">
        <v>897.33119118119703</v>
      </c>
      <c r="O1398">
        <v>960.52961085712104</v>
      </c>
      <c r="P1398">
        <v>1102.10120527411</v>
      </c>
      <c r="Q1398">
        <v>771.59834110759903</v>
      </c>
      <c r="R1398">
        <v>1495.95704038139</v>
      </c>
      <c r="S1398">
        <v>1104.2793124929899</v>
      </c>
      <c r="T1398">
        <v>931.60513809946997</v>
      </c>
      <c r="U1398">
        <v>1079.0447627415599</v>
      </c>
      <c r="V1398">
        <v>999.61849389321105</v>
      </c>
      <c r="W1398">
        <v>867.22646023592495</v>
      </c>
      <c r="X1398">
        <v>1015.80444312213</v>
      </c>
      <c r="Y1398">
        <v>1088.41407561644</v>
      </c>
      <c r="Z1398">
        <v>1045.00510365579</v>
      </c>
      <c r="AA1398">
        <f t="shared" si="84"/>
        <v>771.59834110759903</v>
      </c>
      <c r="AB1398" t="str">
        <f t="shared" si="85"/>
        <v xml:space="preserve"> core10_arw</v>
      </c>
      <c r="AC1398">
        <v>723.44814575642295</v>
      </c>
      <c r="AD1398">
        <v>1113.8947696769901</v>
      </c>
      <c r="AE1398">
        <v>821.80962444080001</v>
      </c>
      <c r="AF1398">
        <f t="shared" si="86"/>
        <v>723.44814575642295</v>
      </c>
      <c r="AH1398">
        <f t="shared" si="87"/>
        <v>48.15019535117608</v>
      </c>
    </row>
    <row r="1399" spans="1:34" x14ac:dyDescent="0.3">
      <c r="A1399">
        <v>22</v>
      </c>
      <c r="B1399">
        <v>33</v>
      </c>
      <c r="C1399">
        <v>1875.5612137881999</v>
      </c>
      <c r="D1399">
        <v>1897.95637463035</v>
      </c>
      <c r="E1399">
        <v>2265.7334941838699</v>
      </c>
      <c r="F1399">
        <v>2349.3053725161599</v>
      </c>
      <c r="G1399">
        <v>2394.6949144584801</v>
      </c>
      <c r="H1399">
        <v>2817.3844134823498</v>
      </c>
      <c r="I1399">
        <v>2645.80432635018</v>
      </c>
      <c r="J1399">
        <v>2408.5869052205599</v>
      </c>
      <c r="K1399">
        <v>2941.8296347681298</v>
      </c>
      <c r="L1399">
        <v>2746.7410993150802</v>
      </c>
      <c r="M1399">
        <v>3303.4139916153399</v>
      </c>
      <c r="N1399">
        <v>2722.5045332071199</v>
      </c>
      <c r="O1399">
        <v>2538.88101336001</v>
      </c>
      <c r="P1399">
        <v>2439.99464480286</v>
      </c>
      <c r="Q1399">
        <v>2493.5570309633299</v>
      </c>
      <c r="R1399">
        <v>2566.3862011266601</v>
      </c>
      <c r="S1399">
        <v>2677.6258140374998</v>
      </c>
      <c r="T1399">
        <v>2654.7794384217</v>
      </c>
      <c r="U1399">
        <v>2618.5161192298701</v>
      </c>
      <c r="V1399">
        <v>2514.1311554226099</v>
      </c>
      <c r="W1399">
        <v>2665.5847138417198</v>
      </c>
      <c r="X1399">
        <v>2619.60567007072</v>
      </c>
      <c r="Y1399">
        <v>2555.7779767942802</v>
      </c>
      <c r="Z1399">
        <v>2538.5881640523398</v>
      </c>
      <c r="AA1399">
        <f t="shared" si="84"/>
        <v>1875.5612137881999</v>
      </c>
      <c r="AB1399" t="str">
        <f t="shared" si="85"/>
        <v xml:space="preserve"> caps_nmmb01</v>
      </c>
      <c r="AC1399">
        <v>2083.17217858293</v>
      </c>
      <c r="AD1399">
        <v>2664.9205211081498</v>
      </c>
      <c r="AE1399">
        <v>2422.1227053970601</v>
      </c>
      <c r="AF1399">
        <f t="shared" si="86"/>
        <v>2083.17217858293</v>
      </c>
      <c r="AH1399">
        <f t="shared" si="87"/>
        <v>-207.61096479473008</v>
      </c>
    </row>
    <row r="1400" spans="1:34" x14ac:dyDescent="0.3">
      <c r="A1400">
        <v>22</v>
      </c>
      <c r="B1400">
        <v>34</v>
      </c>
      <c r="C1400">
        <v>2347.5879252259401</v>
      </c>
      <c r="D1400">
        <v>2449.44173231371</v>
      </c>
      <c r="E1400">
        <v>2858.97454809703</v>
      </c>
      <c r="F1400">
        <v>2766.6210438005401</v>
      </c>
      <c r="G1400">
        <v>2754.19340884646</v>
      </c>
      <c r="H1400">
        <v>3223.37512554775</v>
      </c>
      <c r="I1400">
        <v>2768.5541834442502</v>
      </c>
      <c r="J1400">
        <v>2661.9463555826901</v>
      </c>
      <c r="K1400">
        <v>2852.2455247284202</v>
      </c>
      <c r="L1400">
        <v>3207.6224216699802</v>
      </c>
      <c r="M1400">
        <v>3239.60214841267</v>
      </c>
      <c r="N1400">
        <v>2805.54546092793</v>
      </c>
      <c r="O1400">
        <v>2848.6400966074998</v>
      </c>
      <c r="P1400">
        <v>2717.3094536078602</v>
      </c>
      <c r="Q1400">
        <v>2703.3606739266802</v>
      </c>
      <c r="R1400">
        <v>2690.9091400491302</v>
      </c>
      <c r="S1400">
        <v>2823.0581998959901</v>
      </c>
      <c r="T1400">
        <v>3137.6120006569699</v>
      </c>
      <c r="U1400">
        <v>2657.64798270952</v>
      </c>
      <c r="V1400">
        <v>2406.7702286120498</v>
      </c>
      <c r="W1400">
        <v>2941.5755415536501</v>
      </c>
      <c r="X1400">
        <v>2958.3180807118501</v>
      </c>
      <c r="Y1400">
        <v>2760.2994040502199</v>
      </c>
      <c r="Z1400">
        <v>2677.0712355109199</v>
      </c>
      <c r="AA1400">
        <f t="shared" si="84"/>
        <v>2347.5879252259401</v>
      </c>
      <c r="AB1400" t="str">
        <f t="shared" si="85"/>
        <v xml:space="preserve"> caps_nmmb01</v>
      </c>
      <c r="AC1400">
        <v>2167.5855889673298</v>
      </c>
      <c r="AD1400">
        <v>2843.67321326408</v>
      </c>
      <c r="AE1400">
        <v>2727.3484357881498</v>
      </c>
      <c r="AF1400">
        <f t="shared" si="86"/>
        <v>2167.5855889673298</v>
      </c>
      <c r="AH1400">
        <f t="shared" si="87"/>
        <v>180.00233625861028</v>
      </c>
    </row>
    <row r="1401" spans="1:34" x14ac:dyDescent="0.3">
      <c r="A1401">
        <v>22</v>
      </c>
      <c r="B1401">
        <v>35</v>
      </c>
      <c r="C1401">
        <v>2209.0271765342</v>
      </c>
      <c r="D1401">
        <v>2482.4151680705299</v>
      </c>
      <c r="E1401">
        <v>2984.0949046570199</v>
      </c>
      <c r="F1401">
        <v>3012.5476261795402</v>
      </c>
      <c r="G1401">
        <v>3312.8779834659299</v>
      </c>
      <c r="H1401">
        <v>2376.83554332225</v>
      </c>
      <c r="I1401">
        <v>2638.8276184699898</v>
      </c>
      <c r="J1401">
        <v>2618.1721868509699</v>
      </c>
      <c r="K1401">
        <v>2542.5647943234999</v>
      </c>
      <c r="L1401">
        <v>3145.26352896965</v>
      </c>
      <c r="M1401">
        <v>2207.6666415018299</v>
      </c>
      <c r="N1401">
        <v>2561.8475624699699</v>
      </c>
      <c r="O1401">
        <v>2493.54109651314</v>
      </c>
      <c r="P1401">
        <v>2528.3635814494701</v>
      </c>
      <c r="Q1401">
        <v>1598.65493462473</v>
      </c>
      <c r="R1401">
        <v>2538.9379406883199</v>
      </c>
      <c r="S1401">
        <v>2610.49134583255</v>
      </c>
      <c r="T1401">
        <v>3272.9856706071901</v>
      </c>
      <c r="U1401">
        <v>1668.4829037182201</v>
      </c>
      <c r="V1401">
        <v>2226.8185976110999</v>
      </c>
      <c r="W1401">
        <v>2440.3757087792801</v>
      </c>
      <c r="X1401">
        <v>2982.2626756653499</v>
      </c>
      <c r="Y1401">
        <v>2592.5221696255499</v>
      </c>
      <c r="Z1401">
        <v>1523.43769153844</v>
      </c>
      <c r="AA1401">
        <f t="shared" si="84"/>
        <v>1523.43769153844</v>
      </c>
      <c r="AB1401" t="str">
        <f t="shared" si="85"/>
        <v xml:space="preserve"> s_phys_rad10_arw</v>
      </c>
      <c r="AC1401">
        <v>1602.8852692918399</v>
      </c>
      <c r="AD1401">
        <v>2599.5624718629501</v>
      </c>
      <c r="AE1401">
        <v>2233.5433225225102</v>
      </c>
      <c r="AF1401">
        <f t="shared" si="86"/>
        <v>1602.8852692918399</v>
      </c>
      <c r="AH1401">
        <f t="shared" si="87"/>
        <v>-79.447577753399855</v>
      </c>
    </row>
    <row r="1402" spans="1:34" x14ac:dyDescent="0.3">
      <c r="A1402">
        <v>22</v>
      </c>
      <c r="B1402">
        <v>36</v>
      </c>
      <c r="C1402">
        <v>1717.15501144577</v>
      </c>
      <c r="D1402">
        <v>1885.49714045571</v>
      </c>
      <c r="E1402">
        <v>2483.98786899882</v>
      </c>
      <c r="F1402">
        <v>2310.9350488492701</v>
      </c>
      <c r="G1402">
        <v>2638.8762254666899</v>
      </c>
      <c r="H1402">
        <v>1625.1314613490999</v>
      </c>
      <c r="I1402">
        <v>1849.7439102030601</v>
      </c>
      <c r="J1402">
        <v>2744.29129649168</v>
      </c>
      <c r="K1402">
        <v>1299.2403421486899</v>
      </c>
      <c r="L1402">
        <v>2815.6891873926702</v>
      </c>
      <c r="M1402">
        <v>2014.2508284719599</v>
      </c>
      <c r="N1402">
        <v>2370.44198410338</v>
      </c>
      <c r="O1402">
        <v>2222.9904183329199</v>
      </c>
      <c r="P1402">
        <v>1929.3729551333499</v>
      </c>
      <c r="Q1402">
        <v>2149.4516510031099</v>
      </c>
      <c r="R1402">
        <v>1213.7008967067</v>
      </c>
      <c r="S1402">
        <v>1166.80001142726</v>
      </c>
      <c r="T1402">
        <v>2916.72053283592</v>
      </c>
      <c r="U1402">
        <v>2158.3003189238202</v>
      </c>
      <c r="V1402">
        <v>1867.6007424857501</v>
      </c>
      <c r="W1402">
        <v>2100.63628455761</v>
      </c>
      <c r="X1402">
        <v>1827.9280802774099</v>
      </c>
      <c r="Y1402">
        <v>1480.5997883740599</v>
      </c>
      <c r="Z1402">
        <v>1215.2096664087701</v>
      </c>
      <c r="AA1402">
        <f t="shared" si="84"/>
        <v>1166.80001142726</v>
      </c>
      <c r="AB1402" t="str">
        <f t="shared" si="85"/>
        <v xml:space="preserve"> s_phys_rad03_arw</v>
      </c>
      <c r="AC1402">
        <v>1143.8335344908601</v>
      </c>
      <c r="AD1402">
        <v>1642.11352224695</v>
      </c>
      <c r="AE1402">
        <v>1249.18754687706</v>
      </c>
      <c r="AF1402">
        <f t="shared" si="86"/>
        <v>1143.8335344908601</v>
      </c>
      <c r="AH1402">
        <f t="shared" si="87"/>
        <v>22.966476936399886</v>
      </c>
    </row>
    <row r="1403" spans="1:34" x14ac:dyDescent="0.3">
      <c r="A1403">
        <v>22</v>
      </c>
      <c r="B1403">
        <v>37</v>
      </c>
      <c r="C1403">
        <v>1752.9632816082201</v>
      </c>
      <c r="D1403">
        <v>2939.2021593169302</v>
      </c>
      <c r="E1403">
        <v>1909.8468350455</v>
      </c>
      <c r="F1403">
        <v>1693.57515333686</v>
      </c>
      <c r="G1403">
        <v>1913.5003179165301</v>
      </c>
      <c r="H1403">
        <v>1739.7213569994401</v>
      </c>
      <c r="I1403">
        <v>2526.1679015193399</v>
      </c>
      <c r="J1403">
        <v>6331.7969897968096</v>
      </c>
      <c r="K1403">
        <v>1604.08885871907</v>
      </c>
      <c r="L1403">
        <v>3465.5602336899701</v>
      </c>
      <c r="M1403">
        <v>2208.1060119477902</v>
      </c>
      <c r="N1403">
        <v>3545.3096150642</v>
      </c>
      <c r="O1403">
        <v>2599.4715360370201</v>
      </c>
      <c r="P1403">
        <v>2693.8175142351402</v>
      </c>
      <c r="Q1403">
        <v>1844.2513205453599</v>
      </c>
      <c r="R1403">
        <v>1697.28473352783</v>
      </c>
      <c r="S1403">
        <v>2555.3801021896202</v>
      </c>
      <c r="T1403">
        <v>2604.1641525321102</v>
      </c>
      <c r="U1403">
        <v>1935.2074135175601</v>
      </c>
      <c r="V1403">
        <v>1999.7083120628699</v>
      </c>
      <c r="W1403">
        <v>2082.1791789693102</v>
      </c>
      <c r="X1403">
        <v>2829.9445459820099</v>
      </c>
      <c r="Y1403">
        <v>1441.2589866733399</v>
      </c>
      <c r="Z1403">
        <v>1910.4624222074201</v>
      </c>
      <c r="AA1403">
        <f t="shared" si="84"/>
        <v>1441.2589866733399</v>
      </c>
      <c r="AB1403" t="str">
        <f t="shared" si="85"/>
        <v xml:space="preserve"> s_phys_rad09_arw</v>
      </c>
      <c r="AC1403">
        <v>1011.4559595343</v>
      </c>
      <c r="AD1403">
        <v>963.87064844034398</v>
      </c>
      <c r="AE1403">
        <v>1522.2170860763699</v>
      </c>
      <c r="AF1403">
        <f t="shared" si="86"/>
        <v>963.87064844034398</v>
      </c>
      <c r="AH1403">
        <f t="shared" si="87"/>
        <v>477.38833823299592</v>
      </c>
    </row>
    <row r="1404" spans="1:34" x14ac:dyDescent="0.3">
      <c r="A1404">
        <v>22</v>
      </c>
      <c r="B1404">
        <v>38</v>
      </c>
      <c r="C1404">
        <v>1716.56253405849</v>
      </c>
      <c r="D1404">
        <v>1794.03745780293</v>
      </c>
      <c r="E1404">
        <v>1764.97697813125</v>
      </c>
      <c r="F1404">
        <v>1975.0137889814</v>
      </c>
      <c r="G1404">
        <v>2865.8354453806301</v>
      </c>
      <c r="H1404">
        <v>1575.8999968272001</v>
      </c>
      <c r="I1404">
        <v>2219.2214851158901</v>
      </c>
      <c r="J1404">
        <v>1552.1526729030199</v>
      </c>
      <c r="K1404">
        <v>1980.54396568215</v>
      </c>
      <c r="L1404">
        <v>3802.4315027799398</v>
      </c>
      <c r="M1404">
        <v>2143.73162499413</v>
      </c>
      <c r="N1404">
        <v>1637.8416691894599</v>
      </c>
      <c r="O1404">
        <v>2814.6716563985401</v>
      </c>
      <c r="P1404">
        <v>2338.6564804035102</v>
      </c>
      <c r="Q1404">
        <v>1452.07883165251</v>
      </c>
      <c r="R1404">
        <v>1044.9861243097901</v>
      </c>
      <c r="S1404">
        <v>1721.62349736133</v>
      </c>
      <c r="T1404">
        <v>3713.1775431113801</v>
      </c>
      <c r="U1404">
        <v>1718.1659213630401</v>
      </c>
      <c r="V1404">
        <v>1237.22124133074</v>
      </c>
      <c r="W1404">
        <v>1697.9976442857601</v>
      </c>
      <c r="X1404">
        <v>2208.6268433878399</v>
      </c>
      <c r="Y1404">
        <v>1537.9051552897099</v>
      </c>
      <c r="Z1404">
        <v>1229.1180577959101</v>
      </c>
      <c r="AA1404">
        <f t="shared" si="84"/>
        <v>1044.9861243097901</v>
      </c>
      <c r="AB1404" t="str">
        <f t="shared" si="85"/>
        <v xml:space="preserve"> s_phys_rad02_arw</v>
      </c>
      <c r="AC1404">
        <v>901.20215232537601</v>
      </c>
      <c r="AD1404">
        <v>1120.2345223473001</v>
      </c>
      <c r="AE1404">
        <v>1122.8459000478299</v>
      </c>
      <c r="AF1404">
        <f t="shared" si="86"/>
        <v>901.20215232537601</v>
      </c>
      <c r="AH1404">
        <f t="shared" si="87"/>
        <v>143.78397198441405</v>
      </c>
    </row>
    <row r="1405" spans="1:34" x14ac:dyDescent="0.3">
      <c r="A1405">
        <v>22</v>
      </c>
      <c r="B1405">
        <v>39</v>
      </c>
      <c r="C1405">
        <v>1538.84970026315</v>
      </c>
      <c r="D1405">
        <v>1428.54476070346</v>
      </c>
      <c r="E1405">
        <v>2644.8655164298998</v>
      </c>
      <c r="F1405">
        <v>2042.0141690660801</v>
      </c>
      <c r="G1405">
        <v>2988.0329315454301</v>
      </c>
      <c r="H1405">
        <v>1544.91251100723</v>
      </c>
      <c r="I1405">
        <v>1806.25232641142</v>
      </c>
      <c r="J1405">
        <v>1647.4764216825599</v>
      </c>
      <c r="K1405">
        <v>1279.68053304981</v>
      </c>
      <c r="L1405">
        <v>2097.1425003243498</v>
      </c>
      <c r="M1405">
        <v>2168.3553952246798</v>
      </c>
      <c r="N1405">
        <v>1562.60116472502</v>
      </c>
      <c r="O1405">
        <v>2289.19374453103</v>
      </c>
      <c r="P1405">
        <v>3185.61449854393</v>
      </c>
      <c r="Q1405">
        <v>2031.90327853796</v>
      </c>
      <c r="R1405">
        <v>1547.0171729277299</v>
      </c>
      <c r="S1405">
        <v>1714.3962202478101</v>
      </c>
      <c r="T1405">
        <v>2092.42251947354</v>
      </c>
      <c r="U1405">
        <v>1543.5514028801599</v>
      </c>
      <c r="V1405">
        <v>1411.1912698142601</v>
      </c>
      <c r="W1405">
        <v>1939.52612769201</v>
      </c>
      <c r="X1405">
        <v>1869.8639522703199</v>
      </c>
      <c r="Y1405">
        <v>1698.31909055198</v>
      </c>
      <c r="Z1405">
        <v>1137.5060439399799</v>
      </c>
      <c r="AA1405">
        <f t="shared" si="84"/>
        <v>1137.5060439399799</v>
      </c>
      <c r="AB1405" t="str">
        <f t="shared" si="85"/>
        <v xml:space="preserve"> s_phys_rad10_arw</v>
      </c>
      <c r="AC1405">
        <v>1062.0043905841001</v>
      </c>
      <c r="AD1405">
        <v>1209.59594102494</v>
      </c>
      <c r="AE1405">
        <v>1262.0265113119599</v>
      </c>
      <c r="AF1405">
        <f t="shared" si="86"/>
        <v>1062.0043905841001</v>
      </c>
      <c r="AH1405">
        <f t="shared" si="87"/>
        <v>75.501653355879853</v>
      </c>
    </row>
    <row r="1406" spans="1:34" x14ac:dyDescent="0.3">
      <c r="A1406">
        <v>22</v>
      </c>
      <c r="B1406">
        <v>40</v>
      </c>
      <c r="C1406">
        <v>1933.83211956639</v>
      </c>
      <c r="D1406">
        <v>1553.0835564557699</v>
      </c>
      <c r="E1406">
        <v>2515.2201229050802</v>
      </c>
      <c r="F1406">
        <v>2027.96752110744</v>
      </c>
      <c r="G1406">
        <v>2232.3397590868599</v>
      </c>
      <c r="H1406">
        <v>2331.4632887237699</v>
      </c>
      <c r="I1406">
        <v>1772.3737002487101</v>
      </c>
      <c r="J1406">
        <v>1786.56900230581</v>
      </c>
      <c r="K1406">
        <v>2034.90854831365</v>
      </c>
      <c r="L1406">
        <v>1950.1892557732201</v>
      </c>
      <c r="M1406">
        <v>2484.3484457700301</v>
      </c>
      <c r="N1406">
        <v>2100.2992802614199</v>
      </c>
      <c r="O1406">
        <v>3130.9552961782501</v>
      </c>
      <c r="P1406">
        <v>4070.1861054911601</v>
      </c>
      <c r="Q1406">
        <v>1746.01145471614</v>
      </c>
      <c r="R1406">
        <v>2751.16586195743</v>
      </c>
      <c r="S1406">
        <v>1960.21889934092</v>
      </c>
      <c r="T1406">
        <v>1742.8332488604101</v>
      </c>
      <c r="U1406">
        <v>2393.75398346056</v>
      </c>
      <c r="V1406">
        <v>1788.8412636862599</v>
      </c>
      <c r="W1406">
        <v>2301.9578913032501</v>
      </c>
      <c r="X1406">
        <v>1754.2274272929001</v>
      </c>
      <c r="Y1406">
        <v>2918.7135979171799</v>
      </c>
      <c r="Z1406">
        <v>1512.64880259761</v>
      </c>
      <c r="AA1406">
        <f t="shared" si="84"/>
        <v>1512.64880259761</v>
      </c>
      <c r="AB1406" t="str">
        <f t="shared" si="85"/>
        <v xml:space="preserve"> s_phys_rad10_arw</v>
      </c>
      <c r="AC1406">
        <v>2060.9059701677002</v>
      </c>
      <c r="AD1406">
        <v>2264.4757625412399</v>
      </c>
      <c r="AE1406">
        <v>1334.4964093869501</v>
      </c>
      <c r="AF1406">
        <f t="shared" si="86"/>
        <v>1334.4964093869501</v>
      </c>
      <c r="AH1406">
        <f t="shared" si="87"/>
        <v>178.15239321065997</v>
      </c>
    </row>
    <row r="1407" spans="1:34" x14ac:dyDescent="0.3">
      <c r="A1407">
        <v>22</v>
      </c>
      <c r="B1407">
        <v>41</v>
      </c>
      <c r="C1407">
        <v>2224.79817811264</v>
      </c>
      <c r="D1407">
        <v>2316.3576004868701</v>
      </c>
      <c r="E1407">
        <v>2498.48167226951</v>
      </c>
      <c r="F1407">
        <v>2001.88531140023</v>
      </c>
      <c r="G1407">
        <v>2496.5679909294099</v>
      </c>
      <c r="H1407">
        <v>2599.4910271051099</v>
      </c>
      <c r="I1407">
        <v>2648.4837423199901</v>
      </c>
      <c r="J1407">
        <v>2515.9175821159101</v>
      </c>
      <c r="K1407">
        <v>2385.2017105477598</v>
      </c>
      <c r="L1407">
        <v>2066.2476134287399</v>
      </c>
      <c r="M1407">
        <v>2419.23439128993</v>
      </c>
      <c r="N1407">
        <v>1996.81840269297</v>
      </c>
      <c r="O1407">
        <v>2563.51092579428</v>
      </c>
      <c r="P1407">
        <v>3602.3111100144201</v>
      </c>
      <c r="Q1407">
        <v>2379.2798910594702</v>
      </c>
      <c r="R1407">
        <v>2632.9423844816602</v>
      </c>
      <c r="S1407">
        <v>1905.9178716128699</v>
      </c>
      <c r="T1407">
        <v>2215.7362057188402</v>
      </c>
      <c r="U1407">
        <v>2459.6772688030901</v>
      </c>
      <c r="V1407">
        <v>2140.95355702391</v>
      </c>
      <c r="W1407">
        <v>2238.1429206673401</v>
      </c>
      <c r="X1407">
        <v>2420.3343019784102</v>
      </c>
      <c r="Y1407">
        <v>2933.8202626154998</v>
      </c>
      <c r="Z1407">
        <v>1829.6205799746199</v>
      </c>
      <c r="AA1407">
        <f t="shared" si="84"/>
        <v>1829.6205799746199</v>
      </c>
      <c r="AB1407" t="str">
        <f t="shared" si="85"/>
        <v xml:space="preserve"> s_phys_rad10_arw</v>
      </c>
      <c r="AC1407">
        <v>2484.7632985341402</v>
      </c>
      <c r="AD1407">
        <v>2763.6232114620602</v>
      </c>
      <c r="AE1407">
        <v>1507.6878545198399</v>
      </c>
      <c r="AF1407">
        <f t="shared" si="86"/>
        <v>1507.6878545198399</v>
      </c>
      <c r="AH1407">
        <f t="shared" si="87"/>
        <v>321.93272545477998</v>
      </c>
    </row>
    <row r="1408" spans="1:34" x14ac:dyDescent="0.3">
      <c r="A1408">
        <v>22</v>
      </c>
      <c r="B1408">
        <v>42</v>
      </c>
      <c r="C1408">
        <v>2771.9599804710901</v>
      </c>
      <c r="D1408">
        <v>2103.1420303916698</v>
      </c>
      <c r="E1408">
        <v>3077.5290521238999</v>
      </c>
      <c r="F1408">
        <v>3111.2852649668698</v>
      </c>
      <c r="G1408">
        <v>2972.6464976515399</v>
      </c>
      <c r="H1408">
        <v>2724.8951050147398</v>
      </c>
      <c r="I1408">
        <v>1677.88104465125</v>
      </c>
      <c r="J1408">
        <v>1864.6140619441801</v>
      </c>
      <c r="K1408">
        <v>2105.9885406462499</v>
      </c>
      <c r="L1408">
        <v>1981.2085200705101</v>
      </c>
      <c r="M1408">
        <v>1194.9264077758</v>
      </c>
      <c r="N1408">
        <v>1642.7428283209699</v>
      </c>
      <c r="O1408">
        <v>2402.7437649487301</v>
      </c>
      <c r="P1408">
        <v>2835.0628446885098</v>
      </c>
      <c r="Q1408">
        <v>1642.41285918005</v>
      </c>
      <c r="R1408">
        <v>2240.30259860879</v>
      </c>
      <c r="S1408">
        <v>1895.7447085512299</v>
      </c>
      <c r="T1408">
        <v>1985.0381692383901</v>
      </c>
      <c r="U1408">
        <v>2281.8995595775</v>
      </c>
      <c r="V1408">
        <v>2211.3696509930901</v>
      </c>
      <c r="W1408">
        <v>1972.4901351675501</v>
      </c>
      <c r="X1408">
        <v>2035.60611776116</v>
      </c>
      <c r="Y1408">
        <v>2720.2977288034699</v>
      </c>
      <c r="Z1408">
        <v>1883.6461097208901</v>
      </c>
      <c r="AA1408">
        <f t="shared" si="84"/>
        <v>1194.9264077758</v>
      </c>
      <c r="AB1408" t="str">
        <f t="shared" si="85"/>
        <v xml:space="preserve"> core06_arw</v>
      </c>
      <c r="AC1408">
        <v>2743.51883938315</v>
      </c>
      <c r="AD1408">
        <v>2905.96465236115</v>
      </c>
      <c r="AE1408">
        <v>1852.48234740783</v>
      </c>
      <c r="AF1408">
        <f t="shared" si="86"/>
        <v>1852.48234740783</v>
      </c>
      <c r="AH1408">
        <f t="shared" si="87"/>
        <v>-657.55593963203</v>
      </c>
    </row>
    <row r="1409" spans="1:34" x14ac:dyDescent="0.3">
      <c r="A1409">
        <v>22</v>
      </c>
      <c r="B1409">
        <v>43</v>
      </c>
      <c r="C1409">
        <v>2943.4563809689198</v>
      </c>
      <c r="D1409">
        <v>2692.0212975878599</v>
      </c>
      <c r="E1409">
        <v>2851.40405180792</v>
      </c>
      <c r="F1409">
        <v>2856.8983647772002</v>
      </c>
      <c r="G1409">
        <v>2519.2992676536001</v>
      </c>
      <c r="H1409">
        <v>1961.9702342288399</v>
      </c>
      <c r="I1409">
        <v>1448.37352456701</v>
      </c>
      <c r="J1409">
        <v>915.54455926514004</v>
      </c>
      <c r="K1409">
        <v>2019.7669172456499</v>
      </c>
      <c r="L1409">
        <v>1208.28964518722</v>
      </c>
      <c r="M1409">
        <v>879.59299678885498</v>
      </c>
      <c r="N1409">
        <v>1606.70304246511</v>
      </c>
      <c r="O1409">
        <v>1709.2193149700399</v>
      </c>
      <c r="P1409">
        <v>2392.6605553929498</v>
      </c>
      <c r="Q1409">
        <v>1918.52526696939</v>
      </c>
      <c r="R1409">
        <v>1570.7740766895699</v>
      </c>
      <c r="S1409">
        <v>2126.1984855605501</v>
      </c>
      <c r="T1409">
        <v>1233.1197292504301</v>
      </c>
      <c r="U1409">
        <v>1540.3081077065899</v>
      </c>
      <c r="V1409">
        <v>1824.45937197845</v>
      </c>
      <c r="W1409">
        <v>2250.1658605533898</v>
      </c>
      <c r="X1409">
        <v>1431.96047431484</v>
      </c>
      <c r="Y1409">
        <v>1821.1494538706399</v>
      </c>
      <c r="Z1409">
        <v>1692.7090712818899</v>
      </c>
      <c r="AA1409">
        <f t="shared" si="84"/>
        <v>879.59299678885498</v>
      </c>
      <c r="AB1409" t="str">
        <f t="shared" si="85"/>
        <v xml:space="preserve"> core06_arw</v>
      </c>
      <c r="AC1409">
        <v>2565.5440036139198</v>
      </c>
      <c r="AD1409">
        <v>2599.9431787581698</v>
      </c>
      <c r="AE1409">
        <v>1533.53397619366</v>
      </c>
      <c r="AF1409">
        <f t="shared" si="86"/>
        <v>1533.53397619366</v>
      </c>
      <c r="AH1409">
        <f t="shared" si="87"/>
        <v>-653.94097940480503</v>
      </c>
    </row>
    <row r="1410" spans="1:34" x14ac:dyDescent="0.3">
      <c r="A1410">
        <v>22</v>
      </c>
      <c r="B1410">
        <v>44</v>
      </c>
      <c r="C1410">
        <v>2418.2608626862402</v>
      </c>
      <c r="D1410">
        <v>2281.71479374614</v>
      </c>
      <c r="E1410">
        <v>2260.8626082390101</v>
      </c>
      <c r="F1410">
        <v>2240.5877800255798</v>
      </c>
      <c r="G1410">
        <v>2109.3099661579599</v>
      </c>
      <c r="H1410">
        <v>1832.3780541507599</v>
      </c>
      <c r="I1410">
        <v>1579.61168223923</v>
      </c>
      <c r="J1410">
        <v>662.40942022287095</v>
      </c>
      <c r="K1410">
        <v>2945.0365928683</v>
      </c>
      <c r="L1410">
        <v>1901.1621708839</v>
      </c>
      <c r="M1410">
        <v>1567.0147414750099</v>
      </c>
      <c r="N1410">
        <v>1950.1567800222199</v>
      </c>
      <c r="O1410">
        <v>1607.3034975801299</v>
      </c>
      <c r="P1410">
        <v>2286.8858592709198</v>
      </c>
      <c r="Q1410">
        <v>1608.24334808718</v>
      </c>
      <c r="R1410">
        <v>1013.99460879566</v>
      </c>
      <c r="S1410">
        <v>2013.1796409328799</v>
      </c>
      <c r="T1410">
        <v>1316.9680330213</v>
      </c>
      <c r="U1410">
        <v>1173.1705190067901</v>
      </c>
      <c r="V1410">
        <v>2137.09198055051</v>
      </c>
      <c r="W1410">
        <v>1709.53459553567</v>
      </c>
      <c r="X1410">
        <v>1760.6120148024199</v>
      </c>
      <c r="Y1410">
        <v>1743.6843751092099</v>
      </c>
      <c r="Z1410">
        <v>1555.76536362867</v>
      </c>
      <c r="AA1410">
        <f t="shared" si="84"/>
        <v>662.40942022287095</v>
      </c>
      <c r="AB1410" t="str">
        <f t="shared" si="85"/>
        <v xml:space="preserve"> core03_arw</v>
      </c>
      <c r="AC1410">
        <v>2090.27589308202</v>
      </c>
      <c r="AD1410">
        <v>2109.8515066773102</v>
      </c>
      <c r="AE1410">
        <v>1455.2005709710199</v>
      </c>
      <c r="AF1410">
        <f t="shared" si="86"/>
        <v>1455.2005709710199</v>
      </c>
      <c r="AH1410">
        <f t="shared" si="87"/>
        <v>-792.79115074814899</v>
      </c>
    </row>
    <row r="1411" spans="1:34" x14ac:dyDescent="0.3">
      <c r="A1411">
        <v>22</v>
      </c>
      <c r="B1411">
        <v>45</v>
      </c>
      <c r="C1411">
        <v>2129.30736782331</v>
      </c>
      <c r="D1411">
        <v>1986.83164863055</v>
      </c>
      <c r="E1411">
        <v>1898.4337403940799</v>
      </c>
      <c r="F1411">
        <v>2186.4371017708199</v>
      </c>
      <c r="G1411">
        <v>1924.9980779211101</v>
      </c>
      <c r="H1411">
        <v>2494.2920438473102</v>
      </c>
      <c r="I1411">
        <v>1250.3577088177601</v>
      </c>
      <c r="J1411">
        <v>1135.3796193344299</v>
      </c>
      <c r="K1411">
        <v>2226.3203722734902</v>
      </c>
      <c r="L1411">
        <v>2445.8977901784801</v>
      </c>
      <c r="M1411">
        <v>879.07346678192903</v>
      </c>
      <c r="N1411">
        <v>1154.70792843904</v>
      </c>
      <c r="O1411">
        <v>1140.43021122147</v>
      </c>
      <c r="P1411">
        <v>1926.1527803716201</v>
      </c>
      <c r="Q1411">
        <v>1841.0867080794001</v>
      </c>
      <c r="R1411">
        <v>1837.2604968630101</v>
      </c>
      <c r="S1411">
        <v>1817.4086313576599</v>
      </c>
      <c r="T1411">
        <v>2132.70344867728</v>
      </c>
      <c r="U1411">
        <v>1112.44229812906</v>
      </c>
      <c r="V1411">
        <v>1774.9781594900401</v>
      </c>
      <c r="W1411">
        <v>1363.6564083375199</v>
      </c>
      <c r="X1411">
        <v>1250.5583819505</v>
      </c>
      <c r="Y1411">
        <v>1203.5294207731899</v>
      </c>
      <c r="Z1411">
        <v>1338.90412900501</v>
      </c>
      <c r="AA1411">
        <f t="shared" ref="AA1411:AA1474" si="88">MIN(C1411:Z1411)</f>
        <v>879.07346678192903</v>
      </c>
      <c r="AB1411" t="str">
        <f t="shared" ref="AB1411:AB1474" si="89">INDEX($C$1:$Z$1,0,MATCH(MIN($C1411:$Z1411),$C1411:$Z1411,0))</f>
        <v xml:space="preserve"> core06_arw</v>
      </c>
      <c r="AC1411">
        <v>2037.34705657371</v>
      </c>
      <c r="AD1411">
        <v>2050.28892283192</v>
      </c>
      <c r="AE1411">
        <v>1034.27528112338</v>
      </c>
      <c r="AF1411">
        <f t="shared" ref="AF1411:AF1474" si="90">MIN(AC1411:AE1411)</f>
        <v>1034.27528112338</v>
      </c>
      <c r="AH1411">
        <f t="shared" ref="AH1411:AH1474" si="91">(AA1411-AF1411)</f>
        <v>-155.20181434145093</v>
      </c>
    </row>
    <row r="1412" spans="1:34" x14ac:dyDescent="0.3">
      <c r="A1412">
        <v>22</v>
      </c>
      <c r="B1412">
        <v>46</v>
      </c>
      <c r="C1412">
        <v>1626.51127673106</v>
      </c>
      <c r="D1412">
        <v>1528.90697340725</v>
      </c>
      <c r="E1412">
        <v>1447.72483573364</v>
      </c>
      <c r="F1412">
        <v>1687.61788724027</v>
      </c>
      <c r="G1412">
        <v>1475.62515565437</v>
      </c>
      <c r="H1412">
        <v>1994.85558374534</v>
      </c>
      <c r="I1412">
        <v>1028.24572290219</v>
      </c>
      <c r="J1412">
        <v>923.28166883134804</v>
      </c>
      <c r="K1412">
        <v>1024.1891426879999</v>
      </c>
      <c r="L1412">
        <v>1612.4462575023399</v>
      </c>
      <c r="M1412">
        <v>1864.4679241005999</v>
      </c>
      <c r="N1412">
        <v>1471.8645771039301</v>
      </c>
      <c r="O1412">
        <v>1282.24178687172</v>
      </c>
      <c r="P1412">
        <v>1640.90414101494</v>
      </c>
      <c r="Q1412">
        <v>1164.39878621258</v>
      </c>
      <c r="R1412">
        <v>1295.4404656332099</v>
      </c>
      <c r="S1412">
        <v>1425.03609311015</v>
      </c>
      <c r="T1412">
        <v>1728.3862994134099</v>
      </c>
      <c r="U1412">
        <v>1138.16811880612</v>
      </c>
      <c r="V1412">
        <v>1006.4693073644401</v>
      </c>
      <c r="W1412">
        <v>1437.2297890965999</v>
      </c>
      <c r="X1412">
        <v>1062.1174448556301</v>
      </c>
      <c r="Y1412">
        <v>911.66525289347999</v>
      </c>
      <c r="Z1412">
        <v>1028.2154443500599</v>
      </c>
      <c r="AA1412">
        <f t="shared" si="88"/>
        <v>911.66525289347999</v>
      </c>
      <c r="AB1412" t="str">
        <f t="shared" si="89"/>
        <v xml:space="preserve"> s_phys_rad09_arw</v>
      </c>
      <c r="AC1412">
        <v>1473.9480950862501</v>
      </c>
      <c r="AD1412">
        <v>1475.8321490372</v>
      </c>
      <c r="AE1412">
        <v>729.22089050085299</v>
      </c>
      <c r="AF1412">
        <f t="shared" si="90"/>
        <v>729.22089050085299</v>
      </c>
      <c r="AH1412">
        <f t="shared" si="91"/>
        <v>182.444362392627</v>
      </c>
    </row>
    <row r="1413" spans="1:34" x14ac:dyDescent="0.3">
      <c r="A1413">
        <v>22</v>
      </c>
      <c r="B1413">
        <v>47</v>
      </c>
      <c r="C1413">
        <v>1320.73146400015</v>
      </c>
      <c r="D1413">
        <v>1511.80192706143</v>
      </c>
      <c r="E1413">
        <v>1291.8848245877</v>
      </c>
      <c r="F1413">
        <v>1606.37704166861</v>
      </c>
      <c r="G1413">
        <v>1380.5790572558001</v>
      </c>
      <c r="H1413">
        <v>1546.48211542627</v>
      </c>
      <c r="I1413">
        <v>1213.6088881239</v>
      </c>
      <c r="J1413">
        <v>918.72381051108005</v>
      </c>
      <c r="K1413">
        <v>1510.4050670818899</v>
      </c>
      <c r="L1413">
        <v>1849.6042099144699</v>
      </c>
      <c r="M1413">
        <v>1365.26721194057</v>
      </c>
      <c r="N1413">
        <v>1158.03943513739</v>
      </c>
      <c r="O1413">
        <v>1615.37042191566</v>
      </c>
      <c r="P1413">
        <v>3068.8485571410401</v>
      </c>
      <c r="Q1413">
        <v>997.24136162382104</v>
      </c>
      <c r="R1413">
        <v>1688.3885808663799</v>
      </c>
      <c r="S1413">
        <v>1396.01265514798</v>
      </c>
      <c r="T1413">
        <v>1449.8943409779899</v>
      </c>
      <c r="U1413">
        <v>1812.3382318614399</v>
      </c>
      <c r="V1413">
        <v>1228.2520913884</v>
      </c>
      <c r="W1413">
        <v>1284.1463052679501</v>
      </c>
      <c r="X1413">
        <v>1658.1588986985901</v>
      </c>
      <c r="Y1413">
        <v>1614.13241918581</v>
      </c>
      <c r="Z1413">
        <v>1121.32172011425</v>
      </c>
      <c r="AA1413">
        <f t="shared" si="88"/>
        <v>918.72381051108005</v>
      </c>
      <c r="AB1413" t="str">
        <f t="shared" si="89"/>
        <v xml:space="preserve"> core03_arw</v>
      </c>
      <c r="AC1413">
        <v>937.35709674808595</v>
      </c>
      <c r="AD1413">
        <v>1517.9936862315501</v>
      </c>
      <c r="AE1413">
        <v>987.26983349939803</v>
      </c>
      <c r="AF1413">
        <f t="shared" si="90"/>
        <v>937.35709674808595</v>
      </c>
      <c r="AH1413">
        <f t="shared" si="91"/>
        <v>-18.633286237005905</v>
      </c>
    </row>
    <row r="1414" spans="1:34" x14ac:dyDescent="0.3">
      <c r="A1414">
        <v>22</v>
      </c>
      <c r="B1414">
        <v>48</v>
      </c>
      <c r="C1414">
        <v>902.91690278415604</v>
      </c>
      <c r="D1414">
        <v>932.58265049270506</v>
      </c>
      <c r="E1414">
        <v>1037.7848203425001</v>
      </c>
      <c r="F1414">
        <v>1061.4980609183101</v>
      </c>
      <c r="G1414">
        <v>1861.03870638594</v>
      </c>
      <c r="H1414">
        <v>913.82193743274297</v>
      </c>
      <c r="I1414">
        <v>674.72107817477604</v>
      </c>
      <c r="J1414">
        <v>531.15127788606503</v>
      </c>
      <c r="K1414">
        <v>688.90054918447095</v>
      </c>
      <c r="L1414">
        <v>751.02734082499705</v>
      </c>
      <c r="M1414">
        <v>408.81961792457997</v>
      </c>
      <c r="N1414">
        <v>750.16922535296396</v>
      </c>
      <c r="O1414">
        <v>738.27560346165205</v>
      </c>
      <c r="P1414">
        <v>1294.43429085192</v>
      </c>
      <c r="Q1414">
        <v>702.77746596391796</v>
      </c>
      <c r="R1414">
        <v>1575.40047818536</v>
      </c>
      <c r="S1414">
        <v>1273.1641947002199</v>
      </c>
      <c r="T1414">
        <v>686.05522129538997</v>
      </c>
      <c r="U1414">
        <v>812.43092014029105</v>
      </c>
      <c r="V1414">
        <v>912.91540316358601</v>
      </c>
      <c r="W1414">
        <v>771.383130054925</v>
      </c>
      <c r="X1414">
        <v>867.85551792910701</v>
      </c>
      <c r="Y1414">
        <v>651.70972577265297</v>
      </c>
      <c r="Z1414">
        <v>972.11830555750703</v>
      </c>
      <c r="AA1414">
        <f t="shared" si="88"/>
        <v>408.81961792457997</v>
      </c>
      <c r="AB1414" t="str">
        <f t="shared" si="89"/>
        <v xml:space="preserve"> core06_arw</v>
      </c>
      <c r="AC1414">
        <v>812.98193088117705</v>
      </c>
      <c r="AD1414">
        <v>1026.14371317263</v>
      </c>
      <c r="AE1414">
        <v>580.53499580639595</v>
      </c>
      <c r="AF1414">
        <f t="shared" si="90"/>
        <v>580.53499580639595</v>
      </c>
      <c r="AH1414">
        <f t="shared" si="91"/>
        <v>-171.71537788181598</v>
      </c>
    </row>
    <row r="1415" spans="1:34" x14ac:dyDescent="0.3">
      <c r="A1415">
        <v>22</v>
      </c>
      <c r="B1415">
        <v>49</v>
      </c>
      <c r="C1415">
        <v>764.62500613045597</v>
      </c>
      <c r="D1415">
        <v>484.36952147439303</v>
      </c>
      <c r="E1415">
        <v>1397.08114772669</v>
      </c>
      <c r="F1415">
        <v>829.705007819044</v>
      </c>
      <c r="G1415">
        <v>1538.0750740238</v>
      </c>
      <c r="H1415">
        <v>749.132654029533</v>
      </c>
      <c r="I1415">
        <v>823.57594266305102</v>
      </c>
      <c r="J1415">
        <v>472.111046259246</v>
      </c>
      <c r="K1415">
        <v>885.80170843516999</v>
      </c>
      <c r="L1415">
        <v>577.863363319276</v>
      </c>
      <c r="M1415">
        <v>701.01717525321703</v>
      </c>
      <c r="N1415">
        <v>1183.8288164539099</v>
      </c>
      <c r="O1415">
        <v>859.71530171330505</v>
      </c>
      <c r="P1415">
        <v>758.18238790764099</v>
      </c>
      <c r="Q1415">
        <v>944.32889750693596</v>
      </c>
      <c r="R1415">
        <v>1398.8429027831</v>
      </c>
      <c r="S1415">
        <v>797.10597371574897</v>
      </c>
      <c r="T1415">
        <v>756.52120481406996</v>
      </c>
      <c r="U1415">
        <v>1154.0239165632499</v>
      </c>
      <c r="V1415">
        <v>603.48753093995197</v>
      </c>
      <c r="W1415">
        <v>788.76092702415201</v>
      </c>
      <c r="X1415">
        <v>698.94744676072196</v>
      </c>
      <c r="Y1415">
        <v>1001.0476179150101</v>
      </c>
      <c r="Z1415">
        <v>1013.41788024486</v>
      </c>
      <c r="AA1415">
        <f t="shared" si="88"/>
        <v>472.111046259246</v>
      </c>
      <c r="AB1415" t="str">
        <f t="shared" si="89"/>
        <v xml:space="preserve"> core03_arw</v>
      </c>
      <c r="AC1415">
        <v>393.68058845204001</v>
      </c>
      <c r="AD1415">
        <v>689.54801980411901</v>
      </c>
      <c r="AE1415">
        <v>541.40557810203597</v>
      </c>
      <c r="AF1415">
        <f t="shared" si="90"/>
        <v>393.68058845204001</v>
      </c>
      <c r="AH1415">
        <f t="shared" si="91"/>
        <v>78.430457807205983</v>
      </c>
    </row>
    <row r="1416" spans="1:34" x14ac:dyDescent="0.3">
      <c r="A1416">
        <v>22</v>
      </c>
      <c r="B1416">
        <v>50</v>
      </c>
      <c r="C1416">
        <v>477.52917886414701</v>
      </c>
      <c r="D1416">
        <v>758.42301301230702</v>
      </c>
      <c r="E1416">
        <v>944.23365752338998</v>
      </c>
      <c r="F1416">
        <v>921.60110677016803</v>
      </c>
      <c r="G1416">
        <v>907.33742345392102</v>
      </c>
      <c r="H1416">
        <v>1108.37165848524</v>
      </c>
      <c r="I1416">
        <v>569.81110905281503</v>
      </c>
      <c r="J1416">
        <v>443.57123441449602</v>
      </c>
      <c r="K1416">
        <v>669.97470101489603</v>
      </c>
      <c r="L1416">
        <v>746.17998275661796</v>
      </c>
      <c r="M1416">
        <v>671.29400414423401</v>
      </c>
      <c r="N1416">
        <v>825.32607697402398</v>
      </c>
      <c r="O1416">
        <v>772.60304598588402</v>
      </c>
      <c r="P1416">
        <v>895.48899118488998</v>
      </c>
      <c r="Q1416">
        <v>745.61252224820703</v>
      </c>
      <c r="R1416">
        <v>1030.9937600845701</v>
      </c>
      <c r="S1416">
        <v>780.45068176449604</v>
      </c>
      <c r="T1416">
        <v>802.75812048212799</v>
      </c>
      <c r="U1416">
        <v>1084.56719478324</v>
      </c>
      <c r="V1416">
        <v>914.68377049120102</v>
      </c>
      <c r="W1416">
        <v>749.36795590239399</v>
      </c>
      <c r="X1416">
        <v>855.148642050023</v>
      </c>
      <c r="Y1416">
        <v>1322.5461302603601</v>
      </c>
      <c r="Z1416">
        <v>524.69870719617097</v>
      </c>
      <c r="AA1416">
        <f t="shared" si="88"/>
        <v>443.57123441449602</v>
      </c>
      <c r="AB1416" t="str">
        <f t="shared" si="89"/>
        <v xml:space="preserve"> core03_arw</v>
      </c>
      <c r="AC1416">
        <v>422.42798913620197</v>
      </c>
      <c r="AD1416">
        <v>799.05460285164304</v>
      </c>
      <c r="AE1416">
        <v>552.294426310218</v>
      </c>
      <c r="AF1416">
        <f t="shared" si="90"/>
        <v>422.42798913620197</v>
      </c>
      <c r="AH1416">
        <f t="shared" si="91"/>
        <v>21.143245278294046</v>
      </c>
    </row>
    <row r="1417" spans="1:34" x14ac:dyDescent="0.3">
      <c r="A1417">
        <v>22</v>
      </c>
      <c r="B1417">
        <v>51</v>
      </c>
      <c r="C1417">
        <v>614.85822214013899</v>
      </c>
      <c r="D1417">
        <v>688.99956458621898</v>
      </c>
      <c r="E1417">
        <v>738.9140906312</v>
      </c>
      <c r="F1417">
        <v>715.22861147095205</v>
      </c>
      <c r="G1417">
        <v>810.79574082091301</v>
      </c>
      <c r="H1417">
        <v>870.021225794712</v>
      </c>
      <c r="I1417">
        <v>515.12202437868996</v>
      </c>
      <c r="J1417">
        <v>456.86472833870602</v>
      </c>
      <c r="K1417">
        <v>601.62751488497099</v>
      </c>
      <c r="L1417">
        <v>574.46137090901595</v>
      </c>
      <c r="M1417">
        <v>638.93142042006298</v>
      </c>
      <c r="N1417">
        <v>616.85906007774497</v>
      </c>
      <c r="O1417">
        <v>722.01403495130603</v>
      </c>
      <c r="P1417">
        <v>497.19518300160502</v>
      </c>
      <c r="Q1417">
        <v>731.32503033876799</v>
      </c>
      <c r="R1417">
        <v>874.10872702808899</v>
      </c>
      <c r="S1417">
        <v>730.02573014015502</v>
      </c>
      <c r="T1417">
        <v>615.15185117172496</v>
      </c>
      <c r="U1417">
        <v>835.145057260513</v>
      </c>
      <c r="V1417">
        <v>718.25517749613198</v>
      </c>
      <c r="W1417">
        <v>732.59729729231196</v>
      </c>
      <c r="X1417">
        <v>836.407914835817</v>
      </c>
      <c r="Y1417">
        <v>869.08219787697101</v>
      </c>
      <c r="Z1417">
        <v>738.83272802441502</v>
      </c>
      <c r="AA1417">
        <f t="shared" si="88"/>
        <v>456.86472833870602</v>
      </c>
      <c r="AB1417" t="str">
        <f t="shared" si="89"/>
        <v xml:space="preserve"> core03_arw</v>
      </c>
      <c r="AC1417">
        <v>493.33061277065502</v>
      </c>
      <c r="AD1417">
        <v>764.48356497214195</v>
      </c>
      <c r="AE1417">
        <v>548.30541975557105</v>
      </c>
      <c r="AF1417">
        <f t="shared" si="90"/>
        <v>493.33061277065502</v>
      </c>
      <c r="AH1417">
        <f t="shared" si="91"/>
        <v>-36.465884431949007</v>
      </c>
    </row>
    <row r="1418" spans="1:34" x14ac:dyDescent="0.3">
      <c r="A1418">
        <v>22</v>
      </c>
      <c r="B1418">
        <v>52</v>
      </c>
      <c r="C1418">
        <v>541.75037301940699</v>
      </c>
      <c r="D1418">
        <v>695.07030819430997</v>
      </c>
      <c r="E1418">
        <v>694.12085883271504</v>
      </c>
      <c r="F1418">
        <v>724.88560016966301</v>
      </c>
      <c r="G1418">
        <v>890.63509175569004</v>
      </c>
      <c r="H1418">
        <v>463.13016528833401</v>
      </c>
      <c r="I1418">
        <v>513.36231519918397</v>
      </c>
      <c r="J1418">
        <v>1270.5442613305499</v>
      </c>
      <c r="K1418">
        <v>390.38698748805598</v>
      </c>
      <c r="L1418">
        <v>521.14951469483901</v>
      </c>
      <c r="M1418">
        <v>640.97971886792095</v>
      </c>
      <c r="N1418">
        <v>440.78065217671798</v>
      </c>
      <c r="O1418">
        <v>553.04481433846399</v>
      </c>
      <c r="P1418">
        <v>618.08923304001905</v>
      </c>
      <c r="Q1418">
        <v>643.64524390381303</v>
      </c>
      <c r="R1418">
        <v>844.73092362795205</v>
      </c>
      <c r="S1418">
        <v>546.39924353290701</v>
      </c>
      <c r="T1418">
        <v>611.36096811403695</v>
      </c>
      <c r="U1418">
        <v>708.37306555232601</v>
      </c>
      <c r="V1418">
        <v>607.87992235309105</v>
      </c>
      <c r="W1418">
        <v>597.38334984050698</v>
      </c>
      <c r="X1418">
        <v>596.71003566779905</v>
      </c>
      <c r="Y1418">
        <v>645.97190341376302</v>
      </c>
      <c r="Z1418">
        <v>645.89062541578903</v>
      </c>
      <c r="AA1418">
        <f t="shared" si="88"/>
        <v>390.38698748805598</v>
      </c>
      <c r="AB1418" t="str">
        <f t="shared" si="89"/>
        <v xml:space="preserve"> core04_arw</v>
      </c>
      <c r="AC1418">
        <v>435.473529246456</v>
      </c>
      <c r="AD1418">
        <v>627.71203433066</v>
      </c>
      <c r="AE1418">
        <v>418.89934473205898</v>
      </c>
      <c r="AF1418">
        <f t="shared" si="90"/>
        <v>418.89934473205898</v>
      </c>
      <c r="AH1418">
        <f t="shared" si="91"/>
        <v>-28.512357244002999</v>
      </c>
    </row>
    <row r="1419" spans="1:34" x14ac:dyDescent="0.3">
      <c r="A1419">
        <v>22</v>
      </c>
      <c r="B1419">
        <v>53</v>
      </c>
      <c r="C1419">
        <v>633.80972433899001</v>
      </c>
      <c r="D1419">
        <v>545.87620696759905</v>
      </c>
      <c r="E1419">
        <v>718.12484986943605</v>
      </c>
      <c r="F1419">
        <v>799.77417646066397</v>
      </c>
      <c r="G1419">
        <v>496.67459165936799</v>
      </c>
      <c r="H1419">
        <v>569.49404445232403</v>
      </c>
      <c r="I1419">
        <v>647.03786597076305</v>
      </c>
      <c r="J1419">
        <v>1049.1140262145</v>
      </c>
      <c r="K1419">
        <v>604.39669643923901</v>
      </c>
      <c r="L1419">
        <v>828.03969309045397</v>
      </c>
      <c r="M1419">
        <v>927.78691519119798</v>
      </c>
      <c r="N1419">
        <v>654.29172902205198</v>
      </c>
      <c r="O1419">
        <v>763.91679302569696</v>
      </c>
      <c r="P1419">
        <v>597.00262422650405</v>
      </c>
      <c r="Q1419">
        <v>926.57649441370995</v>
      </c>
      <c r="R1419">
        <v>1346.90687626625</v>
      </c>
      <c r="S1419">
        <v>715.97318385537301</v>
      </c>
      <c r="T1419">
        <v>844.52325801799702</v>
      </c>
      <c r="U1419">
        <v>923.87463074452501</v>
      </c>
      <c r="V1419">
        <v>742.05554598920196</v>
      </c>
      <c r="W1419">
        <v>1052.3628018258</v>
      </c>
      <c r="X1419">
        <v>736.33724157707297</v>
      </c>
      <c r="Y1419">
        <v>685.02727439618502</v>
      </c>
      <c r="Z1419">
        <v>1164.58811030624</v>
      </c>
      <c r="AA1419">
        <f t="shared" si="88"/>
        <v>496.67459165936799</v>
      </c>
      <c r="AB1419" t="str">
        <f t="shared" si="89"/>
        <v xml:space="preserve"> caps_nmmb05</v>
      </c>
      <c r="AC1419">
        <v>460.86913143440501</v>
      </c>
      <c r="AD1419">
        <v>1022.32479542601</v>
      </c>
      <c r="AE1419">
        <v>556.94453973351995</v>
      </c>
      <c r="AF1419">
        <f t="shared" si="90"/>
        <v>460.86913143440501</v>
      </c>
      <c r="AH1419">
        <f t="shared" si="91"/>
        <v>35.805460224962985</v>
      </c>
    </row>
    <row r="1420" spans="1:34" x14ac:dyDescent="0.3">
      <c r="A1420">
        <v>22</v>
      </c>
      <c r="B1420">
        <v>54</v>
      </c>
      <c r="C1420">
        <v>1012.42991526985</v>
      </c>
      <c r="D1420">
        <v>1108.7306856641601</v>
      </c>
      <c r="E1420">
        <v>1118.6817837675401</v>
      </c>
      <c r="F1420">
        <v>1071.73118520146</v>
      </c>
      <c r="G1420">
        <v>1276.35313817663</v>
      </c>
      <c r="H1420">
        <v>980.49824069194506</v>
      </c>
      <c r="I1420">
        <v>983.56806237968703</v>
      </c>
      <c r="J1420">
        <v>1095.73500446047</v>
      </c>
      <c r="K1420">
        <v>1298.6400579067299</v>
      </c>
      <c r="L1420">
        <v>1546.5803136813299</v>
      </c>
      <c r="M1420">
        <v>1122.3992872413901</v>
      </c>
      <c r="N1420">
        <v>1085.3148237569901</v>
      </c>
      <c r="O1420">
        <v>1114.16001244584</v>
      </c>
      <c r="P1420">
        <v>910.75214337747605</v>
      </c>
      <c r="Q1420">
        <v>1046.7993440324001</v>
      </c>
      <c r="R1420">
        <v>1675.63114477301</v>
      </c>
      <c r="S1420">
        <v>1100.7238224610801</v>
      </c>
      <c r="T1420">
        <v>1842.9244875107199</v>
      </c>
      <c r="U1420">
        <v>1322.1061984575899</v>
      </c>
      <c r="V1420">
        <v>1314.1768526343701</v>
      </c>
      <c r="W1420">
        <v>940.01921966166901</v>
      </c>
      <c r="X1420">
        <v>1173.21114894122</v>
      </c>
      <c r="Y1420">
        <v>1006.5743887065599</v>
      </c>
      <c r="Z1420">
        <v>1165.40648130455</v>
      </c>
      <c r="AA1420">
        <f t="shared" si="88"/>
        <v>910.75214337747605</v>
      </c>
      <c r="AB1420" t="str">
        <f t="shared" si="89"/>
        <v xml:space="preserve"> core09_arw</v>
      </c>
      <c r="AC1420">
        <v>807.19620241269399</v>
      </c>
      <c r="AD1420">
        <v>1255.2867996672001</v>
      </c>
      <c r="AE1420">
        <v>947.83230132158405</v>
      </c>
      <c r="AF1420">
        <f t="shared" si="90"/>
        <v>807.19620241269399</v>
      </c>
      <c r="AH1420">
        <f t="shared" si="91"/>
        <v>103.55594096478205</v>
      </c>
    </row>
    <row r="1421" spans="1:34" x14ac:dyDescent="0.3">
      <c r="A1421">
        <v>22</v>
      </c>
      <c r="B1421">
        <v>55</v>
      </c>
      <c r="C1421">
        <v>824.23164219775003</v>
      </c>
      <c r="D1421">
        <v>570.79038767893303</v>
      </c>
      <c r="E1421">
        <v>639.70461933614297</v>
      </c>
      <c r="F1421">
        <v>583.54225782428705</v>
      </c>
      <c r="G1421">
        <v>1159.7262895470899</v>
      </c>
      <c r="H1421">
        <v>553.78031143525902</v>
      </c>
      <c r="I1421">
        <v>447.74801320981101</v>
      </c>
      <c r="J1421">
        <v>577.29990472890199</v>
      </c>
      <c r="K1421">
        <v>578.08058838423699</v>
      </c>
      <c r="L1421">
        <v>1318.4029227313799</v>
      </c>
      <c r="M1421">
        <v>492.58377967610699</v>
      </c>
      <c r="N1421">
        <v>612.30727580194502</v>
      </c>
      <c r="O1421">
        <v>479.84216154898201</v>
      </c>
      <c r="P1421">
        <v>499.13218022216603</v>
      </c>
      <c r="Q1421">
        <v>467.99212956345002</v>
      </c>
      <c r="R1421">
        <v>760.38363124587704</v>
      </c>
      <c r="S1421">
        <v>676.40776656294099</v>
      </c>
      <c r="T1421">
        <v>838.10428945328704</v>
      </c>
      <c r="U1421">
        <v>767.20983657232398</v>
      </c>
      <c r="V1421">
        <v>631.42798480903502</v>
      </c>
      <c r="W1421">
        <v>887.36790566258298</v>
      </c>
      <c r="X1421">
        <v>807.30514676917505</v>
      </c>
      <c r="Y1421">
        <v>1093.2542247803101</v>
      </c>
      <c r="Z1421">
        <v>478.37713504444702</v>
      </c>
      <c r="AA1421">
        <f t="shared" si="88"/>
        <v>447.74801320981101</v>
      </c>
      <c r="AB1421" t="str">
        <f t="shared" si="89"/>
        <v xml:space="preserve"> core01_arw</v>
      </c>
      <c r="AC1421">
        <v>475.564962214275</v>
      </c>
      <c r="AD1421">
        <v>953.49240229436202</v>
      </c>
      <c r="AE1421">
        <v>369.614233787312</v>
      </c>
      <c r="AF1421">
        <f t="shared" si="90"/>
        <v>369.614233787312</v>
      </c>
      <c r="AH1421">
        <f t="shared" si="91"/>
        <v>78.133779422499003</v>
      </c>
    </row>
    <row r="1422" spans="1:34" x14ac:dyDescent="0.3">
      <c r="A1422">
        <v>22</v>
      </c>
      <c r="B1422">
        <v>56</v>
      </c>
      <c r="C1422">
        <v>519.45041470128103</v>
      </c>
      <c r="D1422">
        <v>786.02150097818503</v>
      </c>
      <c r="E1422">
        <v>902.70541521953101</v>
      </c>
      <c r="F1422">
        <v>525.61061316022403</v>
      </c>
      <c r="G1422">
        <v>513.74932278949598</v>
      </c>
      <c r="H1422">
        <v>383.08739211829902</v>
      </c>
      <c r="I1422">
        <v>565.08034826916401</v>
      </c>
      <c r="J1422">
        <v>288.99313140626703</v>
      </c>
      <c r="K1422">
        <v>463.59928817891802</v>
      </c>
      <c r="L1422">
        <v>815.987091401165</v>
      </c>
      <c r="M1422">
        <v>382.62352253879999</v>
      </c>
      <c r="N1422">
        <v>1304.4374521864399</v>
      </c>
      <c r="O1422">
        <v>727.62352903132501</v>
      </c>
      <c r="P1422">
        <v>427.22382892343398</v>
      </c>
      <c r="Q1422">
        <v>584.32941622569899</v>
      </c>
      <c r="R1422">
        <v>654.51406911285403</v>
      </c>
      <c r="S1422">
        <v>402.086578570668</v>
      </c>
      <c r="T1422">
        <v>708.95277228693601</v>
      </c>
      <c r="U1422">
        <v>416.975638776815</v>
      </c>
      <c r="V1422">
        <v>816.68941464916702</v>
      </c>
      <c r="W1422">
        <v>575.69911122622602</v>
      </c>
      <c r="X1422">
        <v>918.13699050486605</v>
      </c>
      <c r="Y1422">
        <v>588.249096896884</v>
      </c>
      <c r="Z1422">
        <v>548.74572131968898</v>
      </c>
      <c r="AA1422">
        <f t="shared" si="88"/>
        <v>288.99313140626703</v>
      </c>
      <c r="AB1422" t="str">
        <f t="shared" si="89"/>
        <v xml:space="preserve"> core03_arw</v>
      </c>
      <c r="AC1422">
        <v>429.86872257110701</v>
      </c>
      <c r="AD1422">
        <v>745.30966431621903</v>
      </c>
      <c r="AE1422">
        <v>341.348203677485</v>
      </c>
      <c r="AF1422">
        <f t="shared" si="90"/>
        <v>341.348203677485</v>
      </c>
      <c r="AH1422">
        <f t="shared" si="91"/>
        <v>-52.355072271217978</v>
      </c>
    </row>
    <row r="1423" spans="1:34" x14ac:dyDescent="0.3">
      <c r="A1423">
        <v>22</v>
      </c>
      <c r="B1423">
        <v>57</v>
      </c>
      <c r="C1423">
        <v>964.84022856982199</v>
      </c>
      <c r="D1423">
        <v>1174.61199267389</v>
      </c>
      <c r="E1423">
        <v>978.412455630718</v>
      </c>
      <c r="F1423">
        <v>1113.4078019006899</v>
      </c>
      <c r="G1423">
        <v>1107.8832068408601</v>
      </c>
      <c r="H1423">
        <v>1159.8724067758401</v>
      </c>
      <c r="I1423">
        <v>1019.3968478141001</v>
      </c>
      <c r="J1423">
        <v>1144.6306303782001</v>
      </c>
      <c r="K1423">
        <v>899.65830550640999</v>
      </c>
      <c r="L1423">
        <v>919.71644180874205</v>
      </c>
      <c r="M1423">
        <v>1020.57262357952</v>
      </c>
      <c r="N1423">
        <v>954.49903090574105</v>
      </c>
      <c r="O1423">
        <v>1274.79499005395</v>
      </c>
      <c r="P1423">
        <v>1037.93028025328</v>
      </c>
      <c r="Q1423">
        <v>880.61724564837596</v>
      </c>
      <c r="R1423">
        <v>1117.63828376328</v>
      </c>
      <c r="S1423">
        <v>801.41395878368201</v>
      </c>
      <c r="T1423">
        <v>858.60782665894601</v>
      </c>
      <c r="U1423">
        <v>1080.9564900278499</v>
      </c>
      <c r="V1423">
        <v>964.96027552088003</v>
      </c>
      <c r="W1423">
        <v>1054.5123359480699</v>
      </c>
      <c r="X1423">
        <v>1140.2471077212399</v>
      </c>
      <c r="Y1423">
        <v>1124.7493943096799</v>
      </c>
      <c r="Z1423">
        <v>987.09226181412896</v>
      </c>
      <c r="AA1423">
        <f t="shared" si="88"/>
        <v>801.41395878368201</v>
      </c>
      <c r="AB1423" t="str">
        <f t="shared" si="89"/>
        <v xml:space="preserve"> s_phys_rad03_arw</v>
      </c>
      <c r="AC1423">
        <v>795.50286185533901</v>
      </c>
      <c r="AD1423">
        <v>1426.00075809446</v>
      </c>
      <c r="AE1423">
        <v>926.24780701494706</v>
      </c>
      <c r="AF1423">
        <f t="shared" si="90"/>
        <v>795.50286185533901</v>
      </c>
      <c r="AH1423">
        <f t="shared" si="91"/>
        <v>5.9110969283429995</v>
      </c>
    </row>
    <row r="1424" spans="1:34" x14ac:dyDescent="0.3">
      <c r="A1424">
        <v>22</v>
      </c>
      <c r="B1424">
        <v>58</v>
      </c>
      <c r="C1424">
        <v>592.91753220831595</v>
      </c>
      <c r="D1424">
        <v>732.41140533628095</v>
      </c>
      <c r="E1424">
        <v>312.60396937125802</v>
      </c>
      <c r="F1424">
        <v>439.93075212658903</v>
      </c>
      <c r="G1424">
        <v>677.15527515235794</v>
      </c>
      <c r="H1424">
        <v>1924.0907116522999</v>
      </c>
      <c r="I1424">
        <v>1339.1436069369099</v>
      </c>
      <c r="J1424">
        <v>744.42235323773002</v>
      </c>
      <c r="K1424">
        <v>1425.0526072160701</v>
      </c>
      <c r="L1424">
        <v>1663.40838842019</v>
      </c>
      <c r="M1424">
        <v>683.85437046201503</v>
      </c>
      <c r="N1424">
        <v>2073.1553406984799</v>
      </c>
      <c r="O1424">
        <v>1453.1537656651001</v>
      </c>
      <c r="P1424">
        <v>2167.1652759615099</v>
      </c>
      <c r="Q1424">
        <v>985.63022139813302</v>
      </c>
      <c r="R1424">
        <v>1836.68687224215</v>
      </c>
      <c r="S1424">
        <v>1062.83645653192</v>
      </c>
      <c r="T1424">
        <v>1388.5760092027101</v>
      </c>
      <c r="U1424">
        <v>1040.47896022296</v>
      </c>
      <c r="V1424">
        <v>893.43445945034603</v>
      </c>
      <c r="W1424">
        <v>1489.0598823866401</v>
      </c>
      <c r="X1424">
        <v>1184.3237170075799</v>
      </c>
      <c r="Y1424">
        <v>1388.5435535120901</v>
      </c>
      <c r="Z1424">
        <v>1024.5974494079701</v>
      </c>
      <c r="AA1424">
        <f t="shared" si="88"/>
        <v>312.60396937125802</v>
      </c>
      <c r="AB1424" t="str">
        <f t="shared" si="89"/>
        <v xml:space="preserve"> caps_nmmb03</v>
      </c>
      <c r="AC1424">
        <v>386.22924582639598</v>
      </c>
      <c r="AD1424">
        <v>851.78886322554297</v>
      </c>
      <c r="AE1424">
        <v>1062.7784512134299</v>
      </c>
      <c r="AF1424">
        <f t="shared" si="90"/>
        <v>386.22924582639598</v>
      </c>
      <c r="AH1424">
        <f t="shared" si="91"/>
        <v>-73.625276455137964</v>
      </c>
    </row>
    <row r="1425" spans="1:34" x14ac:dyDescent="0.3">
      <c r="A1425">
        <v>22</v>
      </c>
      <c r="B1425">
        <v>59</v>
      </c>
      <c r="C1425">
        <v>377.39859565186498</v>
      </c>
      <c r="D1425">
        <v>310.01442170755001</v>
      </c>
      <c r="E1425">
        <v>417.69278981886498</v>
      </c>
      <c r="F1425">
        <v>439.19517301536899</v>
      </c>
      <c r="G1425">
        <v>340.59933695374798</v>
      </c>
      <c r="H1425">
        <v>291.55611238090398</v>
      </c>
      <c r="I1425">
        <v>376.91331894747299</v>
      </c>
      <c r="J1425">
        <v>338.03103407823301</v>
      </c>
      <c r="K1425">
        <v>597.64348346931104</v>
      </c>
      <c r="L1425">
        <v>461.80872663907002</v>
      </c>
      <c r="M1425">
        <v>331.80352620187699</v>
      </c>
      <c r="N1425">
        <v>407.85863564066699</v>
      </c>
      <c r="O1425">
        <v>777.37982994158006</v>
      </c>
      <c r="P1425">
        <v>490.01127538047501</v>
      </c>
      <c r="Q1425">
        <v>364.62343588968599</v>
      </c>
      <c r="R1425">
        <v>362.89689766286602</v>
      </c>
      <c r="S1425">
        <v>547.92666784281698</v>
      </c>
      <c r="T1425">
        <v>379.49299510443302</v>
      </c>
      <c r="U1425">
        <v>366.46509610966501</v>
      </c>
      <c r="V1425">
        <v>286.92625359140601</v>
      </c>
      <c r="W1425">
        <v>434.63630389863499</v>
      </c>
      <c r="X1425">
        <v>336.784191533193</v>
      </c>
      <c r="Y1425">
        <v>352.267831344277</v>
      </c>
      <c r="Z1425">
        <v>354.99822769510598</v>
      </c>
      <c r="AA1425">
        <f t="shared" si="88"/>
        <v>286.92625359140601</v>
      </c>
      <c r="AB1425" t="str">
        <f t="shared" si="89"/>
        <v xml:space="preserve"> s_phys_rad06_arw</v>
      </c>
      <c r="AC1425">
        <v>245.88761485373101</v>
      </c>
      <c r="AD1425">
        <v>389.67779358547898</v>
      </c>
      <c r="AE1425">
        <v>273.64577215935498</v>
      </c>
      <c r="AF1425">
        <f t="shared" si="90"/>
        <v>245.88761485373101</v>
      </c>
      <c r="AH1425">
        <f t="shared" si="91"/>
        <v>41.038638737675001</v>
      </c>
    </row>
    <row r="1426" spans="1:34" x14ac:dyDescent="0.3">
      <c r="A1426">
        <v>22</v>
      </c>
      <c r="B1426">
        <v>60</v>
      </c>
      <c r="C1426">
        <v>674.62162234346795</v>
      </c>
      <c r="D1426">
        <v>465.269724640091</v>
      </c>
      <c r="E1426">
        <v>509.37245704886698</v>
      </c>
      <c r="F1426">
        <v>881.96795104281796</v>
      </c>
      <c r="G1426">
        <v>287.28278751084201</v>
      </c>
      <c r="H1426">
        <v>1798.4012900351199</v>
      </c>
      <c r="I1426">
        <v>842.28767848837299</v>
      </c>
      <c r="J1426">
        <v>29.667449808249401</v>
      </c>
      <c r="K1426">
        <v>953.28156036573603</v>
      </c>
      <c r="L1426">
        <v>476.48585148634402</v>
      </c>
      <c r="M1426">
        <v>127.43690595741801</v>
      </c>
      <c r="N1426">
        <v>1038.1478057900299</v>
      </c>
      <c r="O1426">
        <v>1420.2184808448701</v>
      </c>
      <c r="P1426">
        <v>2381.3642028607601</v>
      </c>
      <c r="Q1426">
        <v>362.16479904411801</v>
      </c>
      <c r="R1426">
        <v>1340.3742263512299</v>
      </c>
      <c r="S1426">
        <v>1426.8175776881901</v>
      </c>
      <c r="T1426">
        <v>967.29278573415002</v>
      </c>
      <c r="U1426">
        <v>1833.20171648766</v>
      </c>
      <c r="V1426">
        <v>1436.06114075968</v>
      </c>
      <c r="W1426">
        <v>1043.7143287317599</v>
      </c>
      <c r="X1426">
        <v>785.84247785418097</v>
      </c>
      <c r="Y1426">
        <v>897.06105329198897</v>
      </c>
      <c r="Z1426">
        <v>853.05701255347901</v>
      </c>
      <c r="AA1426">
        <f t="shared" si="88"/>
        <v>29.667449808249401</v>
      </c>
      <c r="AB1426" t="str">
        <f t="shared" si="89"/>
        <v xml:space="preserve"> core03_arw</v>
      </c>
      <c r="AC1426">
        <v>310.932782184183</v>
      </c>
      <c r="AD1426">
        <v>507.78358777781301</v>
      </c>
      <c r="AE1426">
        <v>933.79724144783802</v>
      </c>
      <c r="AF1426">
        <f t="shared" si="90"/>
        <v>310.932782184183</v>
      </c>
      <c r="AH1426">
        <f t="shared" si="91"/>
        <v>-281.26533237593361</v>
      </c>
    </row>
    <row r="1427" spans="1:34" x14ac:dyDescent="0.3">
      <c r="A1427">
        <v>22</v>
      </c>
      <c r="B1427">
        <v>61</v>
      </c>
      <c r="C1427">
        <v>466.99966095633602</v>
      </c>
      <c r="D1427">
        <v>829.92847081339801</v>
      </c>
      <c r="E1427">
        <v>619.32253309563998</v>
      </c>
      <c r="F1427">
        <v>660.44578379556106</v>
      </c>
      <c r="G1427">
        <v>865.16202721417005</v>
      </c>
      <c r="H1427">
        <v>212.63048934713001</v>
      </c>
      <c r="I1427">
        <v>1528.43353361101</v>
      </c>
      <c r="J1427">
        <v>29.998137963046901</v>
      </c>
      <c r="K1427">
        <v>893.70218753228903</v>
      </c>
      <c r="L1427">
        <v>434.09826076592299</v>
      </c>
      <c r="M1427">
        <v>26.9308968124902</v>
      </c>
      <c r="N1427">
        <v>1054.79896978839</v>
      </c>
      <c r="O1427">
        <v>1048.5784027275499</v>
      </c>
      <c r="P1427">
        <v>248.711529688512</v>
      </c>
      <c r="Q1427">
        <v>1497.57555179474</v>
      </c>
      <c r="R1427">
        <v>518.19322329288195</v>
      </c>
      <c r="S1427">
        <v>680.49577515220403</v>
      </c>
      <c r="T1427">
        <v>390.646472743152</v>
      </c>
      <c r="U1427">
        <v>688.71293003689095</v>
      </c>
      <c r="V1427">
        <v>344.83146849825999</v>
      </c>
      <c r="W1427">
        <v>892.044468248827</v>
      </c>
      <c r="X1427">
        <v>648.48389854079301</v>
      </c>
      <c r="Y1427">
        <v>395.73198000667003</v>
      </c>
      <c r="Z1427">
        <v>938.98587138820506</v>
      </c>
      <c r="AA1427">
        <f t="shared" si="88"/>
        <v>26.9308968124902</v>
      </c>
      <c r="AB1427" t="str">
        <f t="shared" si="89"/>
        <v xml:space="preserve"> core06_arw</v>
      </c>
      <c r="AC1427">
        <v>247.42416164821501</v>
      </c>
      <c r="AD1427">
        <v>615.65420747937003</v>
      </c>
      <c r="AE1427">
        <v>463.39913532578902</v>
      </c>
      <c r="AF1427">
        <f t="shared" si="90"/>
        <v>247.42416164821501</v>
      </c>
      <c r="AH1427">
        <f t="shared" si="91"/>
        <v>-220.4932648357248</v>
      </c>
    </row>
    <row r="1428" spans="1:34" x14ac:dyDescent="0.3">
      <c r="A1428">
        <v>22</v>
      </c>
      <c r="B1428">
        <v>62</v>
      </c>
      <c r="C1428">
        <v>175.16674199173701</v>
      </c>
      <c r="D1428">
        <v>707.704693592838</v>
      </c>
      <c r="E1428">
        <v>304.04780325907001</v>
      </c>
      <c r="F1428">
        <v>355.25093244071797</v>
      </c>
      <c r="G1428">
        <v>617.26955214071597</v>
      </c>
      <c r="H1428">
        <v>184.77482354657101</v>
      </c>
      <c r="I1428">
        <v>263.764802112285</v>
      </c>
      <c r="J1428">
        <v>91.828025406190605</v>
      </c>
      <c r="K1428">
        <v>204.12967692131301</v>
      </c>
      <c r="L1428">
        <v>164.696121690827</v>
      </c>
      <c r="M1428">
        <v>14.1419367485503</v>
      </c>
      <c r="N1428">
        <v>427.549100494122</v>
      </c>
      <c r="O1428">
        <v>215.54944328390101</v>
      </c>
      <c r="P1428">
        <v>134.36717419072201</v>
      </c>
      <c r="Q1428">
        <v>455.68881926156502</v>
      </c>
      <c r="R1428">
        <v>167.15466889480899</v>
      </c>
      <c r="S1428">
        <v>131.25466658370601</v>
      </c>
      <c r="T1428">
        <v>163.073788257545</v>
      </c>
      <c r="U1428">
        <v>163.96907101645701</v>
      </c>
      <c r="V1428">
        <v>150.21051200454201</v>
      </c>
      <c r="W1428">
        <v>298.05802007886501</v>
      </c>
      <c r="X1428">
        <v>150.87562482610099</v>
      </c>
      <c r="Y1428">
        <v>185.04471306506699</v>
      </c>
      <c r="Z1428">
        <v>190.302872635526</v>
      </c>
      <c r="AA1428">
        <f t="shared" si="88"/>
        <v>14.1419367485503</v>
      </c>
      <c r="AB1428" t="str">
        <f t="shared" si="89"/>
        <v xml:space="preserve"> core06_arw</v>
      </c>
      <c r="AC1428">
        <v>147.56816480791099</v>
      </c>
      <c r="AD1428">
        <v>168.168258776675</v>
      </c>
      <c r="AE1428">
        <v>195.664036691051</v>
      </c>
      <c r="AF1428">
        <f t="shared" si="90"/>
        <v>147.56816480791099</v>
      </c>
      <c r="AH1428">
        <f t="shared" si="91"/>
        <v>-133.42622805936068</v>
      </c>
    </row>
    <row r="1429" spans="1:34" x14ac:dyDescent="0.3">
      <c r="A1429">
        <v>22</v>
      </c>
      <c r="B1429">
        <v>63</v>
      </c>
      <c r="C1429">
        <v>26.902030979711</v>
      </c>
      <c r="D1429">
        <v>59.879299167157903</v>
      </c>
      <c r="E1429">
        <v>59.944427389040897</v>
      </c>
      <c r="F1429">
        <v>51.876244964980501</v>
      </c>
      <c r="G1429">
        <v>56.668089749287702</v>
      </c>
      <c r="H1429">
        <v>89.569528975167202</v>
      </c>
      <c r="I1429">
        <v>85.503645755605007</v>
      </c>
      <c r="J1429">
        <v>12.928245482276299</v>
      </c>
      <c r="K1429">
        <v>35.748597728908599</v>
      </c>
      <c r="L1429">
        <v>84.622839706547296</v>
      </c>
      <c r="M1429">
        <v>12.626859006078</v>
      </c>
      <c r="N1429">
        <v>98.6659980270136</v>
      </c>
      <c r="O1429">
        <v>6.0099993987884401</v>
      </c>
      <c r="P1429">
        <v>21.688161913530099</v>
      </c>
      <c r="Q1429">
        <v>136.28225917802601</v>
      </c>
      <c r="R1429">
        <v>5.3591050861331997</v>
      </c>
      <c r="S1429">
        <v>18.837585365323001</v>
      </c>
      <c r="T1429">
        <v>89.914044601867701</v>
      </c>
      <c r="U1429">
        <v>18.947622604003602</v>
      </c>
      <c r="V1429">
        <v>9.6471188791924192</v>
      </c>
      <c r="W1429">
        <v>16.598678058244499</v>
      </c>
      <c r="X1429">
        <v>6.3716481690866296</v>
      </c>
      <c r="Y1429">
        <v>13.1033713159533</v>
      </c>
      <c r="Z1429">
        <v>106.833154576033</v>
      </c>
      <c r="AA1429">
        <f t="shared" si="88"/>
        <v>5.3591050861331997</v>
      </c>
      <c r="AB1429" t="str">
        <f t="shared" si="89"/>
        <v xml:space="preserve"> s_phys_rad02_arw</v>
      </c>
      <c r="AC1429">
        <v>0</v>
      </c>
      <c r="AD1429">
        <v>2.1257294645904899E-2</v>
      </c>
      <c r="AE1429">
        <v>29.647216316963501</v>
      </c>
      <c r="AF1429">
        <f t="shared" si="90"/>
        <v>0</v>
      </c>
      <c r="AH1429">
        <f t="shared" si="91"/>
        <v>5.3591050861331997</v>
      </c>
    </row>
    <row r="1430" spans="1:34" x14ac:dyDescent="0.3">
      <c r="A1430">
        <v>22</v>
      </c>
      <c r="B1430">
        <v>64</v>
      </c>
      <c r="C1430">
        <v>20.894751135153498</v>
      </c>
      <c r="D1430">
        <v>28.947646034479199</v>
      </c>
      <c r="E1430">
        <v>75.133211558981401</v>
      </c>
      <c r="F1430">
        <v>63.725885962194802</v>
      </c>
      <c r="G1430">
        <v>44.2676150791034</v>
      </c>
      <c r="H1430">
        <v>60.464984271201601</v>
      </c>
      <c r="I1430">
        <v>19.3126769813897</v>
      </c>
      <c r="J1430">
        <v>21.6623106598765</v>
      </c>
      <c r="K1430">
        <v>20.5826206016953</v>
      </c>
      <c r="L1430">
        <v>28.9516422875427</v>
      </c>
      <c r="M1430">
        <v>24.434445141541399</v>
      </c>
      <c r="N1430">
        <v>30.9296191561718</v>
      </c>
      <c r="O1430">
        <v>7.4206177663220299</v>
      </c>
      <c r="P1430">
        <v>21.296746224237701</v>
      </c>
      <c r="Q1430">
        <v>16.503365344932899</v>
      </c>
      <c r="R1430">
        <v>11.582632388488999</v>
      </c>
      <c r="S1430">
        <v>2.4133348670800001</v>
      </c>
      <c r="T1430">
        <v>6.6492083008916003</v>
      </c>
      <c r="U1430">
        <v>14.4570090501833</v>
      </c>
      <c r="V1430">
        <v>14.7926659360235</v>
      </c>
      <c r="W1430">
        <v>4.8501511802575896</v>
      </c>
      <c r="X1430">
        <v>6.8605503335305498</v>
      </c>
      <c r="Y1430">
        <v>8.6217210516943208</v>
      </c>
      <c r="Z1430">
        <v>28.623405614257901</v>
      </c>
      <c r="AA1430">
        <f t="shared" si="88"/>
        <v>2.4133348670800001</v>
      </c>
      <c r="AB1430" t="str">
        <f t="shared" si="89"/>
        <v xml:space="preserve"> s_phys_rad03_arw</v>
      </c>
      <c r="AC1430">
        <v>0</v>
      </c>
      <c r="AD1430">
        <v>0</v>
      </c>
      <c r="AE1430">
        <v>19.923819057806501</v>
      </c>
      <c r="AF1430">
        <f t="shared" si="90"/>
        <v>0</v>
      </c>
      <c r="AH1430">
        <f t="shared" si="91"/>
        <v>2.4133348670800001</v>
      </c>
    </row>
    <row r="1431" spans="1:34" x14ac:dyDescent="0.3">
      <c r="A1431">
        <v>22</v>
      </c>
      <c r="B1431">
        <v>65</v>
      </c>
      <c r="C1431">
        <v>39.4609841594622</v>
      </c>
      <c r="D1431">
        <v>34.5362109935595</v>
      </c>
      <c r="E1431">
        <v>54.147070173125002</v>
      </c>
      <c r="F1431">
        <v>56.826710269027501</v>
      </c>
      <c r="G1431">
        <v>32.805997371542702</v>
      </c>
      <c r="H1431">
        <v>70.816730897436898</v>
      </c>
      <c r="I1431">
        <v>10.728423568522301</v>
      </c>
      <c r="J1431">
        <v>29.041834050211001</v>
      </c>
      <c r="K1431">
        <v>17.445955424598601</v>
      </c>
      <c r="L1431">
        <v>1.89345598781684</v>
      </c>
      <c r="M1431">
        <v>25.335336920494999</v>
      </c>
      <c r="N1431">
        <v>34.254597851359001</v>
      </c>
      <c r="O1431">
        <v>28.952077411790899</v>
      </c>
      <c r="P1431">
        <v>74.601507329499199</v>
      </c>
      <c r="Q1431">
        <v>29.992234237937801</v>
      </c>
      <c r="R1431">
        <v>14.6293807986559</v>
      </c>
      <c r="S1431">
        <v>3.89260154674965</v>
      </c>
      <c r="T1431">
        <v>2.3522678335544001</v>
      </c>
      <c r="U1431">
        <v>12.2715862636858</v>
      </c>
      <c r="V1431">
        <v>18.891977222763501</v>
      </c>
      <c r="W1431">
        <v>6.2053250323017197</v>
      </c>
      <c r="X1431">
        <v>7.3030337365927904</v>
      </c>
      <c r="Y1431">
        <v>38.200797262077302</v>
      </c>
      <c r="Z1431">
        <v>7.7747583153419697</v>
      </c>
      <c r="AA1431">
        <f t="shared" si="88"/>
        <v>1.89345598781684</v>
      </c>
      <c r="AB1431" t="str">
        <f t="shared" si="89"/>
        <v xml:space="preserve"> core05_arw</v>
      </c>
      <c r="AC1431">
        <v>0</v>
      </c>
      <c r="AD1431">
        <v>0</v>
      </c>
      <c r="AE1431">
        <v>22.069898522161498</v>
      </c>
      <c r="AF1431">
        <f t="shared" si="90"/>
        <v>0</v>
      </c>
      <c r="AH1431">
        <f t="shared" si="91"/>
        <v>1.89345598781684</v>
      </c>
    </row>
    <row r="1432" spans="1:34" x14ac:dyDescent="0.3">
      <c r="A1432">
        <v>23</v>
      </c>
      <c r="B1432">
        <v>1</v>
      </c>
      <c r="C1432">
        <v>128.47454757655299</v>
      </c>
      <c r="D1432">
        <v>109.82062078680801</v>
      </c>
      <c r="E1432">
        <v>195.63596082179399</v>
      </c>
      <c r="F1432">
        <v>68.166199315838796</v>
      </c>
      <c r="G1432">
        <v>233.63844931859899</v>
      </c>
      <c r="H1432">
        <v>135.71023051585499</v>
      </c>
      <c r="I1432">
        <v>42.393947030108698</v>
      </c>
      <c r="J1432">
        <v>135.241459989161</v>
      </c>
      <c r="K1432">
        <v>30.599857876848599</v>
      </c>
      <c r="L1432">
        <v>49.549872287928203</v>
      </c>
      <c r="M1432">
        <v>66.368982778101994</v>
      </c>
      <c r="N1432">
        <v>40.775571922720999</v>
      </c>
      <c r="O1432">
        <v>112.669224576486</v>
      </c>
      <c r="P1432">
        <v>11.4056617285515</v>
      </c>
      <c r="Q1432">
        <v>175.70049089288199</v>
      </c>
      <c r="R1432">
        <v>115.12718058014499</v>
      </c>
      <c r="S1432">
        <v>18.788979448014601</v>
      </c>
      <c r="T1432">
        <v>37.409179953477498</v>
      </c>
      <c r="U1432">
        <v>48.397674487864897</v>
      </c>
      <c r="V1432">
        <v>21.950945547212001</v>
      </c>
      <c r="W1432">
        <v>25.475187069970598</v>
      </c>
      <c r="X1432">
        <v>100.091635098377</v>
      </c>
      <c r="Y1432">
        <v>9.0958630670704199</v>
      </c>
      <c r="Z1432">
        <v>177.680248855446</v>
      </c>
      <c r="AA1432">
        <f t="shared" si="88"/>
        <v>9.0958630670704199</v>
      </c>
      <c r="AB1432" t="str">
        <f t="shared" si="89"/>
        <v xml:space="preserve"> s_phys_rad09_arw</v>
      </c>
      <c r="AC1432">
        <v>0</v>
      </c>
      <c r="AD1432">
        <v>7.6420154744021196E-2</v>
      </c>
      <c r="AE1432">
        <v>63.695020326606198</v>
      </c>
      <c r="AF1432">
        <f t="shared" si="90"/>
        <v>0</v>
      </c>
      <c r="AH1432">
        <f t="shared" si="91"/>
        <v>9.0958630670704199</v>
      </c>
    </row>
    <row r="1433" spans="1:34" x14ac:dyDescent="0.3">
      <c r="A1433">
        <v>23</v>
      </c>
      <c r="B1433">
        <v>2</v>
      </c>
      <c r="C1433">
        <v>94.780387607352594</v>
      </c>
      <c r="D1433">
        <v>96.607501649716596</v>
      </c>
      <c r="E1433">
        <v>127.747896264478</v>
      </c>
      <c r="F1433">
        <v>71.135024191087894</v>
      </c>
      <c r="G1433">
        <v>157.75060089690001</v>
      </c>
      <c r="H1433">
        <v>113.16086908320599</v>
      </c>
      <c r="I1433">
        <v>73.192262512281005</v>
      </c>
      <c r="J1433">
        <v>27.03371737294</v>
      </c>
      <c r="K1433">
        <v>61.952846652380103</v>
      </c>
      <c r="L1433">
        <v>50.078789484670999</v>
      </c>
      <c r="M1433">
        <v>33.378115491291503</v>
      </c>
      <c r="N1433">
        <v>45.915565908614603</v>
      </c>
      <c r="O1433">
        <v>63.527780586527598</v>
      </c>
      <c r="P1433">
        <v>32.588278543634303</v>
      </c>
      <c r="Q1433">
        <v>93.938471662750203</v>
      </c>
      <c r="R1433">
        <v>21.871998305958002</v>
      </c>
      <c r="S1433">
        <v>31.953506263006499</v>
      </c>
      <c r="T1433">
        <v>45.8000651041203</v>
      </c>
      <c r="U1433">
        <v>26.1640768855091</v>
      </c>
      <c r="V1433">
        <v>31.2578781736167</v>
      </c>
      <c r="W1433">
        <v>29.518012906317001</v>
      </c>
      <c r="X1433">
        <v>49.6112517689619</v>
      </c>
      <c r="Y1433">
        <v>25.1574598570351</v>
      </c>
      <c r="Z1433">
        <v>83.724050706273502</v>
      </c>
      <c r="AA1433">
        <f t="shared" si="88"/>
        <v>21.871998305958002</v>
      </c>
      <c r="AB1433" t="str">
        <f t="shared" si="89"/>
        <v xml:space="preserve"> s_phys_rad02_arw</v>
      </c>
      <c r="AC1433">
        <v>0</v>
      </c>
      <c r="AD1433">
        <v>4.0012963745518701E-2</v>
      </c>
      <c r="AE1433">
        <v>39.080633721986501</v>
      </c>
      <c r="AF1433">
        <f t="shared" si="90"/>
        <v>0</v>
      </c>
      <c r="AH1433">
        <f t="shared" si="91"/>
        <v>21.871998305958002</v>
      </c>
    </row>
    <row r="1434" spans="1:34" x14ac:dyDescent="0.3">
      <c r="A1434">
        <v>23</v>
      </c>
      <c r="B1434">
        <v>3</v>
      </c>
      <c r="C1434">
        <v>89.770082479261006</v>
      </c>
      <c r="D1434">
        <v>100.71745235227699</v>
      </c>
      <c r="E1434">
        <v>140.17759568965801</v>
      </c>
      <c r="F1434">
        <v>69.159594266932103</v>
      </c>
      <c r="G1434">
        <v>253.86522835289301</v>
      </c>
      <c r="H1434">
        <v>128.41732100201</v>
      </c>
      <c r="I1434">
        <v>61.487032847042897</v>
      </c>
      <c r="J1434">
        <v>28.300133888817498</v>
      </c>
      <c r="K1434">
        <v>36.859894504958397</v>
      </c>
      <c r="L1434">
        <v>143.18138991037401</v>
      </c>
      <c r="M1434">
        <v>51.5625621211747</v>
      </c>
      <c r="N1434">
        <v>39.550687744230999</v>
      </c>
      <c r="O1434">
        <v>52.505686695982398</v>
      </c>
      <c r="P1434">
        <v>50.263513937381298</v>
      </c>
      <c r="Q1434">
        <v>97.263575530616805</v>
      </c>
      <c r="R1434">
        <v>25.952578448489401</v>
      </c>
      <c r="S1434">
        <v>20.9741090084398</v>
      </c>
      <c r="T1434">
        <v>121.61349722926801</v>
      </c>
      <c r="U1434">
        <v>32.8887021904305</v>
      </c>
      <c r="V1434">
        <v>32.2802274765451</v>
      </c>
      <c r="W1434">
        <v>22.398855416255799</v>
      </c>
      <c r="X1434">
        <v>32.367066877138598</v>
      </c>
      <c r="Y1434">
        <v>30.454019943665301</v>
      </c>
      <c r="Z1434">
        <v>95.466753593419398</v>
      </c>
      <c r="AA1434">
        <f t="shared" si="88"/>
        <v>20.9741090084398</v>
      </c>
      <c r="AB1434" t="str">
        <f t="shared" si="89"/>
        <v xml:space="preserve"> s_phys_rad03_arw</v>
      </c>
      <c r="AC1434">
        <v>0</v>
      </c>
      <c r="AD1434">
        <v>4.7885342289285902</v>
      </c>
      <c r="AE1434">
        <v>39.709910859559201</v>
      </c>
      <c r="AF1434">
        <f t="shared" si="90"/>
        <v>0</v>
      </c>
      <c r="AH1434">
        <f t="shared" si="91"/>
        <v>20.9741090084398</v>
      </c>
    </row>
    <row r="1435" spans="1:34" x14ac:dyDescent="0.3">
      <c r="A1435">
        <v>23</v>
      </c>
      <c r="B1435">
        <v>4</v>
      </c>
      <c r="C1435">
        <v>118.656239300763</v>
      </c>
      <c r="D1435">
        <v>132.30793469528999</v>
      </c>
      <c r="E1435">
        <v>136.562256864772</v>
      </c>
      <c r="F1435">
        <v>63.788946436667203</v>
      </c>
      <c r="G1435">
        <v>287.81104912772099</v>
      </c>
      <c r="H1435">
        <v>118.73668346387301</v>
      </c>
      <c r="I1435">
        <v>83.1922347137439</v>
      </c>
      <c r="J1435">
        <v>31.906959468116</v>
      </c>
      <c r="K1435">
        <v>29.1206988955736</v>
      </c>
      <c r="L1435">
        <v>159.204232041739</v>
      </c>
      <c r="M1435">
        <v>43.620017623792798</v>
      </c>
      <c r="N1435">
        <v>60.544415944687501</v>
      </c>
      <c r="O1435">
        <v>59.317151644078997</v>
      </c>
      <c r="P1435">
        <v>98.332291661149299</v>
      </c>
      <c r="Q1435">
        <v>184.61650003001699</v>
      </c>
      <c r="R1435">
        <v>26.181230603955498</v>
      </c>
      <c r="S1435">
        <v>19.628633885962699</v>
      </c>
      <c r="T1435">
        <v>135.450913618181</v>
      </c>
      <c r="U1435">
        <v>34.609034751901603</v>
      </c>
      <c r="V1435">
        <v>71.621709493932997</v>
      </c>
      <c r="W1435">
        <v>48.215585740850699</v>
      </c>
      <c r="X1435">
        <v>60.807879235205398</v>
      </c>
      <c r="Y1435">
        <v>71.922382932343496</v>
      </c>
      <c r="Z1435">
        <v>192.31557182575301</v>
      </c>
      <c r="AA1435">
        <f t="shared" si="88"/>
        <v>19.628633885962699</v>
      </c>
      <c r="AB1435" t="str">
        <f t="shared" si="89"/>
        <v xml:space="preserve"> s_phys_rad03_arw</v>
      </c>
      <c r="AC1435">
        <v>0.325646490275393</v>
      </c>
      <c r="AD1435">
        <v>2.6617496882924998</v>
      </c>
      <c r="AE1435">
        <v>63.488688579826601</v>
      </c>
      <c r="AF1435">
        <f t="shared" si="90"/>
        <v>0.325646490275393</v>
      </c>
      <c r="AH1435">
        <f t="shared" si="91"/>
        <v>19.302987395687307</v>
      </c>
    </row>
    <row r="1436" spans="1:34" x14ac:dyDescent="0.3">
      <c r="A1436">
        <v>23</v>
      </c>
      <c r="B1436">
        <v>5</v>
      </c>
      <c r="C1436">
        <v>201.85792239427499</v>
      </c>
      <c r="D1436">
        <v>242.71099068645401</v>
      </c>
      <c r="E1436">
        <v>186.12998929959301</v>
      </c>
      <c r="F1436">
        <v>77.366205073662499</v>
      </c>
      <c r="G1436">
        <v>282.68912548357099</v>
      </c>
      <c r="H1436">
        <v>185.31298974078001</v>
      </c>
      <c r="I1436">
        <v>68.944799779727106</v>
      </c>
      <c r="J1436">
        <v>69.938414873372693</v>
      </c>
      <c r="K1436">
        <v>34.941399976126696</v>
      </c>
      <c r="L1436">
        <v>372.96130272902701</v>
      </c>
      <c r="M1436">
        <v>78.288105737717203</v>
      </c>
      <c r="N1436">
        <v>155.47061619482901</v>
      </c>
      <c r="O1436">
        <v>98.300591300357894</v>
      </c>
      <c r="P1436">
        <v>108.07757630517</v>
      </c>
      <c r="Q1436">
        <v>264.71930102154101</v>
      </c>
      <c r="R1436">
        <v>38.310418309405897</v>
      </c>
      <c r="S1436">
        <v>57.488816847278997</v>
      </c>
      <c r="T1436">
        <v>316.42442488952503</v>
      </c>
      <c r="U1436">
        <v>53.041424456111002</v>
      </c>
      <c r="V1436">
        <v>66.624272979147705</v>
      </c>
      <c r="W1436">
        <v>102.926323770938</v>
      </c>
      <c r="X1436">
        <v>106.289757267574</v>
      </c>
      <c r="Y1436">
        <v>80.1900899166058</v>
      </c>
      <c r="Z1436">
        <v>301.24482014910501</v>
      </c>
      <c r="AA1436">
        <f t="shared" si="88"/>
        <v>34.941399976126696</v>
      </c>
      <c r="AB1436" t="str">
        <f t="shared" si="89"/>
        <v xml:space="preserve"> core04_arw</v>
      </c>
      <c r="AC1436">
        <v>7.81848294273665</v>
      </c>
      <c r="AD1436">
        <v>15.8232185743437</v>
      </c>
      <c r="AE1436">
        <v>114.546879049583</v>
      </c>
      <c r="AF1436">
        <f t="shared" si="90"/>
        <v>7.81848294273665</v>
      </c>
      <c r="AH1436">
        <f t="shared" si="91"/>
        <v>27.122917033390046</v>
      </c>
    </row>
    <row r="1437" spans="1:34" x14ac:dyDescent="0.3">
      <c r="A1437">
        <v>23</v>
      </c>
      <c r="B1437">
        <v>6</v>
      </c>
      <c r="C1437">
        <v>35.9867542906414</v>
      </c>
      <c r="D1437">
        <v>55.876388871627398</v>
      </c>
      <c r="E1437">
        <v>47.265900653466097</v>
      </c>
      <c r="F1437">
        <v>38.523558809296503</v>
      </c>
      <c r="G1437">
        <v>73.233022065413394</v>
      </c>
      <c r="H1437">
        <v>65.219672869209205</v>
      </c>
      <c r="I1437">
        <v>23.551377514117899</v>
      </c>
      <c r="J1437">
        <v>73.327608204550003</v>
      </c>
      <c r="K1437">
        <v>20.920569180683099</v>
      </c>
      <c r="L1437">
        <v>127.002095619193</v>
      </c>
      <c r="M1437">
        <v>35.617109871871897</v>
      </c>
      <c r="N1437">
        <v>59.695276544016998</v>
      </c>
      <c r="O1437">
        <v>75.393554239293707</v>
      </c>
      <c r="P1437">
        <v>57.765007519691302</v>
      </c>
      <c r="Q1437">
        <v>190.58014499592201</v>
      </c>
      <c r="R1437">
        <v>41.640634576296499</v>
      </c>
      <c r="S1437">
        <v>35.6658063077695</v>
      </c>
      <c r="T1437">
        <v>80.173165450375805</v>
      </c>
      <c r="U1437">
        <v>18.135496242406301</v>
      </c>
      <c r="V1437">
        <v>28.027520887215999</v>
      </c>
      <c r="W1437">
        <v>58.161932710894902</v>
      </c>
      <c r="X1437">
        <v>75.966275412185297</v>
      </c>
      <c r="Y1437">
        <v>28.539373387187901</v>
      </c>
      <c r="Z1437">
        <v>185.98996948760399</v>
      </c>
      <c r="AA1437">
        <f t="shared" si="88"/>
        <v>18.135496242406301</v>
      </c>
      <c r="AB1437" t="str">
        <f t="shared" si="89"/>
        <v xml:space="preserve"> s_phys_rad05_arw</v>
      </c>
      <c r="AC1437">
        <v>9.5984595063407507</v>
      </c>
      <c r="AD1437">
        <v>20.962215884079399</v>
      </c>
      <c r="AE1437">
        <v>40.4858285539758</v>
      </c>
      <c r="AF1437">
        <f t="shared" si="90"/>
        <v>9.5984595063407507</v>
      </c>
      <c r="AH1437">
        <f t="shared" si="91"/>
        <v>8.5370367360655504</v>
      </c>
    </row>
    <row r="1438" spans="1:34" x14ac:dyDescent="0.3">
      <c r="A1438">
        <v>23</v>
      </c>
      <c r="B1438">
        <v>7</v>
      </c>
      <c r="C1438">
        <v>15.3975021648534</v>
      </c>
      <c r="D1438">
        <v>76.719816268897105</v>
      </c>
      <c r="E1438">
        <v>119.334334260234</v>
      </c>
      <c r="F1438">
        <v>35.266570425593301</v>
      </c>
      <c r="G1438">
        <v>166.35233692377099</v>
      </c>
      <c r="H1438">
        <v>26.780593632563399</v>
      </c>
      <c r="I1438">
        <v>29.978944433968898</v>
      </c>
      <c r="J1438">
        <v>29.922598065675999</v>
      </c>
      <c r="K1438">
        <v>28.8645746872355</v>
      </c>
      <c r="L1438">
        <v>30.945313617667999</v>
      </c>
      <c r="M1438">
        <v>31.1315091085382</v>
      </c>
      <c r="N1438">
        <v>26.774009620261001</v>
      </c>
      <c r="O1438">
        <v>29.633509018859598</v>
      </c>
      <c r="P1438">
        <v>48.483776281350004</v>
      </c>
      <c r="Q1438">
        <v>25.497351016412701</v>
      </c>
      <c r="R1438">
        <v>26.958804655204901</v>
      </c>
      <c r="S1438">
        <v>28.916793122321899</v>
      </c>
      <c r="T1438">
        <v>13.374144491720401</v>
      </c>
      <c r="U1438">
        <v>26.773484385597499</v>
      </c>
      <c r="V1438">
        <v>29.290567932214401</v>
      </c>
      <c r="W1438">
        <v>28.106073492885798</v>
      </c>
      <c r="X1438">
        <v>35.0463476609902</v>
      </c>
      <c r="Y1438">
        <v>35.763276963481204</v>
      </c>
      <c r="Z1438">
        <v>20.598200707727599</v>
      </c>
      <c r="AA1438">
        <f t="shared" si="88"/>
        <v>13.374144491720401</v>
      </c>
      <c r="AB1438" t="str">
        <f t="shared" si="89"/>
        <v xml:space="preserve"> s_phys_rad04_arw</v>
      </c>
      <c r="AC1438">
        <v>28.462936731388101</v>
      </c>
      <c r="AD1438">
        <v>104.962595307534</v>
      </c>
      <c r="AE1438">
        <v>34.262625980249901</v>
      </c>
      <c r="AF1438">
        <f t="shared" si="90"/>
        <v>28.462936731388101</v>
      </c>
      <c r="AH1438">
        <f t="shared" si="91"/>
        <v>-15.088792239667701</v>
      </c>
    </row>
    <row r="1439" spans="1:34" x14ac:dyDescent="0.3">
      <c r="A1439">
        <v>23</v>
      </c>
      <c r="B1439">
        <v>8</v>
      </c>
      <c r="C1439">
        <v>424.16123113740599</v>
      </c>
      <c r="D1439">
        <v>482.28019172814101</v>
      </c>
      <c r="E1439">
        <v>442.80932691170801</v>
      </c>
      <c r="F1439">
        <v>262.27826349127702</v>
      </c>
      <c r="G1439">
        <v>258.94766202201299</v>
      </c>
      <c r="H1439">
        <v>325.84391713415999</v>
      </c>
      <c r="I1439">
        <v>166.81274431729301</v>
      </c>
      <c r="J1439">
        <v>164.770431206572</v>
      </c>
      <c r="K1439">
        <v>186.353785401137</v>
      </c>
      <c r="L1439">
        <v>579.48592160063095</v>
      </c>
      <c r="M1439">
        <v>268.28584569447497</v>
      </c>
      <c r="N1439">
        <v>486.54759958987199</v>
      </c>
      <c r="O1439">
        <v>362.90118030486798</v>
      </c>
      <c r="P1439">
        <v>271.89037312858198</v>
      </c>
      <c r="Q1439">
        <v>285.99698424983399</v>
      </c>
      <c r="R1439">
        <v>139.95591567823499</v>
      </c>
      <c r="S1439">
        <v>231.37651494191499</v>
      </c>
      <c r="T1439">
        <v>515.39939205758901</v>
      </c>
      <c r="U1439">
        <v>267.63031093905101</v>
      </c>
      <c r="V1439">
        <v>323.943667942437</v>
      </c>
      <c r="W1439">
        <v>563.980821186914</v>
      </c>
      <c r="X1439">
        <v>308.070162463033</v>
      </c>
      <c r="Y1439">
        <v>288.16115282945401</v>
      </c>
      <c r="Z1439">
        <v>309.08171788918997</v>
      </c>
      <c r="AA1439">
        <f t="shared" si="88"/>
        <v>139.95591567823499</v>
      </c>
      <c r="AB1439" t="str">
        <f t="shared" si="89"/>
        <v xml:space="preserve"> s_phys_rad02_arw</v>
      </c>
      <c r="AC1439">
        <v>174.30501574523501</v>
      </c>
      <c r="AD1439">
        <v>270.10909374870801</v>
      </c>
      <c r="AE1439">
        <v>251.28571143606499</v>
      </c>
      <c r="AF1439">
        <f t="shared" si="90"/>
        <v>174.30501574523501</v>
      </c>
      <c r="AH1439">
        <f t="shared" si="91"/>
        <v>-34.349100067000023</v>
      </c>
    </row>
    <row r="1440" spans="1:34" x14ac:dyDescent="0.3">
      <c r="A1440">
        <v>23</v>
      </c>
      <c r="B1440">
        <v>9</v>
      </c>
      <c r="C1440">
        <v>208.57414748716999</v>
      </c>
      <c r="D1440">
        <v>218.91803070251299</v>
      </c>
      <c r="E1440">
        <v>172.04125595333201</v>
      </c>
      <c r="F1440">
        <v>208.64955667338401</v>
      </c>
      <c r="G1440">
        <v>163.431809174346</v>
      </c>
      <c r="H1440">
        <v>242.257653817858</v>
      </c>
      <c r="I1440">
        <v>162.762941113756</v>
      </c>
      <c r="J1440">
        <v>203.92411578820099</v>
      </c>
      <c r="K1440">
        <v>162.412001814315</v>
      </c>
      <c r="L1440">
        <v>353.73322103905701</v>
      </c>
      <c r="M1440">
        <v>165.28390726262401</v>
      </c>
      <c r="N1440">
        <v>277.80534252122101</v>
      </c>
      <c r="O1440">
        <v>189.50985022772099</v>
      </c>
      <c r="P1440">
        <v>319.93356081119902</v>
      </c>
      <c r="Q1440">
        <v>232.32152648144</v>
      </c>
      <c r="R1440">
        <v>155.349391158553</v>
      </c>
      <c r="S1440">
        <v>136.13292370571699</v>
      </c>
      <c r="T1440">
        <v>261.497968443351</v>
      </c>
      <c r="U1440">
        <v>160.97338677557801</v>
      </c>
      <c r="V1440">
        <v>153.927871366212</v>
      </c>
      <c r="W1440">
        <v>240.52403726031201</v>
      </c>
      <c r="X1440">
        <v>127.77112920504899</v>
      </c>
      <c r="Y1440">
        <v>159.48252255341299</v>
      </c>
      <c r="Z1440">
        <v>221.288716009952</v>
      </c>
      <c r="AA1440">
        <f t="shared" si="88"/>
        <v>127.77112920504899</v>
      </c>
      <c r="AB1440" t="str">
        <f t="shared" si="89"/>
        <v xml:space="preserve"> s_phys_rad08_arw</v>
      </c>
      <c r="AC1440">
        <v>53.629257271344599</v>
      </c>
      <c r="AD1440">
        <v>99.512754059152996</v>
      </c>
      <c r="AE1440">
        <v>169.03673595833601</v>
      </c>
      <c r="AF1440">
        <f t="shared" si="90"/>
        <v>53.629257271344599</v>
      </c>
      <c r="AH1440">
        <f t="shared" si="91"/>
        <v>74.141871933704394</v>
      </c>
    </row>
    <row r="1441" spans="1:34" x14ac:dyDescent="0.3">
      <c r="A1441">
        <v>23</v>
      </c>
      <c r="B1441">
        <v>10</v>
      </c>
      <c r="C1441">
        <v>18.565829001432</v>
      </c>
      <c r="D1441">
        <v>23.7974074546472</v>
      </c>
      <c r="E1441">
        <v>21.608187557758001</v>
      </c>
      <c r="F1441">
        <v>18.503443162129699</v>
      </c>
      <c r="G1441">
        <v>26.545004041878201</v>
      </c>
      <c r="H1441">
        <v>26.907972747790399</v>
      </c>
      <c r="I1441">
        <v>18.7909604680681</v>
      </c>
      <c r="J1441">
        <v>36.554646592464799</v>
      </c>
      <c r="K1441">
        <v>28.698486458348199</v>
      </c>
      <c r="L1441">
        <v>24.496384458986999</v>
      </c>
      <c r="M1441">
        <v>23.106216188776902</v>
      </c>
      <c r="N1441">
        <v>43.749290172812998</v>
      </c>
      <c r="O1441">
        <v>18.163199688289101</v>
      </c>
      <c r="P1441">
        <v>28.5608109456821</v>
      </c>
      <c r="Q1441">
        <v>19.965618233812101</v>
      </c>
      <c r="R1441">
        <v>21.358200330415599</v>
      </c>
      <c r="S1441">
        <v>21.140139576220399</v>
      </c>
      <c r="T1441">
        <v>19.921373768204301</v>
      </c>
      <c r="U1441">
        <v>18.763609644069</v>
      </c>
      <c r="V1441">
        <v>17.859876688054101</v>
      </c>
      <c r="W1441">
        <v>22.744225743856301</v>
      </c>
      <c r="X1441">
        <v>18.907528365871801</v>
      </c>
      <c r="Y1441">
        <v>20.028908957065401</v>
      </c>
      <c r="Z1441">
        <v>19.838006058447501</v>
      </c>
      <c r="AA1441">
        <f t="shared" si="88"/>
        <v>17.859876688054101</v>
      </c>
      <c r="AB1441" t="str">
        <f t="shared" si="89"/>
        <v xml:space="preserve"> s_phys_rad06_arw</v>
      </c>
      <c r="AC1441">
        <v>17.928082865408399</v>
      </c>
      <c r="AD1441">
        <v>46.371866247242501</v>
      </c>
      <c r="AE1441">
        <v>25.032084779927601</v>
      </c>
      <c r="AF1441">
        <f t="shared" si="90"/>
        <v>17.928082865408399</v>
      </c>
      <c r="AH1441">
        <f t="shared" si="91"/>
        <v>-6.8206177354298347E-2</v>
      </c>
    </row>
    <row r="1442" spans="1:34" x14ac:dyDescent="0.3">
      <c r="A1442">
        <v>23</v>
      </c>
      <c r="B1442">
        <v>11</v>
      </c>
      <c r="C1442">
        <v>9.3492006119953004</v>
      </c>
      <c r="D1442">
        <v>12.1702388448898</v>
      </c>
      <c r="E1442">
        <v>6.5643133655346997</v>
      </c>
      <c r="F1442">
        <v>7.3633252513053096</v>
      </c>
      <c r="G1442">
        <v>9.2399693995818097</v>
      </c>
      <c r="H1442">
        <v>10.287148447314401</v>
      </c>
      <c r="I1442">
        <v>20.228435019381301</v>
      </c>
      <c r="J1442">
        <v>76.679173345831003</v>
      </c>
      <c r="K1442">
        <v>28.0667858178636</v>
      </c>
      <c r="L1442">
        <v>27.222336397861401</v>
      </c>
      <c r="M1442">
        <v>9.1014395109716002</v>
      </c>
      <c r="N1442">
        <v>23.0476867794886</v>
      </c>
      <c r="O1442">
        <v>16.6454516669844</v>
      </c>
      <c r="P1442">
        <v>5.3297435759411904</v>
      </c>
      <c r="Q1442">
        <v>26.756566804945201</v>
      </c>
      <c r="R1442">
        <v>53.9932094495841</v>
      </c>
      <c r="S1442">
        <v>23.035135074851699</v>
      </c>
      <c r="T1442">
        <v>18.5516312175865</v>
      </c>
      <c r="U1442">
        <v>17.391406934352599</v>
      </c>
      <c r="V1442">
        <v>5.3160246043825801</v>
      </c>
      <c r="W1442">
        <v>25.214135007306201</v>
      </c>
      <c r="X1442">
        <v>7.3855252952460102</v>
      </c>
      <c r="Y1442">
        <v>10.864389579608201</v>
      </c>
      <c r="Z1442">
        <v>31.867225359031998</v>
      </c>
      <c r="AA1442">
        <f t="shared" si="88"/>
        <v>5.3160246043825801</v>
      </c>
      <c r="AB1442" t="str">
        <f t="shared" si="89"/>
        <v xml:space="preserve"> s_phys_rad06_arw</v>
      </c>
      <c r="AC1442">
        <v>5.4805945752285696</v>
      </c>
      <c r="AD1442">
        <v>70.306203192700806</v>
      </c>
      <c r="AE1442">
        <v>18.9786725342083</v>
      </c>
      <c r="AF1442">
        <f t="shared" si="90"/>
        <v>5.4805945752285696</v>
      </c>
      <c r="AH1442">
        <f t="shared" si="91"/>
        <v>-0.16456997084598957</v>
      </c>
    </row>
    <row r="1443" spans="1:34" x14ac:dyDescent="0.3">
      <c r="A1443">
        <v>23</v>
      </c>
      <c r="B1443">
        <v>12</v>
      </c>
      <c r="C1443">
        <v>56.164900905725801</v>
      </c>
      <c r="D1443">
        <v>161.79481604797999</v>
      </c>
      <c r="E1443">
        <v>58.165496645348</v>
      </c>
      <c r="F1443">
        <v>76.5082103437271</v>
      </c>
      <c r="G1443">
        <v>60.918851847491801</v>
      </c>
      <c r="H1443">
        <v>81.381448157222295</v>
      </c>
      <c r="I1443">
        <v>75.525137233683097</v>
      </c>
      <c r="J1443">
        <v>101.70530959590999</v>
      </c>
      <c r="K1443">
        <v>76.150286577486497</v>
      </c>
      <c r="L1443">
        <v>102.302533367132</v>
      </c>
      <c r="M1443">
        <v>74.286262188913497</v>
      </c>
      <c r="N1443">
        <v>136.73365228306699</v>
      </c>
      <c r="O1443">
        <v>58.974795993712398</v>
      </c>
      <c r="P1443">
        <v>73.883276468133602</v>
      </c>
      <c r="Q1443">
        <v>104.027420263441</v>
      </c>
      <c r="R1443">
        <v>71.548344669880294</v>
      </c>
      <c r="S1443">
        <v>72.278447398469496</v>
      </c>
      <c r="T1443">
        <v>78.766221874184893</v>
      </c>
      <c r="U1443">
        <v>69.086227070475701</v>
      </c>
      <c r="V1443">
        <v>55.410903522381403</v>
      </c>
      <c r="W1443">
        <v>125.656886500501</v>
      </c>
      <c r="X1443">
        <v>63.498031465550099</v>
      </c>
      <c r="Y1443">
        <v>68.330599538810802</v>
      </c>
      <c r="Z1443">
        <v>90.441829255973502</v>
      </c>
      <c r="AA1443">
        <f t="shared" si="88"/>
        <v>55.410903522381403</v>
      </c>
      <c r="AB1443" t="str">
        <f t="shared" si="89"/>
        <v xml:space="preserve"> s_phys_rad06_arw</v>
      </c>
      <c r="AC1443">
        <v>54.194092806605198</v>
      </c>
      <c r="AD1443">
        <v>146.65279669675499</v>
      </c>
      <c r="AE1443">
        <v>90.652654214955106</v>
      </c>
      <c r="AF1443">
        <f t="shared" si="90"/>
        <v>54.194092806605198</v>
      </c>
      <c r="AH1443">
        <f t="shared" si="91"/>
        <v>1.2168107157762051</v>
      </c>
    </row>
    <row r="1444" spans="1:34" x14ac:dyDescent="0.3">
      <c r="A1444">
        <v>23</v>
      </c>
      <c r="B1444">
        <v>13</v>
      </c>
      <c r="C1444">
        <v>54.1836960410294</v>
      </c>
      <c r="D1444">
        <v>189.72811687605301</v>
      </c>
      <c r="E1444">
        <v>114.67386272236</v>
      </c>
      <c r="F1444">
        <v>67.633463734061905</v>
      </c>
      <c r="G1444">
        <v>117.44196261700201</v>
      </c>
      <c r="H1444">
        <v>146.61953314616699</v>
      </c>
      <c r="I1444">
        <v>97.155582915582698</v>
      </c>
      <c r="J1444">
        <v>137.97452663444801</v>
      </c>
      <c r="K1444">
        <v>171.303379758446</v>
      </c>
      <c r="L1444">
        <v>140.33801456958599</v>
      </c>
      <c r="M1444">
        <v>188.10826669766499</v>
      </c>
      <c r="N1444">
        <v>199.74588022451499</v>
      </c>
      <c r="O1444">
        <v>105.497580935931</v>
      </c>
      <c r="P1444">
        <v>78.204209845122705</v>
      </c>
      <c r="Q1444">
        <v>160.261186557028</v>
      </c>
      <c r="R1444">
        <v>85.124739965339501</v>
      </c>
      <c r="S1444">
        <v>172.02402327388199</v>
      </c>
      <c r="T1444">
        <v>104.488042577448</v>
      </c>
      <c r="U1444">
        <v>164.28384988590099</v>
      </c>
      <c r="V1444">
        <v>49.612519421344899</v>
      </c>
      <c r="W1444">
        <v>217.50745197961899</v>
      </c>
      <c r="X1444">
        <v>90.319329326562197</v>
      </c>
      <c r="Y1444">
        <v>67.007267951568707</v>
      </c>
      <c r="Z1444">
        <v>164.29227005553199</v>
      </c>
      <c r="AA1444">
        <f t="shared" si="88"/>
        <v>49.612519421344899</v>
      </c>
      <c r="AB1444" t="str">
        <f t="shared" si="89"/>
        <v xml:space="preserve"> s_phys_rad06_arw</v>
      </c>
      <c r="AC1444">
        <v>55.8021023237497</v>
      </c>
      <c r="AD1444">
        <v>131.47639189527499</v>
      </c>
      <c r="AE1444">
        <v>116.58807278712599</v>
      </c>
      <c r="AF1444">
        <f t="shared" si="90"/>
        <v>55.8021023237497</v>
      </c>
      <c r="AH1444">
        <f t="shared" si="91"/>
        <v>-6.1895829024048012</v>
      </c>
    </row>
    <row r="1445" spans="1:34" x14ac:dyDescent="0.3">
      <c r="A1445">
        <v>23</v>
      </c>
      <c r="B1445">
        <v>14</v>
      </c>
      <c r="C1445">
        <v>199.26091563575599</v>
      </c>
      <c r="D1445">
        <v>358.64998025001103</v>
      </c>
      <c r="E1445">
        <v>157.51870259326799</v>
      </c>
      <c r="F1445">
        <v>274.093992394336</v>
      </c>
      <c r="G1445">
        <v>217.20135627262201</v>
      </c>
      <c r="H1445">
        <v>358.767496669732</v>
      </c>
      <c r="I1445">
        <v>278.75849762832303</v>
      </c>
      <c r="J1445">
        <v>327.99649388369897</v>
      </c>
      <c r="K1445">
        <v>268.03895861111903</v>
      </c>
      <c r="L1445">
        <v>234.53441467440601</v>
      </c>
      <c r="M1445">
        <v>343.570589544565</v>
      </c>
      <c r="N1445">
        <v>342.27677640568402</v>
      </c>
      <c r="O1445">
        <v>171.114185803905</v>
      </c>
      <c r="P1445">
        <v>275.12457784307998</v>
      </c>
      <c r="Q1445">
        <v>313.65219591133098</v>
      </c>
      <c r="R1445">
        <v>264.32213616469301</v>
      </c>
      <c r="S1445">
        <v>257.321394368987</v>
      </c>
      <c r="T1445">
        <v>227.60240369263801</v>
      </c>
      <c r="U1445">
        <v>301.58120796893098</v>
      </c>
      <c r="V1445">
        <v>199.205620318972</v>
      </c>
      <c r="W1445">
        <v>328.80474195688402</v>
      </c>
      <c r="X1445">
        <v>162.32443079627001</v>
      </c>
      <c r="Y1445">
        <v>217.51996076988701</v>
      </c>
      <c r="Z1445">
        <v>308.10947729662502</v>
      </c>
      <c r="AA1445">
        <f t="shared" si="88"/>
        <v>157.51870259326799</v>
      </c>
      <c r="AB1445" t="str">
        <f t="shared" si="89"/>
        <v xml:space="preserve"> caps_nmmb03</v>
      </c>
      <c r="AC1445">
        <v>151.9085391687</v>
      </c>
      <c r="AD1445">
        <v>191.81066373564499</v>
      </c>
      <c r="AE1445">
        <v>312.87075900778098</v>
      </c>
      <c r="AF1445">
        <f t="shared" si="90"/>
        <v>151.9085391687</v>
      </c>
      <c r="AH1445">
        <f t="shared" si="91"/>
        <v>5.6101634245679861</v>
      </c>
    </row>
    <row r="1446" spans="1:34" x14ac:dyDescent="0.3">
      <c r="A1446">
        <v>23</v>
      </c>
      <c r="B1446">
        <v>15</v>
      </c>
      <c r="C1446">
        <v>236.29456369822199</v>
      </c>
      <c r="D1446">
        <v>359.98876139864802</v>
      </c>
      <c r="E1446">
        <v>296.200185685289</v>
      </c>
      <c r="F1446">
        <v>391.38787240621798</v>
      </c>
      <c r="G1446">
        <v>339.95841657473301</v>
      </c>
      <c r="H1446">
        <v>404.47950092268701</v>
      </c>
      <c r="I1446">
        <v>362.17871969512498</v>
      </c>
      <c r="J1446">
        <v>477.817308183786</v>
      </c>
      <c r="K1446">
        <v>367.56442745909601</v>
      </c>
      <c r="L1446">
        <v>361.04128341968499</v>
      </c>
      <c r="M1446">
        <v>580.76652796110704</v>
      </c>
      <c r="N1446">
        <v>468.44024876889699</v>
      </c>
      <c r="O1446">
        <v>302.92904834850901</v>
      </c>
      <c r="P1446">
        <v>391.13458894179399</v>
      </c>
      <c r="Q1446">
        <v>382.76981768855899</v>
      </c>
      <c r="R1446">
        <v>437.39351084959299</v>
      </c>
      <c r="S1446">
        <v>313.57922975435298</v>
      </c>
      <c r="T1446">
        <v>354.72435307808598</v>
      </c>
      <c r="U1446">
        <v>473.92873936911599</v>
      </c>
      <c r="V1446">
        <v>283.34863684161201</v>
      </c>
      <c r="W1446">
        <v>458.72873247704899</v>
      </c>
      <c r="X1446">
        <v>288.62533383840901</v>
      </c>
      <c r="Y1446">
        <v>377.48150065047298</v>
      </c>
      <c r="Z1446">
        <v>351.04988961684597</v>
      </c>
      <c r="AA1446">
        <f t="shared" si="88"/>
        <v>236.29456369822199</v>
      </c>
      <c r="AB1446" t="str">
        <f t="shared" si="89"/>
        <v xml:space="preserve"> caps_nmmb01</v>
      </c>
      <c r="AC1446">
        <v>207.27184037256899</v>
      </c>
      <c r="AD1446">
        <v>327.49633333335998</v>
      </c>
      <c r="AE1446">
        <v>369.09270139386598</v>
      </c>
      <c r="AF1446">
        <f t="shared" si="90"/>
        <v>207.27184037256899</v>
      </c>
      <c r="AH1446">
        <f t="shared" si="91"/>
        <v>29.022723325653004</v>
      </c>
    </row>
    <row r="1447" spans="1:34" x14ac:dyDescent="0.3">
      <c r="A1447">
        <v>23</v>
      </c>
      <c r="B1447">
        <v>16</v>
      </c>
      <c r="C1447">
        <v>187.32194879404801</v>
      </c>
      <c r="D1447">
        <v>227.06189501249801</v>
      </c>
      <c r="E1447">
        <v>213.86349813218001</v>
      </c>
      <c r="F1447">
        <v>239.19107599016499</v>
      </c>
      <c r="G1447">
        <v>227.39273112099801</v>
      </c>
      <c r="H1447">
        <v>278.31230958523298</v>
      </c>
      <c r="I1447">
        <v>250.83744736382499</v>
      </c>
      <c r="J1447">
        <v>347.407901464546</v>
      </c>
      <c r="K1447">
        <v>204.79366648735299</v>
      </c>
      <c r="L1447">
        <v>225.52811169933199</v>
      </c>
      <c r="M1447">
        <v>354.24324975925703</v>
      </c>
      <c r="N1447">
        <v>221.22918922842501</v>
      </c>
      <c r="O1447">
        <v>194.14035944817499</v>
      </c>
      <c r="P1447">
        <v>309.23366300151298</v>
      </c>
      <c r="Q1447">
        <v>195.95236453451301</v>
      </c>
      <c r="R1447">
        <v>335.09608074898898</v>
      </c>
      <c r="S1447">
        <v>265.82798322724898</v>
      </c>
      <c r="T1447">
        <v>234.53395276590501</v>
      </c>
      <c r="U1447">
        <v>362.42756747613203</v>
      </c>
      <c r="V1447">
        <v>261.00343228905302</v>
      </c>
      <c r="W1447">
        <v>282.17553638353002</v>
      </c>
      <c r="X1447">
        <v>287.87589918805799</v>
      </c>
      <c r="Y1447">
        <v>323.05252410921202</v>
      </c>
      <c r="Z1447">
        <v>188.94287055439</v>
      </c>
      <c r="AA1447">
        <f t="shared" si="88"/>
        <v>187.32194879404801</v>
      </c>
      <c r="AB1447" t="str">
        <f t="shared" si="89"/>
        <v xml:space="preserve"> caps_nmmb01</v>
      </c>
      <c r="AC1447">
        <v>213.083989332399</v>
      </c>
      <c r="AD1447">
        <v>303.71330048430701</v>
      </c>
      <c r="AE1447">
        <v>254.523112899398</v>
      </c>
      <c r="AF1447">
        <f t="shared" si="90"/>
        <v>213.083989332399</v>
      </c>
      <c r="AH1447">
        <f t="shared" si="91"/>
        <v>-25.762040538350988</v>
      </c>
    </row>
    <row r="1448" spans="1:34" x14ac:dyDescent="0.3">
      <c r="A1448">
        <v>23</v>
      </c>
      <c r="B1448">
        <v>17</v>
      </c>
      <c r="C1448">
        <v>147.12940024572401</v>
      </c>
      <c r="D1448">
        <v>230.62286132702999</v>
      </c>
      <c r="E1448">
        <v>200.988463599282</v>
      </c>
      <c r="F1448">
        <v>289.59028528825502</v>
      </c>
      <c r="G1448">
        <v>207.87392012146799</v>
      </c>
      <c r="H1448">
        <v>156.39053679810601</v>
      </c>
      <c r="I1448">
        <v>314.745849853496</v>
      </c>
      <c r="J1448">
        <v>419.92804145472297</v>
      </c>
      <c r="K1448">
        <v>255.05075475285301</v>
      </c>
      <c r="L1448">
        <v>288.68353491900598</v>
      </c>
      <c r="M1448">
        <v>320.53144931503903</v>
      </c>
      <c r="N1448">
        <v>237.74371705683399</v>
      </c>
      <c r="O1448">
        <v>247.22877394564401</v>
      </c>
      <c r="P1448">
        <v>403.66869666431398</v>
      </c>
      <c r="Q1448">
        <v>307.73565495946798</v>
      </c>
      <c r="R1448">
        <v>342.09041202582603</v>
      </c>
      <c r="S1448">
        <v>343.771229647469</v>
      </c>
      <c r="T1448">
        <v>338.307934186198</v>
      </c>
      <c r="U1448">
        <v>321.14777232088397</v>
      </c>
      <c r="V1448">
        <v>336.19948195478599</v>
      </c>
      <c r="W1448">
        <v>326.30334812870001</v>
      </c>
      <c r="X1448">
        <v>334.28684040306803</v>
      </c>
      <c r="Y1448">
        <v>382.28477605052399</v>
      </c>
      <c r="Z1448">
        <v>261.108446499406</v>
      </c>
      <c r="AA1448">
        <f t="shared" si="88"/>
        <v>147.12940024572401</v>
      </c>
      <c r="AB1448" t="str">
        <f t="shared" si="89"/>
        <v xml:space="preserve"> caps_nmmb01</v>
      </c>
      <c r="AC1448">
        <v>312.05104814247801</v>
      </c>
      <c r="AD1448">
        <v>351.08828831620502</v>
      </c>
      <c r="AE1448">
        <v>274.004781656033</v>
      </c>
      <c r="AF1448">
        <f t="shared" si="90"/>
        <v>274.004781656033</v>
      </c>
      <c r="AH1448">
        <f t="shared" si="91"/>
        <v>-126.87538141030899</v>
      </c>
    </row>
    <row r="1449" spans="1:34" x14ac:dyDescent="0.3">
      <c r="A1449">
        <v>23</v>
      </c>
      <c r="B1449">
        <v>18</v>
      </c>
      <c r="C1449">
        <v>317.25594294407301</v>
      </c>
      <c r="D1449">
        <v>308.17093470994303</v>
      </c>
      <c r="E1449">
        <v>194.325928961285</v>
      </c>
      <c r="F1449">
        <v>244.40018412431601</v>
      </c>
      <c r="G1449">
        <v>263.65144288118898</v>
      </c>
      <c r="H1449">
        <v>214.62660405147</v>
      </c>
      <c r="I1449">
        <v>189.90877195818601</v>
      </c>
      <c r="J1449">
        <v>441.21867594198602</v>
      </c>
      <c r="K1449">
        <v>235.700038891242</v>
      </c>
      <c r="L1449">
        <v>244.533578130557</v>
      </c>
      <c r="M1449">
        <v>312.83578759470601</v>
      </c>
      <c r="N1449">
        <v>263.18885013110503</v>
      </c>
      <c r="O1449">
        <v>191.89399200252899</v>
      </c>
      <c r="P1449">
        <v>276.89564821426802</v>
      </c>
      <c r="Q1449">
        <v>232.11404344990899</v>
      </c>
      <c r="R1449">
        <v>325.16877668886502</v>
      </c>
      <c r="S1449">
        <v>150.93428481737701</v>
      </c>
      <c r="T1449">
        <v>216.22182860818299</v>
      </c>
      <c r="U1449">
        <v>264.58509973163598</v>
      </c>
      <c r="V1449">
        <v>302.64429065598802</v>
      </c>
      <c r="W1449">
        <v>270.90059677552</v>
      </c>
      <c r="X1449">
        <v>158.703510253134</v>
      </c>
      <c r="Y1449">
        <v>200.24352881761999</v>
      </c>
      <c r="Z1449">
        <v>262.55829511431</v>
      </c>
      <c r="AA1449">
        <f t="shared" si="88"/>
        <v>150.93428481737701</v>
      </c>
      <c r="AB1449" t="str">
        <f t="shared" si="89"/>
        <v xml:space="preserve"> s_phys_rad03_arw</v>
      </c>
      <c r="AC1449">
        <v>63.577641687774602</v>
      </c>
      <c r="AD1449">
        <v>71.722823396550396</v>
      </c>
      <c r="AE1449">
        <v>252.38892330023299</v>
      </c>
      <c r="AF1449">
        <f t="shared" si="90"/>
        <v>63.577641687774602</v>
      </c>
      <c r="AH1449">
        <f t="shared" si="91"/>
        <v>87.356643129602404</v>
      </c>
    </row>
    <row r="1450" spans="1:34" x14ac:dyDescent="0.3">
      <c r="A1450">
        <v>23</v>
      </c>
      <c r="B1450">
        <v>19</v>
      </c>
      <c r="C1450">
        <v>445.64135430485601</v>
      </c>
      <c r="D1450">
        <v>421.87464567886298</v>
      </c>
      <c r="E1450">
        <v>349.11492854550499</v>
      </c>
      <c r="F1450">
        <v>321.72896201616601</v>
      </c>
      <c r="G1450">
        <v>343.96208608895603</v>
      </c>
      <c r="H1450">
        <v>399.42337604768801</v>
      </c>
      <c r="I1450">
        <v>283.21498018289901</v>
      </c>
      <c r="J1450">
        <v>432.34800797505699</v>
      </c>
      <c r="K1450">
        <v>325.55858407768397</v>
      </c>
      <c r="L1450">
        <v>416.37419068269099</v>
      </c>
      <c r="M1450">
        <v>353.70875024516903</v>
      </c>
      <c r="N1450">
        <v>361.09435516680799</v>
      </c>
      <c r="O1450">
        <v>304.27818960067799</v>
      </c>
      <c r="P1450">
        <v>272.559030303528</v>
      </c>
      <c r="Q1450">
        <v>284.87133060383502</v>
      </c>
      <c r="R1450">
        <v>346.32544906008002</v>
      </c>
      <c r="S1450">
        <v>275.76744429561103</v>
      </c>
      <c r="T1450">
        <v>283.60732830211998</v>
      </c>
      <c r="U1450">
        <v>295.46576225794098</v>
      </c>
      <c r="V1450">
        <v>326.19149539291499</v>
      </c>
      <c r="W1450">
        <v>466.07810504249102</v>
      </c>
      <c r="X1450">
        <v>281.99816784274799</v>
      </c>
      <c r="Y1450">
        <v>296.59930883264002</v>
      </c>
      <c r="Z1450">
        <v>291.748179086005</v>
      </c>
      <c r="AA1450">
        <f t="shared" si="88"/>
        <v>272.559030303528</v>
      </c>
      <c r="AB1450" t="str">
        <f t="shared" si="89"/>
        <v xml:space="preserve"> core09_arw</v>
      </c>
      <c r="AC1450">
        <v>215.83211076912301</v>
      </c>
      <c r="AD1450">
        <v>233.21115722881501</v>
      </c>
      <c r="AE1450">
        <v>278.48649947916101</v>
      </c>
      <c r="AF1450">
        <f t="shared" si="90"/>
        <v>215.83211076912301</v>
      </c>
      <c r="AH1450">
        <f t="shared" si="91"/>
        <v>56.726919534404999</v>
      </c>
    </row>
    <row r="1451" spans="1:34" x14ac:dyDescent="0.3">
      <c r="A1451">
        <v>23</v>
      </c>
      <c r="B1451">
        <v>20</v>
      </c>
      <c r="C1451">
        <v>456.72911373519099</v>
      </c>
      <c r="D1451">
        <v>410.19438481448401</v>
      </c>
      <c r="E1451">
        <v>397.169883886815</v>
      </c>
      <c r="F1451">
        <v>395.61218383664499</v>
      </c>
      <c r="G1451">
        <v>405.91813624588502</v>
      </c>
      <c r="H1451">
        <v>332.86371084874901</v>
      </c>
      <c r="I1451">
        <v>350.88933440616199</v>
      </c>
      <c r="J1451">
        <v>562.74966015094105</v>
      </c>
      <c r="K1451">
        <v>299.62459845613398</v>
      </c>
      <c r="L1451">
        <v>296.43906062910497</v>
      </c>
      <c r="M1451">
        <v>540.73165248577698</v>
      </c>
      <c r="N1451">
        <v>299.36595497818303</v>
      </c>
      <c r="O1451">
        <v>329.23352907422202</v>
      </c>
      <c r="P1451">
        <v>361.08233133178902</v>
      </c>
      <c r="Q1451">
        <v>369.559309628824</v>
      </c>
      <c r="R1451">
        <v>447.18976210701999</v>
      </c>
      <c r="S1451">
        <v>334.85398559173001</v>
      </c>
      <c r="T1451">
        <v>283.07016209177999</v>
      </c>
      <c r="U1451">
        <v>472.54615294875299</v>
      </c>
      <c r="V1451">
        <v>378.91529396423101</v>
      </c>
      <c r="W1451">
        <v>316.137140599877</v>
      </c>
      <c r="X1451">
        <v>316.74428434727298</v>
      </c>
      <c r="Y1451">
        <v>347.55017623358998</v>
      </c>
      <c r="Z1451">
        <v>353.13939646169899</v>
      </c>
      <c r="AA1451">
        <f t="shared" si="88"/>
        <v>283.07016209177999</v>
      </c>
      <c r="AB1451" t="str">
        <f t="shared" si="89"/>
        <v xml:space="preserve"> s_phys_rad04_arw</v>
      </c>
      <c r="AC1451">
        <v>293.28750393627899</v>
      </c>
      <c r="AD1451">
        <v>369.52778996385803</v>
      </c>
      <c r="AE1451">
        <v>312.623514052384</v>
      </c>
      <c r="AF1451">
        <f t="shared" si="90"/>
        <v>293.28750393627899</v>
      </c>
      <c r="AH1451">
        <f t="shared" si="91"/>
        <v>-10.217341844499003</v>
      </c>
    </row>
    <row r="1452" spans="1:34" x14ac:dyDescent="0.3">
      <c r="A1452">
        <v>23</v>
      </c>
      <c r="B1452">
        <v>21</v>
      </c>
      <c r="C1452">
        <v>558.46184590653399</v>
      </c>
      <c r="D1452">
        <v>634.74787645699598</v>
      </c>
      <c r="E1452">
        <v>989.44903860683996</v>
      </c>
      <c r="F1452">
        <v>765.91888169265803</v>
      </c>
      <c r="G1452">
        <v>810.39097559963795</v>
      </c>
      <c r="H1452">
        <v>772.26308125318701</v>
      </c>
      <c r="I1452">
        <v>652.36541396163295</v>
      </c>
      <c r="J1452">
        <v>876.81541957244303</v>
      </c>
      <c r="K1452">
        <v>563.50584143674405</v>
      </c>
      <c r="L1452">
        <v>704.39946053358096</v>
      </c>
      <c r="M1452">
        <v>658.16572381126002</v>
      </c>
      <c r="N1452">
        <v>732.66117680685102</v>
      </c>
      <c r="O1452">
        <v>689.82287581668299</v>
      </c>
      <c r="P1452">
        <v>605.027878145572</v>
      </c>
      <c r="Q1452">
        <v>737.32751655330605</v>
      </c>
      <c r="R1452">
        <v>782.82820593026599</v>
      </c>
      <c r="S1452">
        <v>585.55625975078794</v>
      </c>
      <c r="T1452">
        <v>592.65242765047299</v>
      </c>
      <c r="U1452">
        <v>607.61457081497497</v>
      </c>
      <c r="V1452">
        <v>559.02253979602597</v>
      </c>
      <c r="W1452">
        <v>572.59843404140202</v>
      </c>
      <c r="X1452">
        <v>686.62588066573699</v>
      </c>
      <c r="Y1452">
        <v>573.84469443685998</v>
      </c>
      <c r="Z1452">
        <v>700.64446523658899</v>
      </c>
      <c r="AA1452">
        <f t="shared" si="88"/>
        <v>558.46184590653399</v>
      </c>
      <c r="AB1452" t="str">
        <f t="shared" si="89"/>
        <v xml:space="preserve"> caps_nmmb01</v>
      </c>
      <c r="AC1452">
        <v>135.485902323749</v>
      </c>
      <c r="AD1452">
        <v>190.738741565097</v>
      </c>
      <c r="AE1452">
        <v>602.413254181512</v>
      </c>
      <c r="AF1452">
        <f t="shared" si="90"/>
        <v>135.485902323749</v>
      </c>
      <c r="AH1452">
        <f t="shared" si="91"/>
        <v>422.97594358278502</v>
      </c>
    </row>
    <row r="1453" spans="1:34" x14ac:dyDescent="0.3">
      <c r="A1453">
        <v>23</v>
      </c>
      <c r="B1453">
        <v>22</v>
      </c>
      <c r="C1453">
        <v>515.90950433837395</v>
      </c>
      <c r="D1453">
        <v>532.07477544670905</v>
      </c>
      <c r="E1453">
        <v>530.37552733888401</v>
      </c>
      <c r="F1453">
        <v>479.96194293575599</v>
      </c>
      <c r="G1453">
        <v>517.19920404682205</v>
      </c>
      <c r="H1453">
        <v>409.96294548003499</v>
      </c>
      <c r="I1453">
        <v>338.36279838855398</v>
      </c>
      <c r="J1453">
        <v>369.73011778863702</v>
      </c>
      <c r="K1453">
        <v>498.87712247940698</v>
      </c>
      <c r="L1453">
        <v>473.33985324148</v>
      </c>
      <c r="M1453">
        <v>462.74226087531702</v>
      </c>
      <c r="N1453">
        <v>419.77134648917303</v>
      </c>
      <c r="O1453">
        <v>456.49992698064398</v>
      </c>
      <c r="P1453">
        <v>401.212516421575</v>
      </c>
      <c r="Q1453">
        <v>400.85546023473302</v>
      </c>
      <c r="R1453">
        <v>418.48357195952099</v>
      </c>
      <c r="S1453">
        <v>465.96432266859199</v>
      </c>
      <c r="T1453">
        <v>541.84179732956397</v>
      </c>
      <c r="U1453">
        <v>421.68588230261298</v>
      </c>
      <c r="V1453">
        <v>416.46834613609298</v>
      </c>
      <c r="W1453">
        <v>394.907731839561</v>
      </c>
      <c r="X1453">
        <v>385.35025193538701</v>
      </c>
      <c r="Y1453">
        <v>297.60720757400998</v>
      </c>
      <c r="Z1453">
        <v>440.04058524943599</v>
      </c>
      <c r="AA1453">
        <f t="shared" si="88"/>
        <v>297.60720757400998</v>
      </c>
      <c r="AB1453" t="str">
        <f t="shared" si="89"/>
        <v xml:space="preserve"> s_phys_rad09_arw</v>
      </c>
      <c r="AC1453">
        <v>74.361230424358894</v>
      </c>
      <c r="AD1453">
        <v>82.925052912967999</v>
      </c>
      <c r="AE1453">
        <v>394.59305362119801</v>
      </c>
      <c r="AF1453">
        <f t="shared" si="90"/>
        <v>74.361230424358894</v>
      </c>
      <c r="AH1453">
        <f t="shared" si="91"/>
        <v>223.24597714965108</v>
      </c>
    </row>
    <row r="1454" spans="1:34" x14ac:dyDescent="0.3">
      <c r="A1454">
        <v>23</v>
      </c>
      <c r="B1454">
        <v>23</v>
      </c>
      <c r="C1454">
        <v>504.95466793234601</v>
      </c>
      <c r="D1454">
        <v>667.05574479698896</v>
      </c>
      <c r="E1454">
        <v>487.02503357972603</v>
      </c>
      <c r="F1454">
        <v>714.98160815506299</v>
      </c>
      <c r="G1454">
        <v>454.73866121102998</v>
      </c>
      <c r="H1454">
        <v>446.90690678633803</v>
      </c>
      <c r="I1454">
        <v>374.13609377693899</v>
      </c>
      <c r="J1454">
        <v>552.51363784073203</v>
      </c>
      <c r="K1454">
        <v>387.25856995036202</v>
      </c>
      <c r="L1454">
        <v>365.016015630364</v>
      </c>
      <c r="M1454">
        <v>564.64923625202903</v>
      </c>
      <c r="N1454">
        <v>416.699892008625</v>
      </c>
      <c r="O1454">
        <v>332.23143288978503</v>
      </c>
      <c r="P1454">
        <v>508.30081316742599</v>
      </c>
      <c r="Q1454">
        <v>256.12605132369202</v>
      </c>
      <c r="R1454">
        <v>576.50990162066296</v>
      </c>
      <c r="S1454">
        <v>348.29426016899299</v>
      </c>
      <c r="T1454">
        <v>350.28916626124698</v>
      </c>
      <c r="U1454">
        <v>354.26204990091702</v>
      </c>
      <c r="V1454">
        <v>291.92416252627402</v>
      </c>
      <c r="W1454">
        <v>390.94679944974598</v>
      </c>
      <c r="X1454">
        <v>294.054530090367</v>
      </c>
      <c r="Y1454">
        <v>353.71418546617502</v>
      </c>
      <c r="Z1454">
        <v>332.70255734915298</v>
      </c>
      <c r="AA1454">
        <f t="shared" si="88"/>
        <v>256.12605132369202</v>
      </c>
      <c r="AB1454" t="str">
        <f t="shared" si="89"/>
        <v xml:space="preserve"> core10_arw</v>
      </c>
      <c r="AC1454">
        <v>160.72679965779801</v>
      </c>
      <c r="AD1454">
        <v>230.33233706639899</v>
      </c>
      <c r="AE1454">
        <v>360.285511781975</v>
      </c>
      <c r="AF1454">
        <f t="shared" si="90"/>
        <v>160.72679965779801</v>
      </c>
      <c r="AH1454">
        <f t="shared" si="91"/>
        <v>95.399251665894013</v>
      </c>
    </row>
    <row r="1455" spans="1:34" x14ac:dyDescent="0.3">
      <c r="A1455">
        <v>23</v>
      </c>
      <c r="B1455">
        <v>24</v>
      </c>
      <c r="C1455">
        <v>464.33831057394599</v>
      </c>
      <c r="D1455">
        <v>609.78028830062999</v>
      </c>
      <c r="E1455">
        <v>421.66009217535998</v>
      </c>
      <c r="F1455">
        <v>634.00428494871596</v>
      </c>
      <c r="G1455">
        <v>553.28238721289495</v>
      </c>
      <c r="H1455">
        <v>566.64324461398598</v>
      </c>
      <c r="I1455">
        <v>493.86676678364699</v>
      </c>
      <c r="J1455">
        <v>669.69876810398796</v>
      </c>
      <c r="K1455">
        <v>377.78715347842802</v>
      </c>
      <c r="L1455">
        <v>421.75632775335998</v>
      </c>
      <c r="M1455">
        <v>864.76563298965505</v>
      </c>
      <c r="N1455">
        <v>427.86017965374299</v>
      </c>
      <c r="O1455">
        <v>350.05606693785398</v>
      </c>
      <c r="P1455">
        <v>541.45661568279502</v>
      </c>
      <c r="Q1455">
        <v>626.81541674297205</v>
      </c>
      <c r="R1455">
        <v>339.95896811232899</v>
      </c>
      <c r="S1455">
        <v>460.80351922845898</v>
      </c>
      <c r="T1455">
        <v>362.86055632065199</v>
      </c>
      <c r="U1455">
        <v>556.721414473462</v>
      </c>
      <c r="V1455">
        <v>479.80645403467901</v>
      </c>
      <c r="W1455">
        <v>456.75496713226801</v>
      </c>
      <c r="X1455">
        <v>378.04858594277698</v>
      </c>
      <c r="Y1455">
        <v>483.512736819483</v>
      </c>
      <c r="Z1455">
        <v>565.42883430779</v>
      </c>
      <c r="AA1455">
        <f t="shared" si="88"/>
        <v>339.95896811232899</v>
      </c>
      <c r="AB1455" t="str">
        <f t="shared" si="89"/>
        <v xml:space="preserve"> s_phys_rad02_arw</v>
      </c>
      <c r="AC1455">
        <v>278.22743906090301</v>
      </c>
      <c r="AD1455">
        <v>491.828246398906</v>
      </c>
      <c r="AE1455">
        <v>396.71391875422398</v>
      </c>
      <c r="AF1455">
        <f t="shared" si="90"/>
        <v>278.22743906090301</v>
      </c>
      <c r="AH1455">
        <f t="shared" si="91"/>
        <v>61.73152905142598</v>
      </c>
    </row>
    <row r="1456" spans="1:34" x14ac:dyDescent="0.3">
      <c r="A1456">
        <v>23</v>
      </c>
      <c r="B1456">
        <v>25</v>
      </c>
      <c r="C1456">
        <v>1421.4190093002101</v>
      </c>
      <c r="D1456">
        <v>1112.32039748746</v>
      </c>
      <c r="E1456">
        <v>912.25665248328005</v>
      </c>
      <c r="F1456">
        <v>1584.3151201702201</v>
      </c>
      <c r="G1456">
        <v>1121.28866339879</v>
      </c>
      <c r="H1456">
        <v>910.51249304992996</v>
      </c>
      <c r="I1456">
        <v>501.30747384547601</v>
      </c>
      <c r="J1456">
        <v>734.366202926033</v>
      </c>
      <c r="K1456">
        <v>1097.9088000983199</v>
      </c>
      <c r="L1456">
        <v>525.41071236382902</v>
      </c>
      <c r="M1456">
        <v>921.47915874424405</v>
      </c>
      <c r="N1456">
        <v>536.44365966986595</v>
      </c>
      <c r="O1456">
        <v>697.69439346082299</v>
      </c>
      <c r="P1456">
        <v>1011.02861812446</v>
      </c>
      <c r="Q1456">
        <v>616.66579279217297</v>
      </c>
      <c r="R1456">
        <v>438.79418106138701</v>
      </c>
      <c r="S1456">
        <v>525.80142005640596</v>
      </c>
      <c r="T1456">
        <v>388.17107482826799</v>
      </c>
      <c r="U1456">
        <v>668.61722981089804</v>
      </c>
      <c r="V1456">
        <v>610.09163246187802</v>
      </c>
      <c r="W1456">
        <v>633.64992964043904</v>
      </c>
      <c r="X1456">
        <v>458.196573535857</v>
      </c>
      <c r="Y1456">
        <v>647.85036852656003</v>
      </c>
      <c r="Z1456">
        <v>488.07134041380999</v>
      </c>
      <c r="AA1456">
        <f t="shared" si="88"/>
        <v>388.17107482826799</v>
      </c>
      <c r="AB1456" t="str">
        <f t="shared" si="89"/>
        <v xml:space="preserve"> s_phys_rad04_arw</v>
      </c>
      <c r="AC1456">
        <v>258.81874453483198</v>
      </c>
      <c r="AD1456">
        <v>511.98359229809103</v>
      </c>
      <c r="AE1456">
        <v>694.93086641111904</v>
      </c>
      <c r="AF1456">
        <f t="shared" si="90"/>
        <v>258.81874453483198</v>
      </c>
      <c r="AH1456">
        <f t="shared" si="91"/>
        <v>129.35233029343601</v>
      </c>
    </row>
    <row r="1457" spans="1:34" x14ac:dyDescent="0.3">
      <c r="A1457">
        <v>23</v>
      </c>
      <c r="B1457">
        <v>26</v>
      </c>
      <c r="C1457">
        <v>808.90943044735604</v>
      </c>
      <c r="D1457">
        <v>508.60480729147599</v>
      </c>
      <c r="E1457">
        <v>568.50614186069504</v>
      </c>
      <c r="F1457">
        <v>1102.0157893605699</v>
      </c>
      <c r="G1457">
        <v>861.562766140691</v>
      </c>
      <c r="H1457">
        <v>986.46381923852903</v>
      </c>
      <c r="I1457">
        <v>590.03799312699596</v>
      </c>
      <c r="J1457">
        <v>943.60729119692496</v>
      </c>
      <c r="K1457">
        <v>394.69790135410301</v>
      </c>
      <c r="L1457">
        <v>429.77579426176698</v>
      </c>
      <c r="M1457">
        <v>1099.7542270889401</v>
      </c>
      <c r="N1457">
        <v>326.23944427368002</v>
      </c>
      <c r="O1457">
        <v>732.65139504860394</v>
      </c>
      <c r="P1457">
        <v>696.64701726675503</v>
      </c>
      <c r="Q1457">
        <v>581.74272664125294</v>
      </c>
      <c r="R1457">
        <v>813.22461021950505</v>
      </c>
      <c r="S1457">
        <v>822.38879694055402</v>
      </c>
      <c r="T1457">
        <v>511.74125949220303</v>
      </c>
      <c r="U1457">
        <v>683.31186145127003</v>
      </c>
      <c r="V1457">
        <v>579.97824671850105</v>
      </c>
      <c r="W1457">
        <v>506.52944962098002</v>
      </c>
      <c r="X1457">
        <v>652.88873477798597</v>
      </c>
      <c r="Y1457">
        <v>829.10264744481401</v>
      </c>
      <c r="Z1457">
        <v>611.97407352490495</v>
      </c>
      <c r="AA1457">
        <f t="shared" si="88"/>
        <v>326.23944427368002</v>
      </c>
      <c r="AB1457" t="str">
        <f t="shared" si="89"/>
        <v xml:space="preserve"> core07_arw</v>
      </c>
      <c r="AC1457">
        <v>121.943351961762</v>
      </c>
      <c r="AD1457">
        <v>612.43765463740999</v>
      </c>
      <c r="AE1457">
        <v>640.029080971947</v>
      </c>
      <c r="AF1457">
        <f t="shared" si="90"/>
        <v>121.943351961762</v>
      </c>
      <c r="AH1457">
        <f t="shared" si="91"/>
        <v>204.29609231191802</v>
      </c>
    </row>
    <row r="1458" spans="1:34" x14ac:dyDescent="0.3">
      <c r="A1458">
        <v>23</v>
      </c>
      <c r="B1458">
        <v>27</v>
      </c>
      <c r="C1458">
        <v>455.20804767344202</v>
      </c>
      <c r="D1458">
        <v>395.30850821436502</v>
      </c>
      <c r="E1458">
        <v>574.29864472531403</v>
      </c>
      <c r="F1458">
        <v>848.84038546713805</v>
      </c>
      <c r="G1458">
        <v>613.67912353824295</v>
      </c>
      <c r="H1458">
        <v>1033.32434404692</v>
      </c>
      <c r="I1458">
        <v>734.52565192328905</v>
      </c>
      <c r="J1458">
        <v>726.77900354922099</v>
      </c>
      <c r="K1458">
        <v>489.49770173106998</v>
      </c>
      <c r="L1458">
        <v>442.74319117670598</v>
      </c>
      <c r="M1458">
        <v>794.03163664932094</v>
      </c>
      <c r="N1458">
        <v>419.02038534340198</v>
      </c>
      <c r="O1458">
        <v>426.899714999514</v>
      </c>
      <c r="P1458">
        <v>924.91390590331798</v>
      </c>
      <c r="Q1458">
        <v>690.96500152564397</v>
      </c>
      <c r="R1458">
        <v>792.85997082292704</v>
      </c>
      <c r="S1458">
        <v>592.97397357163402</v>
      </c>
      <c r="T1458">
        <v>641.32027879991404</v>
      </c>
      <c r="U1458">
        <v>750.21445822733403</v>
      </c>
      <c r="V1458">
        <v>559.63279627508098</v>
      </c>
      <c r="W1458">
        <v>529.24735867708</v>
      </c>
      <c r="X1458">
        <v>578.51159596560001</v>
      </c>
      <c r="Y1458">
        <v>942.27076787938097</v>
      </c>
      <c r="Z1458">
        <v>661.56730572179799</v>
      </c>
      <c r="AA1458">
        <f t="shared" si="88"/>
        <v>395.30850821436502</v>
      </c>
      <c r="AB1458" t="str">
        <f t="shared" si="89"/>
        <v xml:space="preserve"> caps_nmmb02</v>
      </c>
      <c r="AC1458">
        <v>423.032455893323</v>
      </c>
      <c r="AD1458">
        <v>580.92774880703405</v>
      </c>
      <c r="AE1458">
        <v>638.75743739684697</v>
      </c>
      <c r="AF1458">
        <f t="shared" si="90"/>
        <v>423.032455893323</v>
      </c>
      <c r="AH1458">
        <f t="shared" si="91"/>
        <v>-27.723947678957984</v>
      </c>
    </row>
    <row r="1459" spans="1:34" x14ac:dyDescent="0.3">
      <c r="A1459">
        <v>23</v>
      </c>
      <c r="B1459">
        <v>28</v>
      </c>
      <c r="C1459">
        <v>376.67384211454498</v>
      </c>
      <c r="D1459">
        <v>366.41044835903102</v>
      </c>
      <c r="E1459">
        <v>428.83174633726298</v>
      </c>
      <c r="F1459">
        <v>370.91865685079699</v>
      </c>
      <c r="G1459">
        <v>525.56602820197497</v>
      </c>
      <c r="H1459">
        <v>651.06922315014504</v>
      </c>
      <c r="I1459">
        <v>596.23882239697605</v>
      </c>
      <c r="J1459">
        <v>682.47458560740495</v>
      </c>
      <c r="K1459">
        <v>301.62824801400802</v>
      </c>
      <c r="L1459">
        <v>466.37234766511</v>
      </c>
      <c r="M1459">
        <v>498.08208158896798</v>
      </c>
      <c r="N1459">
        <v>409.92497281006598</v>
      </c>
      <c r="O1459">
        <v>345.174484862366</v>
      </c>
      <c r="P1459">
        <v>592.31323357381302</v>
      </c>
      <c r="Q1459">
        <v>560.326839145392</v>
      </c>
      <c r="R1459">
        <v>699.67323325487598</v>
      </c>
      <c r="S1459">
        <v>559.24723214931203</v>
      </c>
      <c r="T1459">
        <v>713.36411927336701</v>
      </c>
      <c r="U1459">
        <v>525.25103522030304</v>
      </c>
      <c r="V1459">
        <v>731.45836062850003</v>
      </c>
      <c r="W1459">
        <v>470.847126641616</v>
      </c>
      <c r="X1459">
        <v>464.78269115792102</v>
      </c>
      <c r="Y1459">
        <v>461.13416341306402</v>
      </c>
      <c r="Z1459">
        <v>577.96257087577305</v>
      </c>
      <c r="AA1459">
        <f t="shared" si="88"/>
        <v>301.62824801400802</v>
      </c>
      <c r="AB1459" t="str">
        <f t="shared" si="89"/>
        <v xml:space="preserve"> core04_arw</v>
      </c>
      <c r="AC1459">
        <v>343.47409262111103</v>
      </c>
      <c r="AD1459">
        <v>553.15108375334398</v>
      </c>
      <c r="AE1459">
        <v>452.67884863333302</v>
      </c>
      <c r="AF1459">
        <f t="shared" si="90"/>
        <v>343.47409262111103</v>
      </c>
      <c r="AH1459">
        <f t="shared" si="91"/>
        <v>-41.845844607103004</v>
      </c>
    </row>
    <row r="1460" spans="1:34" x14ac:dyDescent="0.3">
      <c r="A1460">
        <v>23</v>
      </c>
      <c r="B1460">
        <v>29</v>
      </c>
      <c r="C1460">
        <v>538.28911067071203</v>
      </c>
      <c r="D1460">
        <v>482.54450571941999</v>
      </c>
      <c r="E1460">
        <v>661.35101622864897</v>
      </c>
      <c r="F1460">
        <v>429.871918909187</v>
      </c>
      <c r="G1460">
        <v>689.46798330306797</v>
      </c>
      <c r="H1460">
        <v>568.73453092516399</v>
      </c>
      <c r="I1460">
        <v>582.74943157415396</v>
      </c>
      <c r="J1460">
        <v>566.32095140476599</v>
      </c>
      <c r="K1460">
        <v>313.01143482839899</v>
      </c>
      <c r="L1460">
        <v>674.75872230993298</v>
      </c>
      <c r="M1460">
        <v>458.20408116907902</v>
      </c>
      <c r="N1460">
        <v>343.12831662027901</v>
      </c>
      <c r="O1460">
        <v>414.25459160601503</v>
      </c>
      <c r="P1460">
        <v>409.87923018046803</v>
      </c>
      <c r="Q1460">
        <v>631.05805332525995</v>
      </c>
      <c r="R1460">
        <v>638.17087575873097</v>
      </c>
      <c r="S1460">
        <v>362.47573482004702</v>
      </c>
      <c r="T1460">
        <v>778.04078727703302</v>
      </c>
      <c r="U1460">
        <v>451.692299395654</v>
      </c>
      <c r="V1460">
        <v>1114.6862039755099</v>
      </c>
      <c r="W1460">
        <v>373.81904044604198</v>
      </c>
      <c r="X1460">
        <v>482.61730871018898</v>
      </c>
      <c r="Y1460">
        <v>424.93472047676499</v>
      </c>
      <c r="Z1460">
        <v>727.74409421627502</v>
      </c>
      <c r="AA1460">
        <f t="shared" si="88"/>
        <v>313.01143482839899</v>
      </c>
      <c r="AB1460" t="str">
        <f t="shared" si="89"/>
        <v xml:space="preserve"> core04_arw</v>
      </c>
      <c r="AC1460">
        <v>322.14258033363399</v>
      </c>
      <c r="AD1460">
        <v>710.39274106094797</v>
      </c>
      <c r="AE1460">
        <v>493.11698409201</v>
      </c>
      <c r="AF1460">
        <f t="shared" si="90"/>
        <v>322.14258033363399</v>
      </c>
      <c r="AH1460">
        <f t="shared" si="91"/>
        <v>-9.131145505234997</v>
      </c>
    </row>
    <row r="1461" spans="1:34" x14ac:dyDescent="0.3">
      <c r="A1461">
        <v>23</v>
      </c>
      <c r="B1461">
        <v>30</v>
      </c>
      <c r="C1461">
        <v>873.79692530167802</v>
      </c>
      <c r="D1461">
        <v>1138.97210969657</v>
      </c>
      <c r="E1461">
        <v>1014.6604029592</v>
      </c>
      <c r="F1461">
        <v>1095.88247545072</v>
      </c>
      <c r="G1461">
        <v>1160.6436145518501</v>
      </c>
      <c r="H1461">
        <v>1107.4918810838501</v>
      </c>
      <c r="I1461">
        <v>1011.98554008114</v>
      </c>
      <c r="J1461">
        <v>1321.74872044575</v>
      </c>
      <c r="K1461">
        <v>989.30618785759805</v>
      </c>
      <c r="L1461">
        <v>942.15975290817801</v>
      </c>
      <c r="M1461">
        <v>1399.0290347237201</v>
      </c>
      <c r="N1461">
        <v>907.76880316521101</v>
      </c>
      <c r="O1461">
        <v>1104.0759031878199</v>
      </c>
      <c r="P1461">
        <v>915.85122518161495</v>
      </c>
      <c r="Q1461">
        <v>1299.02193976853</v>
      </c>
      <c r="R1461">
        <v>1063.2797687658001</v>
      </c>
      <c r="S1461">
        <v>939.96904204340694</v>
      </c>
      <c r="T1461">
        <v>988.10906955322105</v>
      </c>
      <c r="U1461">
        <v>1074.16795707189</v>
      </c>
      <c r="V1461">
        <v>1232.47804578147</v>
      </c>
      <c r="W1461">
        <v>938.63095339258098</v>
      </c>
      <c r="X1461">
        <v>1103.99154586135</v>
      </c>
      <c r="Y1461">
        <v>918.70535719202803</v>
      </c>
      <c r="Z1461">
        <v>1180.7704264589199</v>
      </c>
      <c r="AA1461">
        <f t="shared" si="88"/>
        <v>873.79692530167802</v>
      </c>
      <c r="AB1461" t="str">
        <f t="shared" si="89"/>
        <v xml:space="preserve"> caps_nmmb01</v>
      </c>
      <c r="AC1461">
        <v>785.97649949383799</v>
      </c>
      <c r="AD1461">
        <v>1050.9673251972899</v>
      </c>
      <c r="AE1461">
        <v>1004.9439868304401</v>
      </c>
      <c r="AF1461">
        <f t="shared" si="90"/>
        <v>785.97649949383799</v>
      </c>
      <c r="AH1461">
        <f t="shared" si="91"/>
        <v>87.820425807840024</v>
      </c>
    </row>
    <row r="1462" spans="1:34" x14ac:dyDescent="0.3">
      <c r="A1462">
        <v>23</v>
      </c>
      <c r="B1462">
        <v>31</v>
      </c>
      <c r="C1462">
        <v>1022.50401792201</v>
      </c>
      <c r="D1462">
        <v>1639.0839718167699</v>
      </c>
      <c r="E1462">
        <v>1545.7894638878399</v>
      </c>
      <c r="F1462">
        <v>1889.7984372237499</v>
      </c>
      <c r="G1462">
        <v>1553.3713013957699</v>
      </c>
      <c r="H1462">
        <v>1502.26824058377</v>
      </c>
      <c r="I1462">
        <v>1313.06333942172</v>
      </c>
      <c r="J1462">
        <v>1263.0197464806299</v>
      </c>
      <c r="K1462">
        <v>1033.43217806814</v>
      </c>
      <c r="L1462">
        <v>1134.60072272143</v>
      </c>
      <c r="M1462">
        <v>1068.6072805291899</v>
      </c>
      <c r="N1462">
        <v>856.29936354057804</v>
      </c>
      <c r="O1462">
        <v>1099.1228624074099</v>
      </c>
      <c r="P1462">
        <v>1594.2442305577399</v>
      </c>
      <c r="Q1462">
        <v>1058.7279159444099</v>
      </c>
      <c r="R1462">
        <v>1188.32066379407</v>
      </c>
      <c r="S1462">
        <v>1089.1996449993301</v>
      </c>
      <c r="T1462">
        <v>1114.4517934841299</v>
      </c>
      <c r="U1462">
        <v>990.54237668057306</v>
      </c>
      <c r="V1462">
        <v>999.55283335432796</v>
      </c>
      <c r="W1462">
        <v>1133.46936438529</v>
      </c>
      <c r="X1462">
        <v>1201.6466480070801</v>
      </c>
      <c r="Y1462">
        <v>1377.4416866060001</v>
      </c>
      <c r="Z1462">
        <v>1376.3751910967601</v>
      </c>
      <c r="AA1462">
        <f t="shared" si="88"/>
        <v>856.29936354057804</v>
      </c>
      <c r="AB1462" t="str">
        <f t="shared" si="89"/>
        <v xml:space="preserve"> core07_arw</v>
      </c>
      <c r="AC1462">
        <v>746.19835678925301</v>
      </c>
      <c r="AD1462">
        <v>959.18647372358896</v>
      </c>
      <c r="AE1462">
        <v>1051.5148736046301</v>
      </c>
      <c r="AF1462">
        <f t="shared" si="90"/>
        <v>746.19835678925301</v>
      </c>
      <c r="AH1462">
        <f t="shared" si="91"/>
        <v>110.10100675132503</v>
      </c>
    </row>
    <row r="1463" spans="1:34" x14ac:dyDescent="0.3">
      <c r="A1463">
        <v>23</v>
      </c>
      <c r="B1463">
        <v>32</v>
      </c>
      <c r="C1463">
        <v>1410.0056737474499</v>
      </c>
      <c r="D1463">
        <v>1748.4023945686299</v>
      </c>
      <c r="E1463">
        <v>2225.8201185181101</v>
      </c>
      <c r="F1463">
        <v>1716.34736188997</v>
      </c>
      <c r="G1463">
        <v>1850.1218698597399</v>
      </c>
      <c r="H1463">
        <v>1824.33279127831</v>
      </c>
      <c r="I1463">
        <v>1300.6371771815</v>
      </c>
      <c r="J1463">
        <v>1354.8729829766301</v>
      </c>
      <c r="K1463">
        <v>1623.72887720415</v>
      </c>
      <c r="L1463">
        <v>1386.35041265427</v>
      </c>
      <c r="M1463">
        <v>1139.3077547353</v>
      </c>
      <c r="N1463">
        <v>1061.0078227798299</v>
      </c>
      <c r="O1463">
        <v>1254.35518627433</v>
      </c>
      <c r="P1463">
        <v>1387.99817483069</v>
      </c>
      <c r="Q1463">
        <v>1249.87049995856</v>
      </c>
      <c r="R1463">
        <v>1123.3807309486201</v>
      </c>
      <c r="S1463">
        <v>1519.9524553967599</v>
      </c>
      <c r="T1463">
        <v>1201.2822038694001</v>
      </c>
      <c r="U1463">
        <v>1244.6130322312999</v>
      </c>
      <c r="V1463">
        <v>983.57077359316895</v>
      </c>
      <c r="W1463">
        <v>1259.2345293868</v>
      </c>
      <c r="X1463">
        <v>1365.36988883354</v>
      </c>
      <c r="Y1463">
        <v>1399.6691037527401</v>
      </c>
      <c r="Z1463">
        <v>1067.05507511718</v>
      </c>
      <c r="AA1463">
        <f t="shared" si="88"/>
        <v>983.57077359316895</v>
      </c>
      <c r="AB1463" t="str">
        <f t="shared" si="89"/>
        <v xml:space="preserve"> s_phys_rad06_arw</v>
      </c>
      <c r="AC1463">
        <v>1064.6606860706099</v>
      </c>
      <c r="AD1463">
        <v>1472.8267634194101</v>
      </c>
      <c r="AE1463">
        <v>1140.92986638092</v>
      </c>
      <c r="AF1463">
        <f t="shared" si="90"/>
        <v>1064.6606860706099</v>
      </c>
      <c r="AH1463">
        <f t="shared" si="91"/>
        <v>-81.089912477440976</v>
      </c>
    </row>
    <row r="1464" spans="1:34" x14ac:dyDescent="0.3">
      <c r="A1464">
        <v>23</v>
      </c>
      <c r="B1464">
        <v>33</v>
      </c>
      <c r="C1464">
        <v>2258.1720040776299</v>
      </c>
      <c r="D1464">
        <v>1916.40649828439</v>
      </c>
      <c r="E1464">
        <v>2597.1063898115499</v>
      </c>
      <c r="F1464">
        <v>1886.73630024618</v>
      </c>
      <c r="G1464">
        <v>3071.3037405419</v>
      </c>
      <c r="H1464">
        <v>2243.6952853124499</v>
      </c>
      <c r="I1464">
        <v>1366.0176670404601</v>
      </c>
      <c r="J1464">
        <v>2213.4507358421101</v>
      </c>
      <c r="K1464">
        <v>1724.2037002628199</v>
      </c>
      <c r="L1464">
        <v>1709.4754751092501</v>
      </c>
      <c r="M1464">
        <v>1412.5518468360699</v>
      </c>
      <c r="N1464">
        <v>1314.65594992251</v>
      </c>
      <c r="O1464">
        <v>1504.27346804584</v>
      </c>
      <c r="P1464">
        <v>1551.31883677512</v>
      </c>
      <c r="Q1464">
        <v>1606.1100003839499</v>
      </c>
      <c r="R1464">
        <v>1698.3869994792101</v>
      </c>
      <c r="S1464">
        <v>1700.05333249675</v>
      </c>
      <c r="T1464">
        <v>1686.8877062013701</v>
      </c>
      <c r="U1464">
        <v>1397.11063747053</v>
      </c>
      <c r="V1464">
        <v>1761.23759517751</v>
      </c>
      <c r="W1464">
        <v>1393.7811401603401</v>
      </c>
      <c r="X1464">
        <v>1406.3257564779601</v>
      </c>
      <c r="Y1464">
        <v>1704.3715557354201</v>
      </c>
      <c r="Z1464">
        <v>1668.54603372716</v>
      </c>
      <c r="AA1464">
        <f t="shared" si="88"/>
        <v>1314.65594992251</v>
      </c>
      <c r="AB1464" t="str">
        <f t="shared" si="89"/>
        <v xml:space="preserve"> core07_arw</v>
      </c>
      <c r="AC1464">
        <v>1143.3406696935999</v>
      </c>
      <c r="AD1464">
        <v>1661.6883404388</v>
      </c>
      <c r="AE1464">
        <v>1485.3145616127099</v>
      </c>
      <c r="AF1464">
        <f t="shared" si="90"/>
        <v>1143.3406696935999</v>
      </c>
      <c r="AH1464">
        <f t="shared" si="91"/>
        <v>171.31528022891007</v>
      </c>
    </row>
    <row r="1465" spans="1:34" x14ac:dyDescent="0.3">
      <c r="A1465">
        <v>23</v>
      </c>
      <c r="B1465">
        <v>34</v>
      </c>
      <c r="C1465">
        <v>2249.2942893272102</v>
      </c>
      <c r="D1465">
        <v>2378.32333097639</v>
      </c>
      <c r="E1465">
        <v>3949.0573389945398</v>
      </c>
      <c r="F1465">
        <v>3597.2832712108302</v>
      </c>
      <c r="G1465">
        <v>4635.5307211436602</v>
      </c>
      <c r="H1465">
        <v>3056.8705566314002</v>
      </c>
      <c r="I1465">
        <v>2558.7806471051699</v>
      </c>
      <c r="J1465">
        <v>2424.01069304572</v>
      </c>
      <c r="K1465">
        <v>2502.00900611222</v>
      </c>
      <c r="L1465">
        <v>2798.4209833404202</v>
      </c>
      <c r="M1465">
        <v>2804.2930517333598</v>
      </c>
      <c r="N1465">
        <v>1829.37912965027</v>
      </c>
      <c r="O1465">
        <v>1531.12228991242</v>
      </c>
      <c r="P1465">
        <v>2153.4503167397802</v>
      </c>
      <c r="Q1465">
        <v>1819.06716020418</v>
      </c>
      <c r="R1465">
        <v>2525.7951355299301</v>
      </c>
      <c r="S1465">
        <v>2658.9034331217499</v>
      </c>
      <c r="T1465">
        <v>2737.0253439333201</v>
      </c>
      <c r="U1465">
        <v>2639.2787903768899</v>
      </c>
      <c r="V1465">
        <v>2599.33294007007</v>
      </c>
      <c r="W1465">
        <v>2464.5030871692302</v>
      </c>
      <c r="X1465">
        <v>2436.0779407345099</v>
      </c>
      <c r="Y1465">
        <v>2273.6895126643799</v>
      </c>
      <c r="Z1465">
        <v>2667.6135652176699</v>
      </c>
      <c r="AA1465">
        <f t="shared" si="88"/>
        <v>1531.12228991242</v>
      </c>
      <c r="AB1465" t="str">
        <f t="shared" si="89"/>
        <v xml:space="preserve"> core08_arw</v>
      </c>
      <c r="AC1465">
        <v>1887.97919723257</v>
      </c>
      <c r="AD1465">
        <v>2716.7894361174599</v>
      </c>
      <c r="AE1465">
        <v>2375.86029826308</v>
      </c>
      <c r="AF1465">
        <f t="shared" si="90"/>
        <v>1887.97919723257</v>
      </c>
      <c r="AH1465">
        <f t="shared" si="91"/>
        <v>-356.85690732014996</v>
      </c>
    </row>
    <row r="1466" spans="1:34" x14ac:dyDescent="0.3">
      <c r="A1466">
        <v>23</v>
      </c>
      <c r="B1466">
        <v>35</v>
      </c>
      <c r="C1466">
        <v>2296.7826772828698</v>
      </c>
      <c r="D1466">
        <v>2184.4016724647199</v>
      </c>
      <c r="E1466">
        <v>4247.3455867557204</v>
      </c>
      <c r="F1466">
        <v>3537.99099301661</v>
      </c>
      <c r="G1466">
        <v>4627.6437777051597</v>
      </c>
      <c r="H1466">
        <v>3420.8158091309101</v>
      </c>
      <c r="I1466">
        <v>2054.4429902043998</v>
      </c>
      <c r="J1466">
        <v>2486.1692299600199</v>
      </c>
      <c r="K1466">
        <v>1995.7465436940299</v>
      </c>
      <c r="L1466">
        <v>2052.5624960034702</v>
      </c>
      <c r="M1466">
        <v>2251.7658137559501</v>
      </c>
      <c r="N1466">
        <v>2311.9048423324002</v>
      </c>
      <c r="O1466">
        <v>2054.7109447965299</v>
      </c>
      <c r="P1466">
        <v>1599.2448217830799</v>
      </c>
      <c r="Q1466">
        <v>1601.20246481615</v>
      </c>
      <c r="R1466">
        <v>1967.30692402922</v>
      </c>
      <c r="S1466">
        <v>2308.5302683742302</v>
      </c>
      <c r="T1466">
        <v>2321.6900740624201</v>
      </c>
      <c r="U1466">
        <v>1992.2522597970999</v>
      </c>
      <c r="V1466">
        <v>2137.7664356363398</v>
      </c>
      <c r="W1466">
        <v>2002.921199981</v>
      </c>
      <c r="X1466">
        <v>2027.61074502315</v>
      </c>
      <c r="Y1466">
        <v>2083.6845570607202</v>
      </c>
      <c r="Z1466">
        <v>2041.3712384897799</v>
      </c>
      <c r="AA1466">
        <f t="shared" si="88"/>
        <v>1599.2448217830799</v>
      </c>
      <c r="AB1466" t="str">
        <f t="shared" si="89"/>
        <v xml:space="preserve"> core09_arw</v>
      </c>
      <c r="AC1466">
        <v>1187.1896362924999</v>
      </c>
      <c r="AD1466">
        <v>2011.07795999722</v>
      </c>
      <c r="AE1466">
        <v>1817.0651261656101</v>
      </c>
      <c r="AF1466">
        <f t="shared" si="90"/>
        <v>1187.1896362924999</v>
      </c>
      <c r="AH1466">
        <f t="shared" si="91"/>
        <v>412.05518549058002</v>
      </c>
    </row>
    <row r="1467" spans="1:34" x14ac:dyDescent="0.3">
      <c r="A1467">
        <v>23</v>
      </c>
      <c r="B1467">
        <v>36</v>
      </c>
      <c r="C1467">
        <v>2211.70003993911</v>
      </c>
      <c r="D1467">
        <v>1490.5172703908299</v>
      </c>
      <c r="E1467">
        <v>4774.7008841741399</v>
      </c>
      <c r="F1467">
        <v>3774.2498769071099</v>
      </c>
      <c r="G1467">
        <v>3542.0918866304601</v>
      </c>
      <c r="H1467">
        <v>3463.8461859614899</v>
      </c>
      <c r="I1467">
        <v>2470.8124439813901</v>
      </c>
      <c r="J1467">
        <v>3837.5563891622401</v>
      </c>
      <c r="K1467">
        <v>2026.15274185667</v>
      </c>
      <c r="L1467">
        <v>2632.5809895740399</v>
      </c>
      <c r="M1467">
        <v>2150.0726685393602</v>
      </c>
      <c r="N1467">
        <v>2360.93416539583</v>
      </c>
      <c r="O1467">
        <v>2032.9631575609001</v>
      </c>
      <c r="P1467">
        <v>1932.7452668850699</v>
      </c>
      <c r="Q1467">
        <v>2020.53227310693</v>
      </c>
      <c r="R1467">
        <v>2582.3591281358699</v>
      </c>
      <c r="S1467">
        <v>2316.4074483273998</v>
      </c>
      <c r="T1467">
        <v>2839.3758938658798</v>
      </c>
      <c r="U1467">
        <v>2689.3395471751001</v>
      </c>
      <c r="V1467">
        <v>2644.07665042701</v>
      </c>
      <c r="W1467">
        <v>2290.8078342220902</v>
      </c>
      <c r="X1467">
        <v>2551.4953524028401</v>
      </c>
      <c r="Y1467">
        <v>2566.0488953512399</v>
      </c>
      <c r="Z1467">
        <v>1650.2059669427099</v>
      </c>
      <c r="AA1467">
        <f t="shared" si="88"/>
        <v>1490.5172703908299</v>
      </c>
      <c r="AB1467" t="str">
        <f t="shared" si="89"/>
        <v xml:space="preserve"> caps_nmmb02</v>
      </c>
      <c r="AC1467">
        <v>1586.2374706713599</v>
      </c>
      <c r="AD1467">
        <v>2420.3046018959199</v>
      </c>
      <c r="AE1467">
        <v>1918.34102711074</v>
      </c>
      <c r="AF1467">
        <f t="shared" si="90"/>
        <v>1586.2374706713599</v>
      </c>
      <c r="AH1467">
        <f t="shared" si="91"/>
        <v>-95.72020028052998</v>
      </c>
    </row>
    <row r="1468" spans="1:34" x14ac:dyDescent="0.3">
      <c r="A1468">
        <v>23</v>
      </c>
      <c r="B1468">
        <v>37</v>
      </c>
      <c r="C1468">
        <v>2218.3446080354602</v>
      </c>
      <c r="D1468">
        <v>2781.4242874230199</v>
      </c>
      <c r="E1468">
        <v>3869.5576319091901</v>
      </c>
      <c r="F1468">
        <v>2994.3135440364199</v>
      </c>
      <c r="G1468">
        <v>2309.8515969646101</v>
      </c>
      <c r="H1468">
        <v>2737.1387493755801</v>
      </c>
      <c r="I1468">
        <v>2313.7198908539699</v>
      </c>
      <c r="J1468">
        <v>5924.1736638960801</v>
      </c>
      <c r="K1468">
        <v>3922.08121622521</v>
      </c>
      <c r="L1468">
        <v>2679.7860611125898</v>
      </c>
      <c r="M1468">
        <v>2727.5517520296398</v>
      </c>
      <c r="N1468">
        <v>1810.2169299101499</v>
      </c>
      <c r="O1468">
        <v>2865.5971338158001</v>
      </c>
      <c r="P1468">
        <v>2581.5324647709999</v>
      </c>
      <c r="Q1468">
        <v>2226.9584639144</v>
      </c>
      <c r="R1468">
        <v>1980.0727259370999</v>
      </c>
      <c r="S1468">
        <v>1600.0892475108999</v>
      </c>
      <c r="T1468">
        <v>2431.1902160601599</v>
      </c>
      <c r="U1468">
        <v>1544.1642399693101</v>
      </c>
      <c r="V1468">
        <v>2168.4145975035899</v>
      </c>
      <c r="W1468">
        <v>1870.7708215242801</v>
      </c>
      <c r="X1468">
        <v>2534.8928182469499</v>
      </c>
      <c r="Y1468">
        <v>1877.6625894979099</v>
      </c>
      <c r="Z1468">
        <v>1826.6839171934801</v>
      </c>
      <c r="AA1468">
        <f t="shared" si="88"/>
        <v>1544.1642399693101</v>
      </c>
      <c r="AB1468" t="str">
        <f t="shared" si="89"/>
        <v xml:space="preserve"> s_phys_rad05_arw</v>
      </c>
      <c r="AC1468">
        <v>1060.1804856813701</v>
      </c>
      <c r="AD1468">
        <v>1138.4455441352</v>
      </c>
      <c r="AE1468">
        <v>1701.9701189252</v>
      </c>
      <c r="AF1468">
        <f t="shared" si="90"/>
        <v>1060.1804856813701</v>
      </c>
      <c r="AH1468">
        <f t="shared" si="91"/>
        <v>483.98375428793997</v>
      </c>
    </row>
    <row r="1469" spans="1:34" x14ac:dyDescent="0.3">
      <c r="A1469">
        <v>23</v>
      </c>
      <c r="B1469">
        <v>38</v>
      </c>
      <c r="C1469">
        <v>2773.55223495069</v>
      </c>
      <c r="D1469">
        <v>3022.3060511249701</v>
      </c>
      <c r="E1469">
        <v>3379.1969065642402</v>
      </c>
      <c r="F1469">
        <v>3447.8941979126898</v>
      </c>
      <c r="G1469">
        <v>1896.78338246622</v>
      </c>
      <c r="H1469">
        <v>1955.31596764649</v>
      </c>
      <c r="I1469">
        <v>2910.8825694852899</v>
      </c>
      <c r="J1469">
        <v>3841.1509941682798</v>
      </c>
      <c r="K1469">
        <v>2296.9952546751101</v>
      </c>
      <c r="L1469">
        <v>3476.1261196912801</v>
      </c>
      <c r="M1469">
        <v>1175.90645886481</v>
      </c>
      <c r="N1469">
        <v>1645.6762743626</v>
      </c>
      <c r="O1469">
        <v>3623.9221478024701</v>
      </c>
      <c r="P1469">
        <v>3089.7887737945198</v>
      </c>
      <c r="Q1469">
        <v>2041.5372639263701</v>
      </c>
      <c r="R1469">
        <v>1926.7662719350899</v>
      </c>
      <c r="S1469">
        <v>2300.64246099504</v>
      </c>
      <c r="T1469">
        <v>2695.6291535248902</v>
      </c>
      <c r="U1469">
        <v>1088.98497081762</v>
      </c>
      <c r="V1469">
        <v>2564.2827717186901</v>
      </c>
      <c r="W1469">
        <v>1789.423147274</v>
      </c>
      <c r="X1469">
        <v>3095.5450139407299</v>
      </c>
      <c r="Y1469">
        <v>1779.6067730447201</v>
      </c>
      <c r="Z1469">
        <v>2164.9428629873801</v>
      </c>
      <c r="AA1469">
        <f t="shared" si="88"/>
        <v>1088.98497081762</v>
      </c>
      <c r="AB1469" t="str">
        <f t="shared" si="89"/>
        <v xml:space="preserve"> s_phys_rad05_arw</v>
      </c>
      <c r="AC1469">
        <v>1062.79067984111</v>
      </c>
      <c r="AD1469">
        <v>984.55450429882001</v>
      </c>
      <c r="AE1469">
        <v>1889.0833198865701</v>
      </c>
      <c r="AF1469">
        <f t="shared" si="90"/>
        <v>984.55450429882001</v>
      </c>
      <c r="AH1469">
        <f t="shared" si="91"/>
        <v>104.43046651880002</v>
      </c>
    </row>
    <row r="1470" spans="1:34" x14ac:dyDescent="0.3">
      <c r="A1470">
        <v>23</v>
      </c>
      <c r="B1470">
        <v>39</v>
      </c>
      <c r="C1470">
        <v>2391.2860696007601</v>
      </c>
      <c r="D1470">
        <v>1059.85684567932</v>
      </c>
      <c r="E1470">
        <v>1446.3876843133401</v>
      </c>
      <c r="F1470">
        <v>3419.4995345323</v>
      </c>
      <c r="G1470">
        <v>3035.6990628189701</v>
      </c>
      <c r="H1470">
        <v>1804.10132753124</v>
      </c>
      <c r="I1470">
        <v>2244.9806532202701</v>
      </c>
      <c r="J1470">
        <v>2919.9808218548201</v>
      </c>
      <c r="K1470">
        <v>3141.3586869378601</v>
      </c>
      <c r="L1470">
        <v>1771.23512461408</v>
      </c>
      <c r="M1470">
        <v>1158.84314728094</v>
      </c>
      <c r="N1470">
        <v>1282.0678609184399</v>
      </c>
      <c r="O1470">
        <v>2540.8398611482698</v>
      </c>
      <c r="P1470">
        <v>2336.0956601417902</v>
      </c>
      <c r="Q1470">
        <v>1619.7668144931599</v>
      </c>
      <c r="R1470">
        <v>1865.3860369013801</v>
      </c>
      <c r="S1470">
        <v>2567.9349939851099</v>
      </c>
      <c r="T1470">
        <v>1947.52827964063</v>
      </c>
      <c r="U1470">
        <v>1283.62253018556</v>
      </c>
      <c r="V1470">
        <v>2143.5832928377899</v>
      </c>
      <c r="W1470">
        <v>1518.6668715247099</v>
      </c>
      <c r="X1470">
        <v>3558.46768520759</v>
      </c>
      <c r="Y1470">
        <v>1125.4296364796201</v>
      </c>
      <c r="Z1470">
        <v>1485.65998801879</v>
      </c>
      <c r="AA1470">
        <f t="shared" si="88"/>
        <v>1059.85684567932</v>
      </c>
      <c r="AB1470" t="str">
        <f t="shared" si="89"/>
        <v xml:space="preserve"> caps_nmmb02</v>
      </c>
      <c r="AC1470">
        <v>901.82698230849803</v>
      </c>
      <c r="AD1470">
        <v>1175.0857049410999</v>
      </c>
      <c r="AE1470">
        <v>1369.7741570708999</v>
      </c>
      <c r="AF1470">
        <f t="shared" si="90"/>
        <v>901.82698230849803</v>
      </c>
      <c r="AH1470">
        <f t="shared" si="91"/>
        <v>158.029863370822</v>
      </c>
    </row>
    <row r="1471" spans="1:34" x14ac:dyDescent="0.3">
      <c r="A1471">
        <v>23</v>
      </c>
      <c r="B1471">
        <v>40</v>
      </c>
      <c r="C1471">
        <v>2383.88064578185</v>
      </c>
      <c r="D1471">
        <v>1786.8394443821701</v>
      </c>
      <c r="E1471">
        <v>1809.8366777143101</v>
      </c>
      <c r="F1471">
        <v>3035.1113323896302</v>
      </c>
      <c r="G1471">
        <v>2669.2228082346301</v>
      </c>
      <c r="H1471">
        <v>2227.73343707604</v>
      </c>
      <c r="I1471">
        <v>1460.17181637413</v>
      </c>
      <c r="J1471">
        <v>2406.5581065081301</v>
      </c>
      <c r="K1471">
        <v>1562.9809979651</v>
      </c>
      <c r="L1471">
        <v>2131.5754424055999</v>
      </c>
      <c r="M1471">
        <v>1566.4979540363199</v>
      </c>
      <c r="N1471">
        <v>1257.70902835274</v>
      </c>
      <c r="O1471">
        <v>3048.3446874218998</v>
      </c>
      <c r="P1471">
        <v>3447.43460174857</v>
      </c>
      <c r="Q1471">
        <v>1421.63502114056</v>
      </c>
      <c r="R1471">
        <v>2366.8942238018699</v>
      </c>
      <c r="S1471">
        <v>1865.10417939588</v>
      </c>
      <c r="T1471">
        <v>1268.9167558722399</v>
      </c>
      <c r="U1471">
        <v>1900.2838384480001</v>
      </c>
      <c r="V1471">
        <v>1823.0757892455599</v>
      </c>
      <c r="W1471">
        <v>1639.5589650878601</v>
      </c>
      <c r="X1471">
        <v>3058.3090752898001</v>
      </c>
      <c r="Y1471">
        <v>1944.7238021546</v>
      </c>
      <c r="Z1471">
        <v>797.296975202255</v>
      </c>
      <c r="AA1471">
        <f t="shared" si="88"/>
        <v>797.296975202255</v>
      </c>
      <c r="AB1471" t="str">
        <f t="shared" si="89"/>
        <v xml:space="preserve"> s_phys_rad10_arw</v>
      </c>
      <c r="AC1471">
        <v>2337.3925947104699</v>
      </c>
      <c r="AD1471">
        <v>2382.6440953602601</v>
      </c>
      <c r="AE1471">
        <v>1258.6260763229</v>
      </c>
      <c r="AF1471">
        <f t="shared" si="90"/>
        <v>1258.6260763229</v>
      </c>
      <c r="AH1471">
        <f t="shared" si="91"/>
        <v>-461.32910112064496</v>
      </c>
    </row>
    <row r="1472" spans="1:34" x14ac:dyDescent="0.3">
      <c r="A1472">
        <v>23</v>
      </c>
      <c r="B1472">
        <v>41</v>
      </c>
      <c r="C1472">
        <v>2255.5893243230198</v>
      </c>
      <c r="D1472">
        <v>2228.7253158102098</v>
      </c>
      <c r="E1472">
        <v>2388.1030686858198</v>
      </c>
      <c r="F1472">
        <v>3177.1129871840099</v>
      </c>
      <c r="G1472">
        <v>2460.6895510540598</v>
      </c>
      <c r="H1472">
        <v>2171.7147756247</v>
      </c>
      <c r="I1472">
        <v>1797.3098415873201</v>
      </c>
      <c r="J1472">
        <v>1911.45465025984</v>
      </c>
      <c r="K1472">
        <v>2073.92786759809</v>
      </c>
      <c r="L1472">
        <v>2105.9622662020001</v>
      </c>
      <c r="M1472">
        <v>1654.5804543750601</v>
      </c>
      <c r="N1472">
        <v>2597.0461169053801</v>
      </c>
      <c r="O1472">
        <v>3389.7418584114398</v>
      </c>
      <c r="P1472">
        <v>3658.29614255962</v>
      </c>
      <c r="Q1472">
        <v>2148.86314129122</v>
      </c>
      <c r="R1472">
        <v>1673.1692881076499</v>
      </c>
      <c r="S1472">
        <v>1847.1550016173501</v>
      </c>
      <c r="T1472">
        <v>1380.05135170157</v>
      </c>
      <c r="U1472">
        <v>1781.6855689673901</v>
      </c>
      <c r="V1472">
        <v>1731.57546760168</v>
      </c>
      <c r="W1472">
        <v>1507.4255316045701</v>
      </c>
      <c r="X1472">
        <v>2532.1053163984502</v>
      </c>
      <c r="Y1472">
        <v>2007.02991175185</v>
      </c>
      <c r="Z1472">
        <v>1460.8645385524201</v>
      </c>
      <c r="AA1472">
        <f t="shared" si="88"/>
        <v>1380.05135170157</v>
      </c>
      <c r="AB1472" t="str">
        <f t="shared" si="89"/>
        <v xml:space="preserve"> s_phys_rad04_arw</v>
      </c>
      <c r="AC1472">
        <v>1967.4662311653899</v>
      </c>
      <c r="AD1472">
        <v>2091.8564210391401</v>
      </c>
      <c r="AE1472">
        <v>1424.5688002573499</v>
      </c>
      <c r="AF1472">
        <f t="shared" si="90"/>
        <v>1424.5688002573499</v>
      </c>
      <c r="AH1472">
        <f t="shared" si="91"/>
        <v>-44.517448555779993</v>
      </c>
    </row>
    <row r="1473" spans="1:34" x14ac:dyDescent="0.3">
      <c r="A1473">
        <v>23</v>
      </c>
      <c r="B1473">
        <v>42</v>
      </c>
      <c r="C1473">
        <v>1905.43097487156</v>
      </c>
      <c r="D1473">
        <v>1629.98936601848</v>
      </c>
      <c r="E1473">
        <v>2386.4077326950301</v>
      </c>
      <c r="F1473">
        <v>2775.2889579285202</v>
      </c>
      <c r="G1473">
        <v>1969.6667061544499</v>
      </c>
      <c r="H1473">
        <v>2008.0713798734</v>
      </c>
      <c r="I1473">
        <v>1476.26411367794</v>
      </c>
      <c r="J1473">
        <v>3107.74475142344</v>
      </c>
      <c r="K1473">
        <v>1406.64025251661</v>
      </c>
      <c r="L1473">
        <v>2427.3831176804301</v>
      </c>
      <c r="M1473">
        <v>1907.7472369263101</v>
      </c>
      <c r="N1473">
        <v>1430.40325316557</v>
      </c>
      <c r="O1473">
        <v>2594.5573803637399</v>
      </c>
      <c r="P1473">
        <v>2044.0580552746801</v>
      </c>
      <c r="Q1473">
        <v>1466.2144454342199</v>
      </c>
      <c r="R1473">
        <v>2726.6672208638302</v>
      </c>
      <c r="S1473">
        <v>1252.2928305046401</v>
      </c>
      <c r="T1473">
        <v>1052.31205764576</v>
      </c>
      <c r="U1473">
        <v>2092.2168784967398</v>
      </c>
      <c r="V1473">
        <v>1616.05148432839</v>
      </c>
      <c r="W1473">
        <v>1390.5758519404801</v>
      </c>
      <c r="X1473">
        <v>1803.7658384613001</v>
      </c>
      <c r="Y1473">
        <v>1404.9070194619001</v>
      </c>
      <c r="Z1473">
        <v>1507.2910800505599</v>
      </c>
      <c r="AA1473">
        <f t="shared" si="88"/>
        <v>1052.31205764576</v>
      </c>
      <c r="AB1473" t="str">
        <f t="shared" si="89"/>
        <v xml:space="preserve"> s_phys_rad04_arw</v>
      </c>
      <c r="AC1473">
        <v>1066.9157462436301</v>
      </c>
      <c r="AD1473">
        <v>1855.5255456488301</v>
      </c>
      <c r="AE1473">
        <v>955.72834355096199</v>
      </c>
      <c r="AF1473">
        <f t="shared" si="90"/>
        <v>955.72834355096199</v>
      </c>
      <c r="AH1473">
        <f t="shared" si="91"/>
        <v>96.583714094797983</v>
      </c>
    </row>
    <row r="1474" spans="1:34" x14ac:dyDescent="0.3">
      <c r="A1474">
        <v>23</v>
      </c>
      <c r="B1474">
        <v>43</v>
      </c>
      <c r="C1474">
        <v>1872.5322605142601</v>
      </c>
      <c r="D1474">
        <v>1797.67561033685</v>
      </c>
      <c r="E1474">
        <v>1992.7597614029301</v>
      </c>
      <c r="F1474">
        <v>2415.8811229031899</v>
      </c>
      <c r="G1474">
        <v>2094.6899850176701</v>
      </c>
      <c r="H1474">
        <v>2253.6124481965899</v>
      </c>
      <c r="I1474">
        <v>1175.5793465351401</v>
      </c>
      <c r="J1474">
        <v>2863.50308538335</v>
      </c>
      <c r="K1474">
        <v>1818.5491653146601</v>
      </c>
      <c r="L1474">
        <v>2501.4232748577301</v>
      </c>
      <c r="M1474">
        <v>1316.9338935573001</v>
      </c>
      <c r="N1474">
        <v>2201.9686949031102</v>
      </c>
      <c r="O1474">
        <v>2555.6575670461002</v>
      </c>
      <c r="P1474">
        <v>2045.75286875028</v>
      </c>
      <c r="Q1474">
        <v>1084.4250704098099</v>
      </c>
      <c r="R1474">
        <v>2302.80825660033</v>
      </c>
      <c r="S1474">
        <v>1268.91024111242</v>
      </c>
      <c r="T1474">
        <v>992.59840821955697</v>
      </c>
      <c r="U1474">
        <v>1520.6463538026601</v>
      </c>
      <c r="V1474">
        <v>1910.78587671844</v>
      </c>
      <c r="W1474">
        <v>1722.602914197</v>
      </c>
      <c r="X1474">
        <v>1785.4349983500699</v>
      </c>
      <c r="Y1474">
        <v>2001.0799084494299</v>
      </c>
      <c r="Z1474">
        <v>1189.36476042185</v>
      </c>
      <c r="AA1474">
        <f t="shared" si="88"/>
        <v>992.59840821955697</v>
      </c>
      <c r="AB1474" t="str">
        <f t="shared" si="89"/>
        <v xml:space="preserve"> s_phys_rad04_arw</v>
      </c>
      <c r="AC1474">
        <v>879.55514263540601</v>
      </c>
      <c r="AD1474">
        <v>2093.89228010023</v>
      </c>
      <c r="AE1474">
        <v>1256.12064176442</v>
      </c>
      <c r="AF1474">
        <f t="shared" si="90"/>
        <v>879.55514263540601</v>
      </c>
      <c r="AH1474">
        <f t="shared" si="91"/>
        <v>113.04326558415096</v>
      </c>
    </row>
    <row r="1475" spans="1:34" x14ac:dyDescent="0.3">
      <c r="A1475">
        <v>23</v>
      </c>
      <c r="B1475">
        <v>44</v>
      </c>
      <c r="C1475">
        <v>2151.1201423134498</v>
      </c>
      <c r="D1475">
        <v>1744.6098322165501</v>
      </c>
      <c r="E1475">
        <v>1625.65908685267</v>
      </c>
      <c r="F1475">
        <v>2487.2237803087401</v>
      </c>
      <c r="G1475">
        <v>2104.4612295470401</v>
      </c>
      <c r="H1475">
        <v>1824.69043949925</v>
      </c>
      <c r="I1475">
        <v>1308.88619316832</v>
      </c>
      <c r="J1475">
        <v>770.96658812169005</v>
      </c>
      <c r="K1475">
        <v>2178.4638012446599</v>
      </c>
      <c r="L1475">
        <v>2390.9135771360102</v>
      </c>
      <c r="M1475">
        <v>991.01293634341596</v>
      </c>
      <c r="N1475">
        <v>1535.3945855490399</v>
      </c>
      <c r="O1475">
        <v>1850.7452192742901</v>
      </c>
      <c r="P1475">
        <v>1583.9751681555199</v>
      </c>
      <c r="Q1475">
        <v>1376.14693982873</v>
      </c>
      <c r="R1475">
        <v>1321.49309494979</v>
      </c>
      <c r="S1475">
        <v>1713.6961224207701</v>
      </c>
      <c r="T1475">
        <v>1214.1786798765099</v>
      </c>
      <c r="U1475">
        <v>1165.21620311425</v>
      </c>
      <c r="V1475">
        <v>1246.0025147112101</v>
      </c>
      <c r="W1475">
        <v>1764.74421187132</v>
      </c>
      <c r="X1475">
        <v>1197.6304382682699</v>
      </c>
      <c r="Y1475">
        <v>1461.30881974573</v>
      </c>
      <c r="Z1475">
        <v>1235.94714018574</v>
      </c>
      <c r="AA1475">
        <f t="shared" ref="AA1475:AA1538" si="92">MIN(C1475:Z1475)</f>
        <v>770.96658812169005</v>
      </c>
      <c r="AB1475" t="str">
        <f t="shared" ref="AB1475:AB1538" si="93">INDEX($C$1:$Z$1,0,MATCH(MIN($C1475:$Z1475),$C1475:$Z1475,0))</f>
        <v xml:space="preserve"> core03_arw</v>
      </c>
      <c r="AC1475">
        <v>992.85390446958797</v>
      </c>
      <c r="AD1475">
        <v>2062.3538610211799</v>
      </c>
      <c r="AE1475">
        <v>1002.31088163716</v>
      </c>
      <c r="AF1475">
        <f t="shared" ref="AF1475:AF1538" si="94">MIN(AC1475:AE1475)</f>
        <v>992.85390446958797</v>
      </c>
      <c r="AH1475">
        <f t="shared" ref="AH1475:AH1538" si="95">(AA1475-AF1475)</f>
        <v>-221.88731634789792</v>
      </c>
    </row>
    <row r="1476" spans="1:34" x14ac:dyDescent="0.3">
      <c r="A1476">
        <v>23</v>
      </c>
      <c r="B1476">
        <v>45</v>
      </c>
      <c r="C1476">
        <v>1636.53015045043</v>
      </c>
      <c r="D1476">
        <v>1642.74347764139</v>
      </c>
      <c r="E1476">
        <v>1578.3458007251299</v>
      </c>
      <c r="F1476">
        <v>1714.3313565352501</v>
      </c>
      <c r="G1476">
        <v>1732.99948066928</v>
      </c>
      <c r="H1476">
        <v>3642.8809112203098</v>
      </c>
      <c r="I1476">
        <v>2464.8362217396898</v>
      </c>
      <c r="J1476">
        <v>2612.4794659480099</v>
      </c>
      <c r="K1476">
        <v>2801.3990790317598</v>
      </c>
      <c r="L1476">
        <v>2748.7997865735201</v>
      </c>
      <c r="M1476">
        <v>782.13942491092905</v>
      </c>
      <c r="N1476">
        <v>3001.3309047820699</v>
      </c>
      <c r="O1476">
        <v>2046.98510009232</v>
      </c>
      <c r="P1476">
        <v>2349.47301892715</v>
      </c>
      <c r="Q1476">
        <v>1817.37972550225</v>
      </c>
      <c r="R1476">
        <v>2529.2224892247</v>
      </c>
      <c r="S1476">
        <v>1938.1604336758701</v>
      </c>
      <c r="T1476">
        <v>1878.3056194347</v>
      </c>
      <c r="U1476">
        <v>2254.0523507673902</v>
      </c>
      <c r="V1476">
        <v>2510.89646673586</v>
      </c>
      <c r="W1476">
        <v>2410.97203080693</v>
      </c>
      <c r="X1476">
        <v>2000.7334655070799</v>
      </c>
      <c r="Y1476">
        <v>1975.1307804801099</v>
      </c>
      <c r="Z1476">
        <v>1907.0477707703001</v>
      </c>
      <c r="AA1476">
        <f t="shared" si="92"/>
        <v>782.13942491092905</v>
      </c>
      <c r="AB1476" t="str">
        <f t="shared" si="93"/>
        <v xml:space="preserve"> core06_arw</v>
      </c>
      <c r="AC1476">
        <v>1035.35296398485</v>
      </c>
      <c r="AD1476">
        <v>1674.2414582875199</v>
      </c>
      <c r="AE1476">
        <v>1588.76232152128</v>
      </c>
      <c r="AF1476">
        <f t="shared" si="94"/>
        <v>1035.35296398485</v>
      </c>
      <c r="AH1476">
        <f t="shared" si="95"/>
        <v>-253.21353907392097</v>
      </c>
    </row>
    <row r="1477" spans="1:34" x14ac:dyDescent="0.3">
      <c r="A1477">
        <v>23</v>
      </c>
      <c r="B1477">
        <v>46</v>
      </c>
      <c r="C1477">
        <v>1248.7403786749801</v>
      </c>
      <c r="D1477">
        <v>1461.17181284976</v>
      </c>
      <c r="E1477">
        <v>1622.46240839862</v>
      </c>
      <c r="F1477">
        <v>1925.42005806525</v>
      </c>
      <c r="G1477">
        <v>1654.3632007512699</v>
      </c>
      <c r="H1477">
        <v>2298.6788089393099</v>
      </c>
      <c r="I1477">
        <v>1246.3169206372199</v>
      </c>
      <c r="J1477">
        <v>2569.6301368095701</v>
      </c>
      <c r="K1477">
        <v>2331.20318004816</v>
      </c>
      <c r="L1477">
        <v>1829.9681600144399</v>
      </c>
      <c r="M1477">
        <v>1927.1251957254799</v>
      </c>
      <c r="N1477">
        <v>2225.8622898403501</v>
      </c>
      <c r="O1477">
        <v>1601.6452374563601</v>
      </c>
      <c r="P1477">
        <v>2638.7953817351299</v>
      </c>
      <c r="Q1477">
        <v>1029.64511685661</v>
      </c>
      <c r="R1477">
        <v>1519.2997509817901</v>
      </c>
      <c r="S1477">
        <v>1797.1195471271899</v>
      </c>
      <c r="T1477">
        <v>1314.52262564526</v>
      </c>
      <c r="U1477">
        <v>1939.7589540971301</v>
      </c>
      <c r="V1477">
        <v>1834.99391461297</v>
      </c>
      <c r="W1477">
        <v>1427.57939650771</v>
      </c>
      <c r="X1477">
        <v>1091.35958021787</v>
      </c>
      <c r="Y1477">
        <v>1673.8035727049901</v>
      </c>
      <c r="Z1477">
        <v>1000.79295228</v>
      </c>
      <c r="AA1477">
        <f t="shared" si="92"/>
        <v>1000.79295228</v>
      </c>
      <c r="AB1477" t="str">
        <f t="shared" si="93"/>
        <v xml:space="preserve"> s_phys_rad10_arw</v>
      </c>
      <c r="AC1477">
        <v>745.12826455239895</v>
      </c>
      <c r="AD1477">
        <v>1365.84154026652</v>
      </c>
      <c r="AE1477">
        <v>1046.4424276499699</v>
      </c>
      <c r="AF1477">
        <f t="shared" si="94"/>
        <v>745.12826455239895</v>
      </c>
      <c r="AH1477">
        <f t="shared" si="95"/>
        <v>255.66468772760106</v>
      </c>
    </row>
    <row r="1478" spans="1:34" x14ac:dyDescent="0.3">
      <c r="A1478">
        <v>23</v>
      </c>
      <c r="B1478">
        <v>47</v>
      </c>
      <c r="C1478">
        <v>1378.761811675</v>
      </c>
      <c r="D1478">
        <v>1910.00453751642</v>
      </c>
      <c r="E1478">
        <v>2041.39533979416</v>
      </c>
      <c r="F1478">
        <v>1531.93333188273</v>
      </c>
      <c r="G1478">
        <v>2361.8599450433098</v>
      </c>
      <c r="H1478">
        <v>1435.2626705008799</v>
      </c>
      <c r="I1478">
        <v>1171.0857640099</v>
      </c>
      <c r="J1478">
        <v>1772.86606375101</v>
      </c>
      <c r="K1478">
        <v>1571.98795584868</v>
      </c>
      <c r="L1478">
        <v>1804.89209280407</v>
      </c>
      <c r="M1478">
        <v>1332.61085092385</v>
      </c>
      <c r="N1478">
        <v>1279.73637910313</v>
      </c>
      <c r="O1478">
        <v>1309.6841349475501</v>
      </c>
      <c r="P1478">
        <v>2251.7838854265401</v>
      </c>
      <c r="Q1478">
        <v>1058.62672048901</v>
      </c>
      <c r="R1478">
        <v>965.47000643900503</v>
      </c>
      <c r="S1478">
        <v>1197.37735628052</v>
      </c>
      <c r="T1478">
        <v>1563.7599133711799</v>
      </c>
      <c r="U1478">
        <v>1313.2931127513</v>
      </c>
      <c r="V1478">
        <v>1223.6689094685701</v>
      </c>
      <c r="W1478">
        <v>1048.24252918873</v>
      </c>
      <c r="X1478">
        <v>1556.3831576232501</v>
      </c>
      <c r="Y1478">
        <v>1124.0237838527501</v>
      </c>
      <c r="Z1478">
        <v>784.74798502449096</v>
      </c>
      <c r="AA1478">
        <f t="shared" si="92"/>
        <v>784.74798502449096</v>
      </c>
      <c r="AB1478" t="str">
        <f t="shared" si="93"/>
        <v xml:space="preserve"> s_phys_rad10_arw</v>
      </c>
      <c r="AC1478">
        <v>673.52721562729801</v>
      </c>
      <c r="AD1478">
        <v>1401.19614893055</v>
      </c>
      <c r="AE1478">
        <v>960.895491432104</v>
      </c>
      <c r="AF1478">
        <f t="shared" si="94"/>
        <v>673.52721562729801</v>
      </c>
      <c r="AH1478">
        <f t="shared" si="95"/>
        <v>111.22076939719295</v>
      </c>
    </row>
    <row r="1479" spans="1:34" x14ac:dyDescent="0.3">
      <c r="A1479">
        <v>23</v>
      </c>
      <c r="B1479">
        <v>48</v>
      </c>
      <c r="C1479">
        <v>1324.15457305155</v>
      </c>
      <c r="D1479">
        <v>2147.2826859389802</v>
      </c>
      <c r="E1479">
        <v>1532.5864847809801</v>
      </c>
      <c r="F1479">
        <v>1635.4054339316999</v>
      </c>
      <c r="G1479">
        <v>1747.31771581472</v>
      </c>
      <c r="H1479">
        <v>1647.19430143097</v>
      </c>
      <c r="I1479">
        <v>1226.73153813972</v>
      </c>
      <c r="J1479">
        <v>1745.4407810063301</v>
      </c>
      <c r="K1479">
        <v>1751.62362776177</v>
      </c>
      <c r="L1479">
        <v>1849.3180725157399</v>
      </c>
      <c r="M1479">
        <v>662.903431881296</v>
      </c>
      <c r="N1479">
        <v>1332.20228694193</v>
      </c>
      <c r="O1479">
        <v>1172.5158705393501</v>
      </c>
      <c r="P1479">
        <v>971.89635935799902</v>
      </c>
      <c r="Q1479">
        <v>1088.34302190684</v>
      </c>
      <c r="R1479">
        <v>1397.5942663496201</v>
      </c>
      <c r="S1479">
        <v>1664.62800649274</v>
      </c>
      <c r="T1479">
        <v>1753.41168392746</v>
      </c>
      <c r="U1479">
        <v>1480.9230905080699</v>
      </c>
      <c r="V1479">
        <v>1380.9817763702199</v>
      </c>
      <c r="W1479">
        <v>1085.3289516701</v>
      </c>
      <c r="X1479">
        <v>1322.2673960537099</v>
      </c>
      <c r="Y1479">
        <v>1219.9211449925699</v>
      </c>
      <c r="Z1479">
        <v>1201.3440806030501</v>
      </c>
      <c r="AA1479">
        <f t="shared" si="92"/>
        <v>662.903431881296</v>
      </c>
      <c r="AB1479" t="str">
        <f t="shared" si="93"/>
        <v xml:space="preserve"> core06_arw</v>
      </c>
      <c r="AC1479">
        <v>993.44448881306096</v>
      </c>
      <c r="AD1479">
        <v>1717.0900925670701</v>
      </c>
      <c r="AE1479">
        <v>1129.14685057767</v>
      </c>
      <c r="AF1479">
        <f t="shared" si="94"/>
        <v>993.44448881306096</v>
      </c>
      <c r="AH1479">
        <f t="shared" si="95"/>
        <v>-330.54105693176496</v>
      </c>
    </row>
    <row r="1480" spans="1:34" x14ac:dyDescent="0.3">
      <c r="A1480">
        <v>23</v>
      </c>
      <c r="B1480">
        <v>49</v>
      </c>
      <c r="C1480">
        <v>1460.3486341738101</v>
      </c>
      <c r="D1480">
        <v>1521.6553267193301</v>
      </c>
      <c r="E1480">
        <v>2249.5791606431599</v>
      </c>
      <c r="F1480">
        <v>1416.0349336557099</v>
      </c>
      <c r="G1480">
        <v>1249.8633525309799</v>
      </c>
      <c r="H1480">
        <v>1289.1850655873</v>
      </c>
      <c r="I1480">
        <v>1185.4271803868801</v>
      </c>
      <c r="J1480">
        <v>1265.34504385167</v>
      </c>
      <c r="K1480">
        <v>1461.5454377701201</v>
      </c>
      <c r="L1480">
        <v>1622.81837143491</v>
      </c>
      <c r="M1480">
        <v>466.27998026936501</v>
      </c>
      <c r="N1480">
        <v>1216.0083333047701</v>
      </c>
      <c r="O1480">
        <v>1252.87190087414</v>
      </c>
      <c r="P1480">
        <v>1322.8395720318199</v>
      </c>
      <c r="Q1480">
        <v>1204.92406399739</v>
      </c>
      <c r="R1480">
        <v>1114.49414534128</v>
      </c>
      <c r="S1480">
        <v>1540.5506374886399</v>
      </c>
      <c r="T1480">
        <v>1540.0090043026801</v>
      </c>
      <c r="U1480">
        <v>986.33726483389</v>
      </c>
      <c r="V1480">
        <v>1427.8847292411201</v>
      </c>
      <c r="W1480">
        <v>908.60189302026004</v>
      </c>
      <c r="X1480">
        <v>1166.5212671300301</v>
      </c>
      <c r="Y1480">
        <v>752.35745050696005</v>
      </c>
      <c r="Z1480">
        <v>1273.9732074629001</v>
      </c>
      <c r="AA1480">
        <f t="shared" si="92"/>
        <v>466.27998026936501</v>
      </c>
      <c r="AB1480" t="str">
        <f t="shared" si="93"/>
        <v xml:space="preserve"> core06_arw</v>
      </c>
      <c r="AC1480">
        <v>818.282087432548</v>
      </c>
      <c r="AD1480">
        <v>1436.04955261245</v>
      </c>
      <c r="AE1480">
        <v>1068.0427581952499</v>
      </c>
      <c r="AF1480">
        <f t="shared" si="94"/>
        <v>818.282087432548</v>
      </c>
      <c r="AH1480">
        <f t="shared" si="95"/>
        <v>-352.00210716318298</v>
      </c>
    </row>
    <row r="1481" spans="1:34" x14ac:dyDescent="0.3">
      <c r="A1481">
        <v>23</v>
      </c>
      <c r="B1481">
        <v>50</v>
      </c>
      <c r="C1481">
        <v>2040.73071880311</v>
      </c>
      <c r="D1481">
        <v>1181.98781719609</v>
      </c>
      <c r="E1481">
        <v>848.46791335913201</v>
      </c>
      <c r="F1481">
        <v>1124.9973629598701</v>
      </c>
      <c r="G1481">
        <v>702.00197055753802</v>
      </c>
      <c r="H1481">
        <v>1135.1325913742401</v>
      </c>
      <c r="I1481">
        <v>1100.2068290401801</v>
      </c>
      <c r="J1481">
        <v>1641.46831830529</v>
      </c>
      <c r="K1481">
        <v>1052.47261247027</v>
      </c>
      <c r="L1481">
        <v>1157.23555654556</v>
      </c>
      <c r="M1481">
        <v>1244.7435719858099</v>
      </c>
      <c r="N1481">
        <v>1068.79265217035</v>
      </c>
      <c r="O1481">
        <v>1089.77233096336</v>
      </c>
      <c r="P1481">
        <v>973.67239528156097</v>
      </c>
      <c r="Q1481">
        <v>1144.6907588223701</v>
      </c>
      <c r="R1481">
        <v>1157.31430475908</v>
      </c>
      <c r="S1481">
        <v>1307.3403535422501</v>
      </c>
      <c r="T1481">
        <v>1124.9536286739401</v>
      </c>
      <c r="U1481">
        <v>1688.6119743742099</v>
      </c>
      <c r="V1481">
        <v>1062.7207221717899</v>
      </c>
      <c r="W1481">
        <v>898.811697001472</v>
      </c>
      <c r="X1481">
        <v>884.92624928107205</v>
      </c>
      <c r="Y1481">
        <v>816.08361499705802</v>
      </c>
      <c r="Z1481">
        <v>1116.3421817107201</v>
      </c>
      <c r="AA1481">
        <f t="shared" si="92"/>
        <v>702.00197055753802</v>
      </c>
      <c r="AB1481" t="str">
        <f t="shared" si="93"/>
        <v xml:space="preserve"> caps_nmmb05</v>
      </c>
      <c r="AC1481">
        <v>714.96917607071998</v>
      </c>
      <c r="AD1481">
        <v>1080.32998134677</v>
      </c>
      <c r="AE1481">
        <v>729.407537616799</v>
      </c>
      <c r="AF1481">
        <f t="shared" si="94"/>
        <v>714.96917607071998</v>
      </c>
      <c r="AH1481">
        <f t="shared" si="95"/>
        <v>-12.967205513181966</v>
      </c>
    </row>
    <row r="1482" spans="1:34" x14ac:dyDescent="0.3">
      <c r="A1482">
        <v>23</v>
      </c>
      <c r="B1482">
        <v>51</v>
      </c>
      <c r="C1482">
        <v>908.78765396543497</v>
      </c>
      <c r="D1482">
        <v>845.74712532765898</v>
      </c>
      <c r="E1482">
        <v>610.68232330729802</v>
      </c>
      <c r="F1482">
        <v>763.82262338843998</v>
      </c>
      <c r="G1482">
        <v>556.39251732327705</v>
      </c>
      <c r="H1482">
        <v>831.37300092477506</v>
      </c>
      <c r="I1482">
        <v>575.43120063711001</v>
      </c>
      <c r="J1482">
        <v>1513.39089464685</v>
      </c>
      <c r="K1482">
        <v>756.34260314577898</v>
      </c>
      <c r="L1482">
        <v>908.14701453013595</v>
      </c>
      <c r="M1482">
        <v>1566.6145409768101</v>
      </c>
      <c r="N1482">
        <v>710.42198727235302</v>
      </c>
      <c r="O1482">
        <v>809.63687333684697</v>
      </c>
      <c r="P1482">
        <v>657.57686496206099</v>
      </c>
      <c r="Q1482">
        <v>799.29289583564605</v>
      </c>
      <c r="R1482">
        <v>974.76154348982504</v>
      </c>
      <c r="S1482">
        <v>757.28484293120005</v>
      </c>
      <c r="T1482">
        <v>952.51498675873802</v>
      </c>
      <c r="U1482">
        <v>1652.03583496242</v>
      </c>
      <c r="V1482">
        <v>1045.25913852339</v>
      </c>
      <c r="W1482">
        <v>789.57701756488996</v>
      </c>
      <c r="X1482">
        <v>637.87767897405899</v>
      </c>
      <c r="Y1482">
        <v>1189.1285885050399</v>
      </c>
      <c r="Z1482">
        <v>756.16038863017195</v>
      </c>
      <c r="AA1482">
        <f t="shared" si="92"/>
        <v>556.39251732327705</v>
      </c>
      <c r="AB1482" t="str">
        <f t="shared" si="93"/>
        <v xml:space="preserve"> caps_nmmb05</v>
      </c>
      <c r="AC1482">
        <v>595.98720952765996</v>
      </c>
      <c r="AD1482">
        <v>851.89902775365101</v>
      </c>
      <c r="AE1482">
        <v>507.62918536123198</v>
      </c>
      <c r="AF1482">
        <f t="shared" si="94"/>
        <v>507.62918536123198</v>
      </c>
      <c r="AH1482">
        <f t="shared" si="95"/>
        <v>48.763331962045072</v>
      </c>
    </row>
    <row r="1483" spans="1:34" x14ac:dyDescent="0.3">
      <c r="A1483">
        <v>23</v>
      </c>
      <c r="B1483">
        <v>52</v>
      </c>
      <c r="C1483">
        <v>690.90387657521899</v>
      </c>
      <c r="D1483">
        <v>706.27964244577595</v>
      </c>
      <c r="E1483">
        <v>720.58908771458096</v>
      </c>
      <c r="F1483">
        <v>738.70693331884502</v>
      </c>
      <c r="G1483">
        <v>608.50086277670903</v>
      </c>
      <c r="H1483">
        <v>918.73957136938395</v>
      </c>
      <c r="I1483">
        <v>613.09773554738604</v>
      </c>
      <c r="J1483">
        <v>617.67894573151796</v>
      </c>
      <c r="K1483">
        <v>672.58632655345195</v>
      </c>
      <c r="L1483">
        <v>779.43235755259695</v>
      </c>
      <c r="M1483">
        <v>1028.9731580561199</v>
      </c>
      <c r="N1483">
        <v>722.38080908433096</v>
      </c>
      <c r="O1483">
        <v>737.31906255026399</v>
      </c>
      <c r="P1483">
        <v>700.026999479305</v>
      </c>
      <c r="Q1483">
        <v>756.25833328741999</v>
      </c>
      <c r="R1483">
        <v>731.69827570294694</v>
      </c>
      <c r="S1483">
        <v>659.99830807863896</v>
      </c>
      <c r="T1483">
        <v>861.01703428755297</v>
      </c>
      <c r="U1483">
        <v>926.15081565225296</v>
      </c>
      <c r="V1483">
        <v>844.60345725079696</v>
      </c>
      <c r="W1483">
        <v>634.58797656432102</v>
      </c>
      <c r="X1483">
        <v>828.861548551184</v>
      </c>
      <c r="Y1483">
        <v>876.20906941969804</v>
      </c>
      <c r="Z1483">
        <v>730.66884884102296</v>
      </c>
      <c r="AA1483">
        <f t="shared" si="92"/>
        <v>608.50086277670903</v>
      </c>
      <c r="AB1483" t="str">
        <f t="shared" si="93"/>
        <v xml:space="preserve"> caps_nmmb05</v>
      </c>
      <c r="AC1483">
        <v>493.69890061144702</v>
      </c>
      <c r="AD1483">
        <v>820.635129526578</v>
      </c>
      <c r="AE1483">
        <v>550.92631086198799</v>
      </c>
      <c r="AF1483">
        <f t="shared" si="94"/>
        <v>493.69890061144702</v>
      </c>
      <c r="AH1483">
        <f t="shared" si="95"/>
        <v>114.80196216526201</v>
      </c>
    </row>
    <row r="1484" spans="1:34" x14ac:dyDescent="0.3">
      <c r="A1484">
        <v>23</v>
      </c>
      <c r="B1484">
        <v>53</v>
      </c>
      <c r="C1484">
        <v>449.29073734795202</v>
      </c>
      <c r="D1484">
        <v>633.11889352106095</v>
      </c>
      <c r="E1484">
        <v>599.72115742790504</v>
      </c>
      <c r="F1484">
        <v>694.20422067285006</v>
      </c>
      <c r="G1484">
        <v>2149.72953337545</v>
      </c>
      <c r="H1484">
        <v>1052.17742483543</v>
      </c>
      <c r="I1484">
        <v>954.07085690738904</v>
      </c>
      <c r="J1484">
        <v>568.98662550186498</v>
      </c>
      <c r="K1484">
        <v>617.11608848470803</v>
      </c>
      <c r="L1484">
        <v>1027.2229553509701</v>
      </c>
      <c r="M1484">
        <v>716.238786997744</v>
      </c>
      <c r="N1484">
        <v>931.91580449451897</v>
      </c>
      <c r="O1484">
        <v>605.272197720441</v>
      </c>
      <c r="P1484">
        <v>737.81309738081097</v>
      </c>
      <c r="Q1484">
        <v>916.70671427670902</v>
      </c>
      <c r="R1484">
        <v>885.83493571507597</v>
      </c>
      <c r="S1484">
        <v>396.25953195685599</v>
      </c>
      <c r="T1484">
        <v>1212.0178766558399</v>
      </c>
      <c r="U1484">
        <v>569.106287670999</v>
      </c>
      <c r="V1484">
        <v>886.13463988267597</v>
      </c>
      <c r="W1484">
        <v>1093.9853137344501</v>
      </c>
      <c r="X1484">
        <v>804.26193908866901</v>
      </c>
      <c r="Y1484">
        <v>937.35624675644704</v>
      </c>
      <c r="Z1484">
        <v>702.28576804602801</v>
      </c>
      <c r="AA1484">
        <f t="shared" si="92"/>
        <v>396.25953195685599</v>
      </c>
      <c r="AB1484" t="str">
        <f t="shared" si="93"/>
        <v xml:space="preserve"> s_phys_rad03_arw</v>
      </c>
      <c r="AC1484">
        <v>546.91878100296901</v>
      </c>
      <c r="AD1484">
        <v>623.94471657787506</v>
      </c>
      <c r="AE1484">
        <v>604.103976178842</v>
      </c>
      <c r="AF1484">
        <f t="shared" si="94"/>
        <v>546.91878100296901</v>
      </c>
      <c r="AH1484">
        <f t="shared" si="95"/>
        <v>-150.65924904611302</v>
      </c>
    </row>
    <row r="1485" spans="1:34" x14ac:dyDescent="0.3">
      <c r="A1485">
        <v>23</v>
      </c>
      <c r="B1485">
        <v>54</v>
      </c>
      <c r="C1485">
        <v>408.08520352168199</v>
      </c>
      <c r="D1485">
        <v>682.84605390478202</v>
      </c>
      <c r="E1485">
        <v>556.23810848712299</v>
      </c>
      <c r="F1485">
        <v>734.25924123114203</v>
      </c>
      <c r="G1485">
        <v>843.22760865616794</v>
      </c>
      <c r="H1485">
        <v>901.18514560919505</v>
      </c>
      <c r="I1485">
        <v>1190.1431846630801</v>
      </c>
      <c r="J1485">
        <v>495.44670752766098</v>
      </c>
      <c r="K1485">
        <v>922.76284421657704</v>
      </c>
      <c r="L1485">
        <v>1156.7195569079499</v>
      </c>
      <c r="M1485">
        <v>1890.7342065980599</v>
      </c>
      <c r="N1485">
        <v>661.88385184512003</v>
      </c>
      <c r="O1485">
        <v>1023.56028970777</v>
      </c>
      <c r="P1485">
        <v>906.10264319225996</v>
      </c>
      <c r="Q1485">
        <v>508.11621046108399</v>
      </c>
      <c r="R1485">
        <v>1230.0478039490899</v>
      </c>
      <c r="S1485">
        <v>484.59797770935802</v>
      </c>
      <c r="T1485">
        <v>1577.5041891122401</v>
      </c>
      <c r="U1485">
        <v>645.68051955540102</v>
      </c>
      <c r="V1485">
        <v>1503.5030207263701</v>
      </c>
      <c r="W1485">
        <v>1086.36709572163</v>
      </c>
      <c r="X1485">
        <v>1402.46349922793</v>
      </c>
      <c r="Y1485">
        <v>895.45615935864396</v>
      </c>
      <c r="Z1485">
        <v>573.01247804912498</v>
      </c>
      <c r="AA1485">
        <f t="shared" si="92"/>
        <v>408.08520352168199</v>
      </c>
      <c r="AB1485" t="str">
        <f t="shared" si="93"/>
        <v xml:space="preserve"> caps_nmmb01</v>
      </c>
      <c r="AC1485">
        <v>698.87030830389006</v>
      </c>
      <c r="AD1485">
        <v>776.54179953260495</v>
      </c>
      <c r="AE1485">
        <v>668.74775181345797</v>
      </c>
      <c r="AF1485">
        <f t="shared" si="94"/>
        <v>668.74775181345797</v>
      </c>
      <c r="AH1485">
        <f t="shared" si="95"/>
        <v>-260.66254829177598</v>
      </c>
    </row>
    <row r="1486" spans="1:34" x14ac:dyDescent="0.3">
      <c r="A1486">
        <v>23</v>
      </c>
      <c r="B1486">
        <v>55</v>
      </c>
      <c r="C1486">
        <v>625.36914431930995</v>
      </c>
      <c r="D1486">
        <v>854.79447822268901</v>
      </c>
      <c r="E1486">
        <v>547.24275539593305</v>
      </c>
      <c r="F1486">
        <v>516.43917034503295</v>
      </c>
      <c r="G1486">
        <v>815.09815359869299</v>
      </c>
      <c r="H1486">
        <v>735.00027210879296</v>
      </c>
      <c r="I1486">
        <v>911.53200711768704</v>
      </c>
      <c r="J1486">
        <v>1307.1150523194101</v>
      </c>
      <c r="K1486">
        <v>580.85431334658495</v>
      </c>
      <c r="L1486">
        <v>1273.6923228681701</v>
      </c>
      <c r="M1486">
        <v>2255.1921958006101</v>
      </c>
      <c r="N1486">
        <v>855.58619281363599</v>
      </c>
      <c r="O1486">
        <v>1025.7286190801101</v>
      </c>
      <c r="P1486">
        <v>806.38936004885295</v>
      </c>
      <c r="Q1486">
        <v>468.75519552676201</v>
      </c>
      <c r="R1486">
        <v>1378.13192401888</v>
      </c>
      <c r="S1486">
        <v>644.899371995352</v>
      </c>
      <c r="T1486">
        <v>1065.3376303626301</v>
      </c>
      <c r="U1486">
        <v>695.607456352599</v>
      </c>
      <c r="V1486">
        <v>1179.7800359954099</v>
      </c>
      <c r="W1486">
        <v>896.81057085652105</v>
      </c>
      <c r="X1486">
        <v>937.21993149953801</v>
      </c>
      <c r="Y1486">
        <v>701.193268649949</v>
      </c>
      <c r="Z1486">
        <v>621.16208298103095</v>
      </c>
      <c r="AA1486">
        <f t="shared" si="92"/>
        <v>468.75519552676201</v>
      </c>
      <c r="AB1486" t="str">
        <f t="shared" si="93"/>
        <v xml:space="preserve"> core10_arw</v>
      </c>
      <c r="AC1486">
        <v>602.59055335426297</v>
      </c>
      <c r="AD1486">
        <v>1021.79719176782</v>
      </c>
      <c r="AE1486">
        <v>601.21121573530695</v>
      </c>
      <c r="AF1486">
        <f t="shared" si="94"/>
        <v>601.21121573530695</v>
      </c>
      <c r="AH1486">
        <f t="shared" si="95"/>
        <v>-132.45602020854494</v>
      </c>
    </row>
    <row r="1487" spans="1:34" x14ac:dyDescent="0.3">
      <c r="A1487">
        <v>23</v>
      </c>
      <c r="B1487">
        <v>56</v>
      </c>
      <c r="C1487">
        <v>917.402492548027</v>
      </c>
      <c r="D1487">
        <v>809.58820808276698</v>
      </c>
      <c r="E1487">
        <v>264.36536428460698</v>
      </c>
      <c r="F1487">
        <v>208.043424954182</v>
      </c>
      <c r="G1487">
        <v>420.29816797126199</v>
      </c>
      <c r="H1487">
        <v>555.63045272914906</v>
      </c>
      <c r="I1487">
        <v>1120.39915506334</v>
      </c>
      <c r="J1487">
        <v>218.96488302922</v>
      </c>
      <c r="K1487">
        <v>566.30133321404003</v>
      </c>
      <c r="L1487">
        <v>558.72020427640405</v>
      </c>
      <c r="M1487">
        <v>753.61496800421901</v>
      </c>
      <c r="N1487">
        <v>1171.9463013864299</v>
      </c>
      <c r="O1487">
        <v>1040.1492521108</v>
      </c>
      <c r="P1487">
        <v>360.084654398564</v>
      </c>
      <c r="Q1487">
        <v>354.421418182742</v>
      </c>
      <c r="R1487">
        <v>760.58871934837396</v>
      </c>
      <c r="S1487">
        <v>540.93111083267002</v>
      </c>
      <c r="T1487">
        <v>764.81727665283995</v>
      </c>
      <c r="U1487">
        <v>693.83256865999897</v>
      </c>
      <c r="V1487">
        <v>643.94233696297101</v>
      </c>
      <c r="W1487">
        <v>632.735173670628</v>
      </c>
      <c r="X1487">
        <v>592.89079938889199</v>
      </c>
      <c r="Y1487">
        <v>419.11323052368499</v>
      </c>
      <c r="Z1487">
        <v>307.12825768181301</v>
      </c>
      <c r="AA1487">
        <f t="shared" si="92"/>
        <v>208.043424954182</v>
      </c>
      <c r="AB1487" t="str">
        <f t="shared" si="93"/>
        <v xml:space="preserve"> caps_nmmb04</v>
      </c>
      <c r="AC1487">
        <v>394.26693355610797</v>
      </c>
      <c r="AD1487">
        <v>873.418284892408</v>
      </c>
      <c r="AE1487">
        <v>406.74511048771097</v>
      </c>
      <c r="AF1487">
        <f t="shared" si="94"/>
        <v>394.26693355610797</v>
      </c>
      <c r="AH1487">
        <f t="shared" si="95"/>
        <v>-186.22350860192597</v>
      </c>
    </row>
    <row r="1488" spans="1:34" x14ac:dyDescent="0.3">
      <c r="A1488">
        <v>23</v>
      </c>
      <c r="B1488">
        <v>57</v>
      </c>
      <c r="C1488">
        <v>823.57663071912498</v>
      </c>
      <c r="D1488">
        <v>493.94329971499002</v>
      </c>
      <c r="E1488">
        <v>689.77054155711801</v>
      </c>
      <c r="F1488">
        <v>921.60240885101803</v>
      </c>
      <c r="G1488">
        <v>877.33976694702801</v>
      </c>
      <c r="H1488">
        <v>655.78919377088403</v>
      </c>
      <c r="I1488">
        <v>670.92865989363304</v>
      </c>
      <c r="J1488">
        <v>793.98828706725897</v>
      </c>
      <c r="K1488">
        <v>593.80313797307099</v>
      </c>
      <c r="L1488">
        <v>539.45605319926904</v>
      </c>
      <c r="M1488">
        <v>1083.1040577894601</v>
      </c>
      <c r="N1488">
        <v>931.68971945242197</v>
      </c>
      <c r="O1488">
        <v>834.09192139315996</v>
      </c>
      <c r="P1488">
        <v>638.04999804090505</v>
      </c>
      <c r="Q1488">
        <v>425.16326275914201</v>
      </c>
      <c r="R1488">
        <v>747.32139449280203</v>
      </c>
      <c r="S1488">
        <v>413.21927189649102</v>
      </c>
      <c r="T1488">
        <v>314.702571221357</v>
      </c>
      <c r="U1488">
        <v>533.44015596878296</v>
      </c>
      <c r="V1488">
        <v>657.17344235242297</v>
      </c>
      <c r="W1488">
        <v>573.11927205425502</v>
      </c>
      <c r="X1488">
        <v>539.21677768160396</v>
      </c>
      <c r="Y1488">
        <v>811.32841685719302</v>
      </c>
      <c r="Z1488">
        <v>234.910709987149</v>
      </c>
      <c r="AA1488">
        <f t="shared" si="92"/>
        <v>234.910709987149</v>
      </c>
      <c r="AB1488" t="str">
        <f t="shared" si="93"/>
        <v xml:space="preserve"> s_phys_rad10_arw</v>
      </c>
      <c r="AC1488">
        <v>540.19230743331195</v>
      </c>
      <c r="AD1488">
        <v>846.64772918884898</v>
      </c>
      <c r="AE1488">
        <v>467.53796637278498</v>
      </c>
      <c r="AF1488">
        <f t="shared" si="94"/>
        <v>467.53796637278498</v>
      </c>
      <c r="AH1488">
        <f t="shared" si="95"/>
        <v>-232.62725638563597</v>
      </c>
    </row>
    <row r="1489" spans="1:34" x14ac:dyDescent="0.3">
      <c r="A1489">
        <v>23</v>
      </c>
      <c r="B1489">
        <v>58</v>
      </c>
      <c r="C1489">
        <v>351.92323973654601</v>
      </c>
      <c r="D1489">
        <v>545.79092456116598</v>
      </c>
      <c r="E1489">
        <v>454.99225268129499</v>
      </c>
      <c r="F1489">
        <v>277.09350106657701</v>
      </c>
      <c r="G1489">
        <v>506.88978091888902</v>
      </c>
      <c r="H1489">
        <v>428.40599902429</v>
      </c>
      <c r="I1489">
        <v>489.61403166167503</v>
      </c>
      <c r="J1489">
        <v>559.513735309509</v>
      </c>
      <c r="K1489">
        <v>289.08040980553</v>
      </c>
      <c r="L1489">
        <v>415.90054900981602</v>
      </c>
      <c r="M1489">
        <v>536.21863078412298</v>
      </c>
      <c r="N1489">
        <v>480.67752530499399</v>
      </c>
      <c r="O1489">
        <v>590.21945071303696</v>
      </c>
      <c r="P1489">
        <v>475.34631235202198</v>
      </c>
      <c r="Q1489">
        <v>309.52812203955398</v>
      </c>
      <c r="R1489">
        <v>845.80427207875096</v>
      </c>
      <c r="S1489">
        <v>385.21154361380798</v>
      </c>
      <c r="T1489">
        <v>457.63646416487899</v>
      </c>
      <c r="U1489">
        <v>747.03667915303799</v>
      </c>
      <c r="V1489">
        <v>463.309112076735</v>
      </c>
      <c r="W1489">
        <v>718.90481521084098</v>
      </c>
      <c r="X1489">
        <v>573.08225122286399</v>
      </c>
      <c r="Y1489">
        <v>466.98590271370398</v>
      </c>
      <c r="Z1489">
        <v>369.67515018819699</v>
      </c>
      <c r="AA1489">
        <f t="shared" si="92"/>
        <v>277.09350106657701</v>
      </c>
      <c r="AB1489" t="str">
        <f t="shared" si="93"/>
        <v xml:space="preserve"> caps_nmmb04</v>
      </c>
      <c r="AC1489">
        <v>304.32658672704002</v>
      </c>
      <c r="AD1489">
        <v>670.00428883265204</v>
      </c>
      <c r="AE1489">
        <v>421.15103345766101</v>
      </c>
      <c r="AF1489">
        <f t="shared" si="94"/>
        <v>304.32658672704002</v>
      </c>
      <c r="AH1489">
        <f t="shared" si="95"/>
        <v>-27.233085660463018</v>
      </c>
    </row>
    <row r="1490" spans="1:34" x14ac:dyDescent="0.3">
      <c r="A1490">
        <v>23</v>
      </c>
      <c r="B1490">
        <v>59</v>
      </c>
      <c r="C1490">
        <v>363.14550573197698</v>
      </c>
      <c r="D1490">
        <v>267.93954542022999</v>
      </c>
      <c r="E1490">
        <v>129.67977386624301</v>
      </c>
      <c r="F1490">
        <v>308.39102613403003</v>
      </c>
      <c r="G1490">
        <v>278.11358590810801</v>
      </c>
      <c r="H1490">
        <v>189.98980235791601</v>
      </c>
      <c r="I1490">
        <v>248.66835343485101</v>
      </c>
      <c r="J1490">
        <v>248.081468473564</v>
      </c>
      <c r="K1490">
        <v>716.57756035198304</v>
      </c>
      <c r="L1490">
        <v>570.188243769839</v>
      </c>
      <c r="M1490">
        <v>207.937406447228</v>
      </c>
      <c r="N1490">
        <v>265.59074092796698</v>
      </c>
      <c r="O1490">
        <v>245.31990169300701</v>
      </c>
      <c r="P1490">
        <v>212.20032791366401</v>
      </c>
      <c r="Q1490">
        <v>139.82197758816901</v>
      </c>
      <c r="R1490">
        <v>761.91294340845297</v>
      </c>
      <c r="S1490">
        <v>631.65240968958994</v>
      </c>
      <c r="T1490">
        <v>551.46532075915695</v>
      </c>
      <c r="U1490">
        <v>341.790445058567</v>
      </c>
      <c r="V1490">
        <v>203.305230298353</v>
      </c>
      <c r="W1490">
        <v>469.03557079038899</v>
      </c>
      <c r="X1490">
        <v>167.28940118847899</v>
      </c>
      <c r="Y1490">
        <v>229.24322963466801</v>
      </c>
      <c r="Z1490">
        <v>214.794446312437</v>
      </c>
      <c r="AA1490">
        <f t="shared" si="92"/>
        <v>129.67977386624301</v>
      </c>
      <c r="AB1490" t="str">
        <f t="shared" si="93"/>
        <v xml:space="preserve"> caps_nmmb03</v>
      </c>
      <c r="AC1490">
        <v>167.551382262977</v>
      </c>
      <c r="AD1490">
        <v>229.13238153261801</v>
      </c>
      <c r="AE1490">
        <v>188.317698466064</v>
      </c>
      <c r="AF1490">
        <f t="shared" si="94"/>
        <v>167.551382262977</v>
      </c>
      <c r="AH1490">
        <f t="shared" si="95"/>
        <v>-37.87160839673399</v>
      </c>
    </row>
    <row r="1491" spans="1:34" x14ac:dyDescent="0.3">
      <c r="A1491">
        <v>23</v>
      </c>
      <c r="B1491">
        <v>60</v>
      </c>
      <c r="C1491">
        <v>445.66831837140899</v>
      </c>
      <c r="D1491">
        <v>503.72159969570401</v>
      </c>
      <c r="E1491">
        <v>820.65579467480302</v>
      </c>
      <c r="F1491">
        <v>708.42028485920696</v>
      </c>
      <c r="G1491">
        <v>649.79750692042501</v>
      </c>
      <c r="H1491">
        <v>595.74015588453699</v>
      </c>
      <c r="I1491">
        <v>242.23888003373801</v>
      </c>
      <c r="J1491">
        <v>140.90750512304101</v>
      </c>
      <c r="K1491">
        <v>476.338622550526</v>
      </c>
      <c r="L1491">
        <v>793.18034939518395</v>
      </c>
      <c r="M1491">
        <v>163.61651811476699</v>
      </c>
      <c r="N1491">
        <v>264.84714144829502</v>
      </c>
      <c r="O1491">
        <v>653.35059501006003</v>
      </c>
      <c r="P1491">
        <v>715.00041958029601</v>
      </c>
      <c r="Q1491">
        <v>266.33642572255599</v>
      </c>
      <c r="R1491">
        <v>738.10654154171095</v>
      </c>
      <c r="S1491">
        <v>511.00102739622702</v>
      </c>
      <c r="T1491">
        <v>661.03013042775297</v>
      </c>
      <c r="U1491">
        <v>906.45124891891805</v>
      </c>
      <c r="V1491">
        <v>422.30001183992403</v>
      </c>
      <c r="W1491">
        <v>411.91791253436202</v>
      </c>
      <c r="X1491">
        <v>315.17447548937002</v>
      </c>
      <c r="Y1491">
        <v>439.48777002323902</v>
      </c>
      <c r="Z1491">
        <v>360.62237867331498</v>
      </c>
      <c r="AA1491">
        <f t="shared" si="92"/>
        <v>140.90750512304101</v>
      </c>
      <c r="AB1491" t="str">
        <f t="shared" si="93"/>
        <v xml:space="preserve"> core03_arw</v>
      </c>
      <c r="AC1491">
        <v>148.26347534878099</v>
      </c>
      <c r="AD1491">
        <v>149.68379536000199</v>
      </c>
      <c r="AE1491">
        <v>359.71326543975698</v>
      </c>
      <c r="AF1491">
        <f t="shared" si="94"/>
        <v>148.26347534878099</v>
      </c>
      <c r="AH1491">
        <f t="shared" si="95"/>
        <v>-7.3559702257399806</v>
      </c>
    </row>
    <row r="1492" spans="1:34" x14ac:dyDescent="0.3">
      <c r="A1492">
        <v>23</v>
      </c>
      <c r="B1492">
        <v>61</v>
      </c>
      <c r="C1492">
        <v>1587.8963862082801</v>
      </c>
      <c r="D1492">
        <v>1937.5102236289399</v>
      </c>
      <c r="E1492">
        <v>1433.70885003429</v>
      </c>
      <c r="F1492">
        <v>1922.3404485158101</v>
      </c>
      <c r="G1492">
        <v>1308.0672255914999</v>
      </c>
      <c r="H1492">
        <v>1014.9992775038399</v>
      </c>
      <c r="I1492">
        <v>1109.5567283078999</v>
      </c>
      <c r="J1492">
        <v>28.4734950765619</v>
      </c>
      <c r="K1492">
        <v>1478.77836969123</v>
      </c>
      <c r="L1492">
        <v>603.02059113543805</v>
      </c>
      <c r="M1492">
        <v>443.29031119572102</v>
      </c>
      <c r="N1492">
        <v>1776.3763114835699</v>
      </c>
      <c r="O1492">
        <v>792.94682461478203</v>
      </c>
      <c r="P1492">
        <v>1198.55596448392</v>
      </c>
      <c r="Q1492">
        <v>1283.54213020064</v>
      </c>
      <c r="R1492">
        <v>772.52162860768203</v>
      </c>
      <c r="S1492">
        <v>764.91358989104106</v>
      </c>
      <c r="T1492">
        <v>635.17320472450604</v>
      </c>
      <c r="U1492">
        <v>1351.4313399750099</v>
      </c>
      <c r="V1492">
        <v>1311.0682158708</v>
      </c>
      <c r="W1492">
        <v>1222.6676299523599</v>
      </c>
      <c r="X1492">
        <v>1114.6533093298499</v>
      </c>
      <c r="Y1492">
        <v>850.79868359089505</v>
      </c>
      <c r="Z1492">
        <v>1235.2075129305099</v>
      </c>
      <c r="AA1492">
        <f t="shared" si="92"/>
        <v>28.4734950765619</v>
      </c>
      <c r="AB1492" t="str">
        <f t="shared" si="93"/>
        <v xml:space="preserve"> core03_arw</v>
      </c>
      <c r="AC1492">
        <v>54.493653585718697</v>
      </c>
      <c r="AD1492">
        <v>188.529279756536</v>
      </c>
      <c r="AE1492">
        <v>1057.90929146383</v>
      </c>
      <c r="AF1492">
        <f t="shared" si="94"/>
        <v>54.493653585718697</v>
      </c>
      <c r="AH1492">
        <f t="shared" si="95"/>
        <v>-26.020158509156797</v>
      </c>
    </row>
    <row r="1493" spans="1:34" x14ac:dyDescent="0.3">
      <c r="A1493">
        <v>23</v>
      </c>
      <c r="B1493">
        <v>62</v>
      </c>
      <c r="C1493">
        <v>583.51615230428695</v>
      </c>
      <c r="D1493">
        <v>822.08251816144696</v>
      </c>
      <c r="E1493">
        <v>480.45103808816901</v>
      </c>
      <c r="F1493">
        <v>978.21470035979303</v>
      </c>
      <c r="G1493">
        <v>981.36045025939995</v>
      </c>
      <c r="H1493">
        <v>910.01216109090103</v>
      </c>
      <c r="I1493">
        <v>854.74865701366605</v>
      </c>
      <c r="J1493">
        <v>20.8919252119688</v>
      </c>
      <c r="K1493">
        <v>936.52570706841698</v>
      </c>
      <c r="L1493">
        <v>805.07378543832795</v>
      </c>
      <c r="M1493">
        <v>37.926588216579603</v>
      </c>
      <c r="N1493">
        <v>1418.6737468495</v>
      </c>
      <c r="O1493">
        <v>626.16600567794001</v>
      </c>
      <c r="P1493">
        <v>691.89134503427101</v>
      </c>
      <c r="Q1493">
        <v>576.47052541016001</v>
      </c>
      <c r="R1493">
        <v>62.361396312141601</v>
      </c>
      <c r="S1493">
        <v>1262.62889771038</v>
      </c>
      <c r="T1493">
        <v>655.08727153970301</v>
      </c>
      <c r="U1493">
        <v>362.91509567206799</v>
      </c>
      <c r="V1493">
        <v>721.43683022146797</v>
      </c>
      <c r="W1493">
        <v>971.97726310855603</v>
      </c>
      <c r="X1493">
        <v>469.50672696636201</v>
      </c>
      <c r="Y1493">
        <v>810.90151477640404</v>
      </c>
      <c r="Z1493">
        <v>625.26724952881796</v>
      </c>
      <c r="AA1493">
        <f t="shared" si="92"/>
        <v>20.8919252119688</v>
      </c>
      <c r="AB1493" t="str">
        <f t="shared" si="93"/>
        <v xml:space="preserve"> core03_arw</v>
      </c>
      <c r="AC1493">
        <v>17.3371759602392</v>
      </c>
      <c r="AD1493">
        <v>19.949160031021101</v>
      </c>
      <c r="AE1493">
        <v>738.95520838546099</v>
      </c>
      <c r="AF1493">
        <f t="shared" si="94"/>
        <v>17.3371759602392</v>
      </c>
      <c r="AH1493">
        <f t="shared" si="95"/>
        <v>3.5547492517296</v>
      </c>
    </row>
    <row r="1494" spans="1:34" x14ac:dyDescent="0.3">
      <c r="A1494">
        <v>23</v>
      </c>
      <c r="B1494">
        <v>63</v>
      </c>
      <c r="C1494">
        <v>485.08626380607097</v>
      </c>
      <c r="D1494">
        <v>300.84271915182899</v>
      </c>
      <c r="E1494">
        <v>114.535411190891</v>
      </c>
      <c r="F1494">
        <v>615.80816818226697</v>
      </c>
      <c r="G1494">
        <v>777.97043645629606</v>
      </c>
      <c r="H1494">
        <v>644.74074893195098</v>
      </c>
      <c r="I1494">
        <v>521.33954067063303</v>
      </c>
      <c r="J1494">
        <v>15.742553423166401</v>
      </c>
      <c r="K1494">
        <v>999.36943452692503</v>
      </c>
      <c r="L1494">
        <v>164.686185162366</v>
      </c>
      <c r="M1494">
        <v>19.380302701776799</v>
      </c>
      <c r="N1494">
        <v>744.28623526167598</v>
      </c>
      <c r="O1494">
        <v>119.582394014893</v>
      </c>
      <c r="P1494">
        <v>96.539305466737204</v>
      </c>
      <c r="Q1494">
        <v>455.58438662154902</v>
      </c>
      <c r="R1494">
        <v>11.6511641328685</v>
      </c>
      <c r="S1494">
        <v>935.922112143954</v>
      </c>
      <c r="T1494">
        <v>170.210035691201</v>
      </c>
      <c r="U1494">
        <v>119.463104485583</v>
      </c>
      <c r="V1494">
        <v>140.37926306972801</v>
      </c>
      <c r="W1494">
        <v>529.61042285815995</v>
      </c>
      <c r="X1494">
        <v>87.463206549954407</v>
      </c>
      <c r="Y1494">
        <v>866.29032854657498</v>
      </c>
      <c r="Z1494">
        <v>247.56053131843601</v>
      </c>
      <c r="AA1494">
        <f t="shared" si="92"/>
        <v>11.6511641328685</v>
      </c>
      <c r="AB1494" t="str">
        <f t="shared" si="93"/>
        <v xml:space="preserve"> s_phys_rad02_arw</v>
      </c>
      <c r="AC1494">
        <v>0</v>
      </c>
      <c r="AD1494">
        <v>0</v>
      </c>
      <c r="AE1494">
        <v>376.39571375526202</v>
      </c>
      <c r="AF1494">
        <f t="shared" si="94"/>
        <v>0</v>
      </c>
      <c r="AH1494">
        <f t="shared" si="95"/>
        <v>11.6511641328685</v>
      </c>
    </row>
    <row r="1495" spans="1:34" x14ac:dyDescent="0.3">
      <c r="A1495">
        <v>23</v>
      </c>
      <c r="B1495">
        <v>64</v>
      </c>
      <c r="C1495">
        <v>60.002508628111997</v>
      </c>
      <c r="D1495">
        <v>726.16419171791495</v>
      </c>
      <c r="E1495">
        <v>87.826213342031295</v>
      </c>
      <c r="F1495">
        <v>371.42724725038602</v>
      </c>
      <c r="G1495">
        <v>82.4290920023588</v>
      </c>
      <c r="H1495">
        <v>182.72809946292699</v>
      </c>
      <c r="I1495">
        <v>91.460177468119895</v>
      </c>
      <c r="J1495">
        <v>14.9960098859663</v>
      </c>
      <c r="K1495">
        <v>60.223087869188497</v>
      </c>
      <c r="L1495">
        <v>134.18767175117</v>
      </c>
      <c r="M1495">
        <v>24.5815392177239</v>
      </c>
      <c r="N1495">
        <v>324.075094178288</v>
      </c>
      <c r="O1495">
        <v>6.1043664198687102</v>
      </c>
      <c r="P1495">
        <v>41.771033873167802</v>
      </c>
      <c r="Q1495">
        <v>263.86674351523197</v>
      </c>
      <c r="R1495">
        <v>14.426190556010701</v>
      </c>
      <c r="S1495">
        <v>23.782001466445099</v>
      </c>
      <c r="T1495">
        <v>105.04898658879701</v>
      </c>
      <c r="U1495">
        <v>63.828185306988999</v>
      </c>
      <c r="V1495">
        <v>3.81957697844549</v>
      </c>
      <c r="W1495">
        <v>121.41316770295801</v>
      </c>
      <c r="X1495">
        <v>70.806867604773998</v>
      </c>
      <c r="Y1495">
        <v>86.153007057211795</v>
      </c>
      <c r="Z1495">
        <v>664.582049110566</v>
      </c>
      <c r="AA1495">
        <f t="shared" si="92"/>
        <v>3.81957697844549</v>
      </c>
      <c r="AB1495" t="str">
        <f t="shared" si="93"/>
        <v xml:space="preserve"> s_phys_rad06_arw</v>
      </c>
      <c r="AC1495">
        <v>0</v>
      </c>
      <c r="AD1495">
        <v>0</v>
      </c>
      <c r="AE1495">
        <v>122.60434507404</v>
      </c>
      <c r="AF1495">
        <f t="shared" si="94"/>
        <v>0</v>
      </c>
      <c r="AH1495">
        <f t="shared" si="95"/>
        <v>3.81957697844549</v>
      </c>
    </row>
    <row r="1496" spans="1:34" x14ac:dyDescent="0.3">
      <c r="A1496">
        <v>23</v>
      </c>
      <c r="B1496">
        <v>65</v>
      </c>
      <c r="C1496">
        <v>55.450200536908099</v>
      </c>
      <c r="D1496">
        <v>517.17382635499496</v>
      </c>
      <c r="E1496">
        <v>86.009689376643294</v>
      </c>
      <c r="F1496">
        <v>116.693245484332</v>
      </c>
      <c r="G1496">
        <v>72.224454826602795</v>
      </c>
      <c r="H1496">
        <v>89.978692500872995</v>
      </c>
      <c r="I1496">
        <v>101.22526961353699</v>
      </c>
      <c r="J1496">
        <v>24.7939366957931</v>
      </c>
      <c r="K1496">
        <v>122.359030282471</v>
      </c>
      <c r="L1496">
        <v>189.06841795145601</v>
      </c>
      <c r="M1496">
        <v>14.1160203757999</v>
      </c>
      <c r="N1496">
        <v>58.547334393491603</v>
      </c>
      <c r="O1496">
        <v>2.2496593076120401</v>
      </c>
      <c r="P1496">
        <v>317.57136993123203</v>
      </c>
      <c r="Q1496">
        <v>47.096133953153</v>
      </c>
      <c r="R1496">
        <v>14.270991483308601</v>
      </c>
      <c r="S1496">
        <v>19.615095862041599</v>
      </c>
      <c r="T1496">
        <v>195.749127286262</v>
      </c>
      <c r="U1496">
        <v>8.8225258792833792</v>
      </c>
      <c r="V1496">
        <v>5.3233727585095503</v>
      </c>
      <c r="W1496">
        <v>94.809875540473101</v>
      </c>
      <c r="X1496">
        <v>7.7612351882374604</v>
      </c>
      <c r="Y1496">
        <v>346.78741086338903</v>
      </c>
      <c r="Z1496">
        <v>16.218399261621801</v>
      </c>
      <c r="AA1496">
        <f t="shared" si="92"/>
        <v>2.2496593076120401</v>
      </c>
      <c r="AB1496" t="str">
        <f t="shared" si="93"/>
        <v xml:space="preserve"> core08_arw</v>
      </c>
      <c r="AC1496">
        <v>0</v>
      </c>
      <c r="AD1496">
        <v>0</v>
      </c>
      <c r="AE1496">
        <v>70.015750778970101</v>
      </c>
      <c r="AF1496">
        <f t="shared" si="94"/>
        <v>0</v>
      </c>
      <c r="AH1496">
        <f t="shared" si="95"/>
        <v>2.2496593076120401</v>
      </c>
    </row>
    <row r="1497" spans="1:34" x14ac:dyDescent="0.3">
      <c r="A1497">
        <v>24</v>
      </c>
      <c r="B1497">
        <v>1</v>
      </c>
      <c r="C1497">
        <v>151.53007814732101</v>
      </c>
      <c r="D1497">
        <v>79.289284427342295</v>
      </c>
      <c r="E1497">
        <v>208.930839833025</v>
      </c>
      <c r="F1497">
        <v>66.2527711684575</v>
      </c>
      <c r="G1497">
        <v>211.81552508413199</v>
      </c>
      <c r="H1497">
        <v>229.788843288789</v>
      </c>
      <c r="I1497">
        <v>193.66493831701499</v>
      </c>
      <c r="J1497">
        <v>270.14044495410099</v>
      </c>
      <c r="K1497">
        <v>28.672766505213598</v>
      </c>
      <c r="L1497">
        <v>61.839872183459903</v>
      </c>
      <c r="M1497">
        <v>237.01968272698301</v>
      </c>
      <c r="N1497">
        <v>35.6472426908215</v>
      </c>
      <c r="O1497">
        <v>163.305586503748</v>
      </c>
      <c r="P1497">
        <v>48.657018699772301</v>
      </c>
      <c r="Q1497">
        <v>288.60871723956399</v>
      </c>
      <c r="R1497">
        <v>241.789276368218</v>
      </c>
      <c r="S1497">
        <v>13.3461362278953</v>
      </c>
      <c r="T1497">
        <v>42.0730066744106</v>
      </c>
      <c r="U1497">
        <v>183.50073796400201</v>
      </c>
      <c r="V1497">
        <v>138.32938498381299</v>
      </c>
      <c r="W1497">
        <v>25.347958703151299</v>
      </c>
      <c r="X1497">
        <v>158.80304887921099</v>
      </c>
      <c r="Y1497">
        <v>33.976088788661301</v>
      </c>
      <c r="Z1497">
        <v>288.73378742364002</v>
      </c>
      <c r="AA1497">
        <f t="shared" si="92"/>
        <v>13.3461362278953</v>
      </c>
      <c r="AB1497" t="str">
        <f t="shared" si="93"/>
        <v xml:space="preserve"> s_phys_rad03_arw</v>
      </c>
      <c r="AC1497">
        <v>0</v>
      </c>
      <c r="AD1497">
        <v>1.9598945218024899</v>
      </c>
      <c r="AE1497">
        <v>132.17807470304299</v>
      </c>
      <c r="AF1497">
        <f t="shared" si="94"/>
        <v>0</v>
      </c>
      <c r="AH1497">
        <f t="shared" si="95"/>
        <v>13.3461362278953</v>
      </c>
    </row>
    <row r="1498" spans="1:34" x14ac:dyDescent="0.3">
      <c r="A1498">
        <v>24</v>
      </c>
      <c r="B1498">
        <v>2</v>
      </c>
      <c r="C1498">
        <v>97.868385259660499</v>
      </c>
      <c r="D1498">
        <v>123.91420503046901</v>
      </c>
      <c r="E1498">
        <v>147.73870515203501</v>
      </c>
      <c r="F1498">
        <v>92.604431476936696</v>
      </c>
      <c r="G1498">
        <v>108.83758924807699</v>
      </c>
      <c r="H1498">
        <v>113.623803624064</v>
      </c>
      <c r="I1498">
        <v>69.142572359581706</v>
      </c>
      <c r="J1498">
        <v>124.23732329698601</v>
      </c>
      <c r="K1498">
        <v>100.726806676938</v>
      </c>
      <c r="L1498">
        <v>36.333096210044197</v>
      </c>
      <c r="M1498">
        <v>40.154146345676402</v>
      </c>
      <c r="N1498">
        <v>51.155431041092797</v>
      </c>
      <c r="O1498">
        <v>83.539209232351894</v>
      </c>
      <c r="P1498">
        <v>86.514040286341199</v>
      </c>
      <c r="Q1498">
        <v>361.39754195806699</v>
      </c>
      <c r="R1498">
        <v>114.787389514992</v>
      </c>
      <c r="S1498">
        <v>87.544229892666195</v>
      </c>
      <c r="T1498">
        <v>20.083561601831999</v>
      </c>
      <c r="U1498">
        <v>41.628378241291102</v>
      </c>
      <c r="V1498">
        <v>44.063175231232798</v>
      </c>
      <c r="W1498">
        <v>36.107101607001503</v>
      </c>
      <c r="X1498">
        <v>70.447819785285006</v>
      </c>
      <c r="Y1498">
        <v>65.047628783966104</v>
      </c>
      <c r="Z1498">
        <v>359.27056888460299</v>
      </c>
      <c r="AA1498">
        <f t="shared" si="92"/>
        <v>20.083561601831999</v>
      </c>
      <c r="AB1498" t="str">
        <f t="shared" si="93"/>
        <v xml:space="preserve"> s_phys_rad04_arw</v>
      </c>
      <c r="AC1498">
        <v>0</v>
      </c>
      <c r="AD1498">
        <v>5.5274934854528404</v>
      </c>
      <c r="AE1498">
        <v>76.460855293682002</v>
      </c>
      <c r="AF1498">
        <f t="shared" si="94"/>
        <v>0</v>
      </c>
      <c r="AH1498">
        <f t="shared" si="95"/>
        <v>20.083561601831999</v>
      </c>
    </row>
    <row r="1499" spans="1:34" x14ac:dyDescent="0.3">
      <c r="A1499">
        <v>24</v>
      </c>
      <c r="B1499">
        <v>3</v>
      </c>
      <c r="C1499">
        <v>108.795665699512</v>
      </c>
      <c r="D1499">
        <v>177.47324328848299</v>
      </c>
      <c r="E1499">
        <v>179.49158522523101</v>
      </c>
      <c r="F1499">
        <v>131.76253498244401</v>
      </c>
      <c r="G1499">
        <v>124.531187526124</v>
      </c>
      <c r="H1499">
        <v>133.13615367985699</v>
      </c>
      <c r="I1499">
        <v>47.668227320022403</v>
      </c>
      <c r="J1499">
        <v>83.9241621942096</v>
      </c>
      <c r="K1499">
        <v>125.449907001426</v>
      </c>
      <c r="L1499">
        <v>63.158351338124703</v>
      </c>
      <c r="M1499">
        <v>27.3878908004979</v>
      </c>
      <c r="N1499">
        <v>67.092182387368993</v>
      </c>
      <c r="O1499">
        <v>148.016278665557</v>
      </c>
      <c r="P1499">
        <v>83.423524110409005</v>
      </c>
      <c r="Q1499">
        <v>118.56678409937</v>
      </c>
      <c r="R1499">
        <v>52.8262629995724</v>
      </c>
      <c r="S1499">
        <v>79.946554412932599</v>
      </c>
      <c r="T1499">
        <v>45.9791817701228</v>
      </c>
      <c r="U1499">
        <v>34.768265583239298</v>
      </c>
      <c r="V1499">
        <v>38.888291538070902</v>
      </c>
      <c r="W1499">
        <v>100.53786600082501</v>
      </c>
      <c r="X1499">
        <v>113.392285525368</v>
      </c>
      <c r="Y1499">
        <v>49.030719537177198</v>
      </c>
      <c r="Z1499">
        <v>100.34079948688201</v>
      </c>
      <c r="AA1499">
        <f t="shared" si="92"/>
        <v>27.3878908004979</v>
      </c>
      <c r="AB1499" t="str">
        <f t="shared" si="93"/>
        <v xml:space="preserve"> core06_arw</v>
      </c>
      <c r="AC1499">
        <v>2.2678987374680499</v>
      </c>
      <c r="AD1499">
        <v>2.9855876502848302</v>
      </c>
      <c r="AE1499">
        <v>61.816577061184802</v>
      </c>
      <c r="AF1499">
        <f t="shared" si="94"/>
        <v>2.2678987374680499</v>
      </c>
      <c r="AH1499">
        <f t="shared" si="95"/>
        <v>25.119992063029848</v>
      </c>
    </row>
    <row r="1500" spans="1:34" x14ac:dyDescent="0.3">
      <c r="A1500">
        <v>24</v>
      </c>
      <c r="B1500">
        <v>4</v>
      </c>
      <c r="C1500">
        <v>152.000308387845</v>
      </c>
      <c r="D1500">
        <v>221.28693665314501</v>
      </c>
      <c r="E1500">
        <v>255.13188582900901</v>
      </c>
      <c r="F1500">
        <v>255.35336627243899</v>
      </c>
      <c r="G1500">
        <v>222.49262160050699</v>
      </c>
      <c r="H1500">
        <v>222.65432850048001</v>
      </c>
      <c r="I1500">
        <v>53.155829289928299</v>
      </c>
      <c r="J1500">
        <v>74.857848619900906</v>
      </c>
      <c r="K1500">
        <v>75.359167767874496</v>
      </c>
      <c r="L1500">
        <v>105.128646389396</v>
      </c>
      <c r="M1500">
        <v>70.178411032168498</v>
      </c>
      <c r="N1500">
        <v>291.33199847138798</v>
      </c>
      <c r="O1500">
        <v>139.102862120087</v>
      </c>
      <c r="P1500">
        <v>106.912844176927</v>
      </c>
      <c r="Q1500">
        <v>132.02976305868799</v>
      </c>
      <c r="R1500">
        <v>76.500401687398494</v>
      </c>
      <c r="S1500">
        <v>71.825602590580402</v>
      </c>
      <c r="T1500">
        <v>105.967030053377</v>
      </c>
      <c r="U1500">
        <v>72.790484869246399</v>
      </c>
      <c r="V1500">
        <v>71.506883409920704</v>
      </c>
      <c r="W1500">
        <v>247.143480593763</v>
      </c>
      <c r="X1500">
        <v>102.276804758785</v>
      </c>
      <c r="Y1500">
        <v>92.086324423517596</v>
      </c>
      <c r="Z1500">
        <v>111.064930333566</v>
      </c>
      <c r="AA1500">
        <f t="shared" si="92"/>
        <v>53.155829289928299</v>
      </c>
      <c r="AB1500" t="str">
        <f t="shared" si="93"/>
        <v xml:space="preserve"> core01_arw</v>
      </c>
      <c r="AC1500">
        <v>14.8914622035199</v>
      </c>
      <c r="AD1500">
        <v>68.860255630103794</v>
      </c>
      <c r="AE1500">
        <v>99.653180360348699</v>
      </c>
      <c r="AF1500">
        <f t="shared" si="94"/>
        <v>14.8914622035199</v>
      </c>
      <c r="AH1500">
        <f t="shared" si="95"/>
        <v>38.264367086408399</v>
      </c>
    </row>
    <row r="1501" spans="1:34" x14ac:dyDescent="0.3">
      <c r="A1501">
        <v>24</v>
      </c>
      <c r="B1501">
        <v>5</v>
      </c>
      <c r="C1501">
        <v>203.72672668716399</v>
      </c>
      <c r="D1501">
        <v>221.925024877021</v>
      </c>
      <c r="E1501">
        <v>122.829336208144</v>
      </c>
      <c r="F1501">
        <v>253.70043850967201</v>
      </c>
      <c r="G1501">
        <v>396.347532686487</v>
      </c>
      <c r="H1501">
        <v>177.40078800088</v>
      </c>
      <c r="I1501">
        <v>97.125</v>
      </c>
      <c r="J1501">
        <v>68.179450716473198</v>
      </c>
      <c r="K1501">
        <v>135.21586907608099</v>
      </c>
      <c r="L1501">
        <v>221.68426308603799</v>
      </c>
      <c r="M1501">
        <v>189.92656475595999</v>
      </c>
      <c r="N1501">
        <v>273.77058522298</v>
      </c>
      <c r="O1501">
        <v>54.581952908753003</v>
      </c>
      <c r="P1501">
        <v>163.36726263238899</v>
      </c>
      <c r="Q1501">
        <v>378.31578520243198</v>
      </c>
      <c r="R1501">
        <v>70.356547314375703</v>
      </c>
      <c r="S1501">
        <v>127.227183612622</v>
      </c>
      <c r="T1501">
        <v>185.97710432559501</v>
      </c>
      <c r="U1501">
        <v>156.42393652081</v>
      </c>
      <c r="V1501">
        <v>113.35591074134599</v>
      </c>
      <c r="W1501">
        <v>208.27219769650799</v>
      </c>
      <c r="X1501">
        <v>38.312501699293001</v>
      </c>
      <c r="Y1501">
        <v>162.41779330890199</v>
      </c>
      <c r="Z1501">
        <v>378.418595385233</v>
      </c>
      <c r="AA1501">
        <f t="shared" si="92"/>
        <v>38.312501699293001</v>
      </c>
      <c r="AB1501" t="str">
        <f t="shared" si="93"/>
        <v xml:space="preserve"> s_phys_rad08_arw</v>
      </c>
      <c r="AC1501">
        <v>90.622235505179205</v>
      </c>
      <c r="AD1501">
        <v>163.68865549852001</v>
      </c>
      <c r="AE1501">
        <v>109.52928641844299</v>
      </c>
      <c r="AF1501">
        <f t="shared" si="94"/>
        <v>90.622235505179205</v>
      </c>
      <c r="AH1501">
        <f t="shared" si="95"/>
        <v>-52.309733805886204</v>
      </c>
    </row>
    <row r="1502" spans="1:34" x14ac:dyDescent="0.3">
      <c r="A1502">
        <v>24</v>
      </c>
      <c r="B1502">
        <v>6</v>
      </c>
      <c r="C1502">
        <v>71.952650084389902</v>
      </c>
      <c r="D1502">
        <v>67.668851309151094</v>
      </c>
      <c r="E1502">
        <v>90.444812247580003</v>
      </c>
      <c r="F1502">
        <v>89.502819438830997</v>
      </c>
      <c r="G1502">
        <v>130.39694605958601</v>
      </c>
      <c r="H1502">
        <v>65.924102114350603</v>
      </c>
      <c r="I1502">
        <v>92.367966015460794</v>
      </c>
      <c r="J1502">
        <v>56.344589913318202</v>
      </c>
      <c r="K1502">
        <v>82.069777857016206</v>
      </c>
      <c r="L1502">
        <v>204.04742095895199</v>
      </c>
      <c r="M1502">
        <v>66.493364330585607</v>
      </c>
      <c r="N1502">
        <v>104.079276675682</v>
      </c>
      <c r="O1502">
        <v>96.6791137819677</v>
      </c>
      <c r="P1502">
        <v>83.470528731203402</v>
      </c>
      <c r="Q1502">
        <v>298.69982144844499</v>
      </c>
      <c r="R1502">
        <v>57.753463099627197</v>
      </c>
      <c r="S1502">
        <v>67.890870612328996</v>
      </c>
      <c r="T1502">
        <v>124.42081651931601</v>
      </c>
      <c r="U1502">
        <v>62.958168569164499</v>
      </c>
      <c r="V1502">
        <v>83.284933861613396</v>
      </c>
      <c r="W1502">
        <v>66.562963613408897</v>
      </c>
      <c r="X1502">
        <v>83.887179319408901</v>
      </c>
      <c r="Y1502">
        <v>83.0387930176814</v>
      </c>
      <c r="Z1502">
        <v>289.61428371772899</v>
      </c>
      <c r="AA1502">
        <f t="shared" si="92"/>
        <v>56.344589913318202</v>
      </c>
      <c r="AB1502" t="str">
        <f t="shared" si="93"/>
        <v xml:space="preserve"> core03_arw</v>
      </c>
      <c r="AC1502">
        <v>86.795610350516498</v>
      </c>
      <c r="AD1502">
        <v>126.099865859142</v>
      </c>
      <c r="AE1502">
        <v>42.719359058778601</v>
      </c>
      <c r="AF1502">
        <f t="shared" si="94"/>
        <v>42.719359058778601</v>
      </c>
      <c r="AH1502">
        <f t="shared" si="95"/>
        <v>13.625230854539602</v>
      </c>
    </row>
    <row r="1503" spans="1:34" x14ac:dyDescent="0.3">
      <c r="A1503">
        <v>24</v>
      </c>
      <c r="B1503">
        <v>7</v>
      </c>
      <c r="C1503">
        <v>214.77432923885399</v>
      </c>
      <c r="D1503">
        <v>166.47554875516499</v>
      </c>
      <c r="E1503">
        <v>296.78065693931802</v>
      </c>
      <c r="F1503">
        <v>278.85711693744997</v>
      </c>
      <c r="G1503">
        <v>260.21215703088598</v>
      </c>
      <c r="H1503">
        <v>221.32154210559801</v>
      </c>
      <c r="I1503">
        <v>241.676005566681</v>
      </c>
      <c r="J1503">
        <v>207.48446929830601</v>
      </c>
      <c r="K1503">
        <v>267.82351153947099</v>
      </c>
      <c r="L1503">
        <v>115.899786094136</v>
      </c>
      <c r="M1503">
        <v>224.15057439141199</v>
      </c>
      <c r="N1503">
        <v>185.76866214012799</v>
      </c>
      <c r="O1503">
        <v>281.80986497991802</v>
      </c>
      <c r="P1503">
        <v>280.02562382753399</v>
      </c>
      <c r="Q1503">
        <v>163.34898734508999</v>
      </c>
      <c r="R1503">
        <v>168.684962775781</v>
      </c>
      <c r="S1503">
        <v>253.08013388384799</v>
      </c>
      <c r="T1503">
        <v>100.402357210044</v>
      </c>
      <c r="U1503">
        <v>215.411012175948</v>
      </c>
      <c r="V1503">
        <v>239.79821378261599</v>
      </c>
      <c r="W1503">
        <v>221.12155405266699</v>
      </c>
      <c r="X1503">
        <v>269.88726041318301</v>
      </c>
      <c r="Y1503">
        <v>286.60389332084497</v>
      </c>
      <c r="Z1503">
        <v>196.558695644159</v>
      </c>
      <c r="AA1503">
        <f t="shared" si="92"/>
        <v>100.402357210044</v>
      </c>
      <c r="AB1503" t="str">
        <f t="shared" si="93"/>
        <v xml:space="preserve"> s_phys_rad04_arw</v>
      </c>
      <c r="AC1503">
        <v>188.60474470311701</v>
      </c>
      <c r="AD1503">
        <v>284.02372817294702</v>
      </c>
      <c r="AE1503">
        <v>249.43879693150001</v>
      </c>
      <c r="AF1503">
        <f t="shared" si="94"/>
        <v>188.60474470311701</v>
      </c>
      <c r="AH1503">
        <f t="shared" si="95"/>
        <v>-88.202387493073005</v>
      </c>
    </row>
    <row r="1504" spans="1:34" x14ac:dyDescent="0.3">
      <c r="A1504">
        <v>24</v>
      </c>
      <c r="B1504">
        <v>8</v>
      </c>
      <c r="C1504">
        <v>678.09711693827398</v>
      </c>
      <c r="D1504">
        <v>616.84995474318202</v>
      </c>
      <c r="E1504">
        <v>567.906770517837</v>
      </c>
      <c r="F1504">
        <v>363.57690612395402</v>
      </c>
      <c r="G1504">
        <v>619.98768804979704</v>
      </c>
      <c r="H1504">
        <v>379.43974049467499</v>
      </c>
      <c r="I1504">
        <v>387.77813673972503</v>
      </c>
      <c r="J1504">
        <v>425.046232779447</v>
      </c>
      <c r="K1504">
        <v>452.25188409410299</v>
      </c>
      <c r="L1504">
        <v>950.72863285657502</v>
      </c>
      <c r="M1504">
        <v>458.62629667301002</v>
      </c>
      <c r="N1504">
        <v>861.64408738952795</v>
      </c>
      <c r="O1504">
        <v>639.25897203976206</v>
      </c>
      <c r="P1504">
        <v>433.00167436165799</v>
      </c>
      <c r="Q1504">
        <v>633.79150094227805</v>
      </c>
      <c r="R1504">
        <v>372.17516037478902</v>
      </c>
      <c r="S1504">
        <v>303.41103858187699</v>
      </c>
      <c r="T1504">
        <v>790.35540528718195</v>
      </c>
      <c r="U1504">
        <v>424.33390939997503</v>
      </c>
      <c r="V1504">
        <v>652.46841558295603</v>
      </c>
      <c r="W1504">
        <v>638.38423643862996</v>
      </c>
      <c r="X1504">
        <v>512.49021128863205</v>
      </c>
      <c r="Y1504">
        <v>358.60699240254598</v>
      </c>
      <c r="Z1504">
        <v>777.56405952607304</v>
      </c>
      <c r="AA1504">
        <f t="shared" si="92"/>
        <v>303.41103858187699</v>
      </c>
      <c r="AB1504" t="str">
        <f t="shared" si="93"/>
        <v xml:space="preserve"> s_phys_rad03_arw</v>
      </c>
      <c r="AC1504">
        <v>165.92717264637901</v>
      </c>
      <c r="AD1504">
        <v>347.09708557667102</v>
      </c>
      <c r="AE1504">
        <v>450.90409179780102</v>
      </c>
      <c r="AF1504">
        <f t="shared" si="94"/>
        <v>165.92717264637901</v>
      </c>
      <c r="AH1504">
        <f t="shared" si="95"/>
        <v>137.48386593549799</v>
      </c>
    </row>
    <row r="1505" spans="1:34" x14ac:dyDescent="0.3">
      <c r="A1505">
        <v>24</v>
      </c>
      <c r="B1505">
        <v>9</v>
      </c>
      <c r="C1505">
        <v>313.48207019434602</v>
      </c>
      <c r="D1505">
        <v>289.19617044490701</v>
      </c>
      <c r="E1505">
        <v>248.718808764703</v>
      </c>
      <c r="F1505">
        <v>288.757048976009</v>
      </c>
      <c r="G1505">
        <v>198.12574920993899</v>
      </c>
      <c r="H1505">
        <v>264.82480057577601</v>
      </c>
      <c r="I1505">
        <v>216.05706229296601</v>
      </c>
      <c r="J1505">
        <v>300.93657139005199</v>
      </c>
      <c r="K1505">
        <v>174.81525963141701</v>
      </c>
      <c r="L1505">
        <v>388.06030459195301</v>
      </c>
      <c r="M1505">
        <v>238.455865937493</v>
      </c>
      <c r="N1505">
        <v>368.55584154010199</v>
      </c>
      <c r="O1505">
        <v>241.671660867936</v>
      </c>
      <c r="P1505">
        <v>313.73039115350798</v>
      </c>
      <c r="Q1505">
        <v>287.96274353927498</v>
      </c>
      <c r="R1505">
        <v>216.641226070508</v>
      </c>
      <c r="S1505">
        <v>152.435546488781</v>
      </c>
      <c r="T1505">
        <v>270.18200655607399</v>
      </c>
      <c r="U1505">
        <v>197.15553293444901</v>
      </c>
      <c r="V1505">
        <v>257.15830079285098</v>
      </c>
      <c r="W1505">
        <v>247.588578425311</v>
      </c>
      <c r="X1505">
        <v>166.597287642986</v>
      </c>
      <c r="Y1505">
        <v>154.812574855317</v>
      </c>
      <c r="Z1505">
        <v>267.71267246807702</v>
      </c>
      <c r="AA1505">
        <f t="shared" si="92"/>
        <v>152.435546488781</v>
      </c>
      <c r="AB1505" t="str">
        <f t="shared" si="93"/>
        <v xml:space="preserve"> s_phys_rad03_arw</v>
      </c>
      <c r="AC1505">
        <v>19.738414091200099</v>
      </c>
      <c r="AD1505">
        <v>50.050907567912802</v>
      </c>
      <c r="AE1505">
        <v>216.56139772141</v>
      </c>
      <c r="AF1505">
        <f t="shared" si="94"/>
        <v>19.738414091200099</v>
      </c>
      <c r="AH1505">
        <f t="shared" si="95"/>
        <v>132.6971323975809</v>
      </c>
    </row>
    <row r="1506" spans="1:34" x14ac:dyDescent="0.3">
      <c r="A1506">
        <v>24</v>
      </c>
      <c r="B1506">
        <v>10</v>
      </c>
      <c r="C1506">
        <v>146.32384887638699</v>
      </c>
      <c r="D1506">
        <v>67.157766676684503</v>
      </c>
      <c r="E1506">
        <v>5.7353303728448797</v>
      </c>
      <c r="F1506">
        <v>31.271684143433401</v>
      </c>
      <c r="G1506">
        <v>54.793376082333097</v>
      </c>
      <c r="H1506">
        <v>52.812896941308999</v>
      </c>
      <c r="I1506">
        <v>50.085788382700599</v>
      </c>
      <c r="J1506">
        <v>119.464340913931</v>
      </c>
      <c r="K1506">
        <v>34.6880011225063</v>
      </c>
      <c r="L1506">
        <v>64.397882260081602</v>
      </c>
      <c r="M1506">
        <v>28.4367953209393</v>
      </c>
      <c r="N1506">
        <v>49.294240387865401</v>
      </c>
      <c r="O1506">
        <v>33.345715148276497</v>
      </c>
      <c r="P1506">
        <v>73.571372659479394</v>
      </c>
      <c r="Q1506">
        <v>22.397379549337501</v>
      </c>
      <c r="R1506">
        <v>87.510240472186993</v>
      </c>
      <c r="S1506">
        <v>22.1912225457029</v>
      </c>
      <c r="T1506">
        <v>69.151599764575195</v>
      </c>
      <c r="U1506">
        <v>14.677721146243201</v>
      </c>
      <c r="V1506">
        <v>37.379246553624697</v>
      </c>
      <c r="W1506">
        <v>13.578633836840799</v>
      </c>
      <c r="X1506">
        <v>13.836940457483999</v>
      </c>
      <c r="Y1506">
        <v>34.097386568963501</v>
      </c>
      <c r="Z1506">
        <v>32.916660073838997</v>
      </c>
      <c r="AA1506">
        <f t="shared" si="92"/>
        <v>5.7353303728448797</v>
      </c>
      <c r="AB1506" t="str">
        <f t="shared" si="93"/>
        <v xml:space="preserve"> caps_nmmb03</v>
      </c>
      <c r="AC1506">
        <v>0</v>
      </c>
      <c r="AD1506">
        <v>4.1587311603063801</v>
      </c>
      <c r="AE1506">
        <v>39.814254902809701</v>
      </c>
      <c r="AF1506">
        <f t="shared" si="94"/>
        <v>0</v>
      </c>
      <c r="AH1506">
        <f t="shared" si="95"/>
        <v>5.7353303728448797</v>
      </c>
    </row>
    <row r="1507" spans="1:34" x14ac:dyDescent="0.3">
      <c r="A1507">
        <v>24</v>
      </c>
      <c r="B1507">
        <v>11</v>
      </c>
      <c r="C1507">
        <v>182.19258926568099</v>
      </c>
      <c r="D1507">
        <v>138.054140949604</v>
      </c>
      <c r="E1507">
        <v>19.583392065514701</v>
      </c>
      <c r="F1507">
        <v>53.823670443402499</v>
      </c>
      <c r="G1507">
        <v>41.378072959902298</v>
      </c>
      <c r="H1507">
        <v>57.163198388473603</v>
      </c>
      <c r="I1507">
        <v>83.216337663746401</v>
      </c>
      <c r="J1507">
        <v>145.830260920016</v>
      </c>
      <c r="K1507">
        <v>65.269812605062597</v>
      </c>
      <c r="L1507">
        <v>72.666170917651399</v>
      </c>
      <c r="M1507">
        <v>158.970429640232</v>
      </c>
      <c r="N1507">
        <v>48.599720292404903</v>
      </c>
      <c r="O1507">
        <v>23.0003269338177</v>
      </c>
      <c r="P1507">
        <v>91.6363538895272</v>
      </c>
      <c r="Q1507">
        <v>87.302064814260405</v>
      </c>
      <c r="R1507">
        <v>128.96702178593301</v>
      </c>
      <c r="S1507">
        <v>75.490672713035593</v>
      </c>
      <c r="T1507">
        <v>75.464892499757795</v>
      </c>
      <c r="U1507">
        <v>135.56864036347</v>
      </c>
      <c r="V1507">
        <v>22.015709649115699</v>
      </c>
      <c r="W1507">
        <v>93.827107179464207</v>
      </c>
      <c r="X1507">
        <v>17.8222926298311</v>
      </c>
      <c r="Y1507">
        <v>54.183467746936699</v>
      </c>
      <c r="Z1507">
        <v>119.049289512089</v>
      </c>
      <c r="AA1507">
        <f t="shared" si="92"/>
        <v>17.8222926298311</v>
      </c>
      <c r="AB1507" t="str">
        <f t="shared" si="93"/>
        <v xml:space="preserve"> s_phys_rad08_arw</v>
      </c>
      <c r="AC1507">
        <v>5.2525255141732403</v>
      </c>
      <c r="AD1507">
        <v>21.610274300152899</v>
      </c>
      <c r="AE1507">
        <v>76.452384562308794</v>
      </c>
      <c r="AF1507">
        <f t="shared" si="94"/>
        <v>5.2525255141732403</v>
      </c>
      <c r="AH1507">
        <f t="shared" si="95"/>
        <v>12.569767115657861</v>
      </c>
    </row>
    <row r="1508" spans="1:34" x14ac:dyDescent="0.3">
      <c r="A1508">
        <v>24</v>
      </c>
      <c r="B1508">
        <v>12</v>
      </c>
      <c r="C1508">
        <v>96.324992430140696</v>
      </c>
      <c r="D1508">
        <v>436.40308202394698</v>
      </c>
      <c r="E1508">
        <v>78.544231832558296</v>
      </c>
      <c r="F1508">
        <v>140.090945163014</v>
      </c>
      <c r="G1508">
        <v>181.983727523461</v>
      </c>
      <c r="H1508">
        <v>185.11603343128601</v>
      </c>
      <c r="I1508">
        <v>178.781325926395</v>
      </c>
      <c r="J1508">
        <v>268.54613197735603</v>
      </c>
      <c r="K1508">
        <v>132.43024893631099</v>
      </c>
      <c r="L1508">
        <v>149.056644713791</v>
      </c>
      <c r="M1508">
        <v>240.477680877041</v>
      </c>
      <c r="N1508">
        <v>261.13805416548001</v>
      </c>
      <c r="O1508">
        <v>53.465445909016701</v>
      </c>
      <c r="P1508">
        <v>217.28854663787499</v>
      </c>
      <c r="Q1508">
        <v>292.71978921828901</v>
      </c>
      <c r="R1508">
        <v>200.05225359057201</v>
      </c>
      <c r="S1508">
        <v>193.53842211130399</v>
      </c>
      <c r="T1508">
        <v>168.42304127800699</v>
      </c>
      <c r="U1508">
        <v>187.83559966097999</v>
      </c>
      <c r="V1508">
        <v>81.453204228972197</v>
      </c>
      <c r="W1508">
        <v>355.35518616355199</v>
      </c>
      <c r="X1508">
        <v>79.742427148287803</v>
      </c>
      <c r="Y1508">
        <v>146.31280702658901</v>
      </c>
      <c r="Z1508">
        <v>314.57081873562203</v>
      </c>
      <c r="AA1508">
        <f t="shared" si="92"/>
        <v>53.465445909016701</v>
      </c>
      <c r="AB1508" t="str">
        <f t="shared" si="93"/>
        <v xml:space="preserve"> core08_arw</v>
      </c>
      <c r="AC1508">
        <v>1.8554148343172301</v>
      </c>
      <c r="AD1508">
        <v>8.7622464886507707</v>
      </c>
      <c r="AE1508">
        <v>220.120968682355</v>
      </c>
      <c r="AF1508">
        <f t="shared" si="94"/>
        <v>1.8554148343172301</v>
      </c>
      <c r="AH1508">
        <f t="shared" si="95"/>
        <v>51.610031074699471</v>
      </c>
    </row>
    <row r="1509" spans="1:34" x14ac:dyDescent="0.3">
      <c r="A1509">
        <v>24</v>
      </c>
      <c r="B1509">
        <v>13</v>
      </c>
      <c r="C1509">
        <v>94.078214357345601</v>
      </c>
      <c r="D1509">
        <v>239.676674570833</v>
      </c>
      <c r="E1509">
        <v>137.452878289252</v>
      </c>
      <c r="F1509">
        <v>134.28120369830799</v>
      </c>
      <c r="G1509">
        <v>174.19126221866901</v>
      </c>
      <c r="H1509">
        <v>214.295065272161</v>
      </c>
      <c r="I1509">
        <v>171.52178554535399</v>
      </c>
      <c r="J1509">
        <v>272.81782383121498</v>
      </c>
      <c r="K1509">
        <v>136.920194213028</v>
      </c>
      <c r="L1509">
        <v>266.282853998024</v>
      </c>
      <c r="M1509">
        <v>277.56125450069499</v>
      </c>
      <c r="N1509">
        <v>252.35490880900201</v>
      </c>
      <c r="O1509">
        <v>103.99779144289499</v>
      </c>
      <c r="P1509">
        <v>157.89680833801901</v>
      </c>
      <c r="Q1509">
        <v>191.460972959678</v>
      </c>
      <c r="R1509">
        <v>169.18235969903401</v>
      </c>
      <c r="S1509">
        <v>174.62967960802001</v>
      </c>
      <c r="T1509">
        <v>231.15712549403801</v>
      </c>
      <c r="U1509">
        <v>194.994967883789</v>
      </c>
      <c r="V1509">
        <v>83.038435503285598</v>
      </c>
      <c r="W1509">
        <v>298.77759286800602</v>
      </c>
      <c r="X1509">
        <v>106.298631027559</v>
      </c>
      <c r="Y1509">
        <v>105.923852365744</v>
      </c>
      <c r="Z1509">
        <v>205.94782915421399</v>
      </c>
      <c r="AA1509">
        <f t="shared" si="92"/>
        <v>83.038435503285598</v>
      </c>
      <c r="AB1509" t="str">
        <f t="shared" si="93"/>
        <v xml:space="preserve"> s_phys_rad06_arw</v>
      </c>
      <c r="AC1509">
        <v>5.3717766235066904</v>
      </c>
      <c r="AD1509">
        <v>40.1029777197774</v>
      </c>
      <c r="AE1509">
        <v>191.63690125619499</v>
      </c>
      <c r="AF1509">
        <f t="shared" si="94"/>
        <v>5.3717766235066904</v>
      </c>
      <c r="AH1509">
        <f t="shared" si="95"/>
        <v>77.666658879778907</v>
      </c>
    </row>
    <row r="1510" spans="1:34" x14ac:dyDescent="0.3">
      <c r="A1510">
        <v>24</v>
      </c>
      <c r="B1510">
        <v>14</v>
      </c>
      <c r="C1510">
        <v>295.25536969432602</v>
      </c>
      <c r="D1510">
        <v>377.52496606184798</v>
      </c>
      <c r="E1510">
        <v>304.76045237749099</v>
      </c>
      <c r="F1510">
        <v>338.34841509899201</v>
      </c>
      <c r="G1510">
        <v>339.545910003345</v>
      </c>
      <c r="H1510">
        <v>264.994260944144</v>
      </c>
      <c r="I1510">
        <v>286.14457301627499</v>
      </c>
      <c r="J1510">
        <v>338.57135141650701</v>
      </c>
      <c r="K1510">
        <v>351.67105842439298</v>
      </c>
      <c r="L1510">
        <v>258.73014416569202</v>
      </c>
      <c r="M1510">
        <v>341.34131012814697</v>
      </c>
      <c r="N1510">
        <v>455.76293179678402</v>
      </c>
      <c r="O1510">
        <v>257.09417049011398</v>
      </c>
      <c r="P1510">
        <v>296.12609926628602</v>
      </c>
      <c r="Q1510">
        <v>443.179478315501</v>
      </c>
      <c r="R1510">
        <v>291.81255399085597</v>
      </c>
      <c r="S1510">
        <v>387.86481751593101</v>
      </c>
      <c r="T1510">
        <v>250.98774870499099</v>
      </c>
      <c r="U1510">
        <v>359.70380175916898</v>
      </c>
      <c r="V1510">
        <v>305.79227698989803</v>
      </c>
      <c r="W1510">
        <v>449.26156078614099</v>
      </c>
      <c r="X1510">
        <v>296.22706662288601</v>
      </c>
      <c r="Y1510">
        <v>287.08753020638102</v>
      </c>
      <c r="Z1510">
        <v>425.39673639243301</v>
      </c>
      <c r="AA1510">
        <f t="shared" si="92"/>
        <v>250.98774870499099</v>
      </c>
      <c r="AB1510" t="str">
        <f t="shared" si="93"/>
        <v xml:space="preserve"> s_phys_rad04_arw</v>
      </c>
      <c r="AC1510">
        <v>218.77560763162001</v>
      </c>
      <c r="AD1510">
        <v>208.21999967214401</v>
      </c>
      <c r="AE1510">
        <v>373.70559056702899</v>
      </c>
      <c r="AF1510">
        <f t="shared" si="94"/>
        <v>208.21999967214401</v>
      </c>
      <c r="AH1510">
        <f t="shared" si="95"/>
        <v>42.767749032846979</v>
      </c>
    </row>
    <row r="1511" spans="1:34" x14ac:dyDescent="0.3">
      <c r="A1511">
        <v>24</v>
      </c>
      <c r="B1511">
        <v>15</v>
      </c>
      <c r="C1511">
        <v>263.42078189340498</v>
      </c>
      <c r="D1511">
        <v>270.585045164485</v>
      </c>
      <c r="E1511">
        <v>366.45797849139501</v>
      </c>
      <c r="F1511">
        <v>310.84717574182099</v>
      </c>
      <c r="G1511">
        <v>245.84420032478499</v>
      </c>
      <c r="H1511">
        <v>273.61230174585802</v>
      </c>
      <c r="I1511">
        <v>325.15151596345498</v>
      </c>
      <c r="J1511">
        <v>352.69950382726603</v>
      </c>
      <c r="K1511">
        <v>277.04240048531602</v>
      </c>
      <c r="L1511">
        <v>306.64166111820703</v>
      </c>
      <c r="M1511">
        <v>447.85238639533901</v>
      </c>
      <c r="N1511">
        <v>299.34347607166302</v>
      </c>
      <c r="O1511">
        <v>410.026320293384</v>
      </c>
      <c r="P1511">
        <v>326.97005469410601</v>
      </c>
      <c r="Q1511">
        <v>404.67313970660302</v>
      </c>
      <c r="R1511">
        <v>367.90861637096702</v>
      </c>
      <c r="S1511">
        <v>292.54801600193201</v>
      </c>
      <c r="T1511">
        <v>300.77858689297199</v>
      </c>
      <c r="U1511">
        <v>391.72624369577198</v>
      </c>
      <c r="V1511">
        <v>330.11814804198002</v>
      </c>
      <c r="W1511">
        <v>335.06755537751798</v>
      </c>
      <c r="X1511">
        <v>455.82538688990599</v>
      </c>
      <c r="Y1511">
        <v>313.19191400800798</v>
      </c>
      <c r="Z1511">
        <v>384.411238129168</v>
      </c>
      <c r="AA1511">
        <f t="shared" si="92"/>
        <v>245.84420032478499</v>
      </c>
      <c r="AB1511" t="str">
        <f t="shared" si="93"/>
        <v xml:space="preserve"> caps_nmmb05</v>
      </c>
      <c r="AC1511">
        <v>185.23085954156099</v>
      </c>
      <c r="AD1511">
        <v>214.02176595192</v>
      </c>
      <c r="AE1511">
        <v>349.443919150954</v>
      </c>
      <c r="AF1511">
        <f t="shared" si="94"/>
        <v>185.23085954156099</v>
      </c>
      <c r="AH1511">
        <f t="shared" si="95"/>
        <v>60.613340783224004</v>
      </c>
    </row>
    <row r="1512" spans="1:34" x14ac:dyDescent="0.3">
      <c r="A1512">
        <v>24</v>
      </c>
      <c r="B1512">
        <v>16</v>
      </c>
      <c r="C1512">
        <v>464.98374523560801</v>
      </c>
      <c r="D1512">
        <v>438.41662073116402</v>
      </c>
      <c r="E1512">
        <v>422.54950400317898</v>
      </c>
      <c r="F1512">
        <v>434.007200401099</v>
      </c>
      <c r="G1512">
        <v>387.12028707711301</v>
      </c>
      <c r="H1512">
        <v>429.14205107399999</v>
      </c>
      <c r="I1512">
        <v>396.10650924551402</v>
      </c>
      <c r="J1512">
        <v>505.530018891064</v>
      </c>
      <c r="K1512">
        <v>417.38435524106501</v>
      </c>
      <c r="L1512">
        <v>506.588376626757</v>
      </c>
      <c r="M1512">
        <v>445.984214967301</v>
      </c>
      <c r="N1512">
        <v>402.95001757868999</v>
      </c>
      <c r="O1512">
        <v>422.21376892122601</v>
      </c>
      <c r="P1512">
        <v>481.69627359986902</v>
      </c>
      <c r="Q1512">
        <v>476.18636057745198</v>
      </c>
      <c r="R1512">
        <v>461.03734483589602</v>
      </c>
      <c r="S1512">
        <v>496.49640817767499</v>
      </c>
      <c r="T1512">
        <v>398.79788113780103</v>
      </c>
      <c r="U1512">
        <v>387.02967155848199</v>
      </c>
      <c r="V1512">
        <v>552.646994020595</v>
      </c>
      <c r="W1512">
        <v>414.727802299291</v>
      </c>
      <c r="X1512">
        <v>433.860346194486</v>
      </c>
      <c r="Y1512">
        <v>436.04162645325499</v>
      </c>
      <c r="Z1512">
        <v>564.64319116884099</v>
      </c>
      <c r="AA1512">
        <f t="shared" si="92"/>
        <v>387.02967155848199</v>
      </c>
      <c r="AB1512" t="str">
        <f t="shared" si="93"/>
        <v xml:space="preserve"> s_phys_rad05_arw</v>
      </c>
      <c r="AC1512">
        <v>222.067438122677</v>
      </c>
      <c r="AD1512">
        <v>272.92659420018498</v>
      </c>
      <c r="AE1512">
        <v>390.15559305545298</v>
      </c>
      <c r="AF1512">
        <f t="shared" si="94"/>
        <v>222.067438122677</v>
      </c>
      <c r="AH1512">
        <f t="shared" si="95"/>
        <v>164.96223343580499</v>
      </c>
    </row>
    <row r="1513" spans="1:34" x14ac:dyDescent="0.3">
      <c r="A1513">
        <v>24</v>
      </c>
      <c r="B1513">
        <v>17</v>
      </c>
      <c r="C1513">
        <v>314.29748381642003</v>
      </c>
      <c r="D1513">
        <v>356.23111645858899</v>
      </c>
      <c r="E1513">
        <v>201.049973058109</v>
      </c>
      <c r="F1513">
        <v>230.34409043862999</v>
      </c>
      <c r="G1513">
        <v>214.83832099201101</v>
      </c>
      <c r="H1513">
        <v>216.48048410884499</v>
      </c>
      <c r="I1513">
        <v>544.62926228153799</v>
      </c>
      <c r="J1513">
        <v>454.16994616552898</v>
      </c>
      <c r="K1513">
        <v>324.099213204845</v>
      </c>
      <c r="L1513">
        <v>523.68131212280798</v>
      </c>
      <c r="M1513">
        <v>320.71845908834098</v>
      </c>
      <c r="N1513">
        <v>232.157157618138</v>
      </c>
      <c r="O1513">
        <v>277.65710267642402</v>
      </c>
      <c r="P1513">
        <v>317.58696971590803</v>
      </c>
      <c r="Q1513">
        <v>371.84925261006799</v>
      </c>
      <c r="R1513">
        <v>516.63752605993795</v>
      </c>
      <c r="S1513">
        <v>350.80845913403999</v>
      </c>
      <c r="T1513">
        <v>440.02674161161298</v>
      </c>
      <c r="U1513">
        <v>382.30921167731901</v>
      </c>
      <c r="V1513">
        <v>536.490602589334</v>
      </c>
      <c r="W1513">
        <v>247.62856088639401</v>
      </c>
      <c r="X1513">
        <v>273.70347397624801</v>
      </c>
      <c r="Y1513">
        <v>317.26388858488099</v>
      </c>
      <c r="Z1513">
        <v>431.419401510873</v>
      </c>
      <c r="AA1513">
        <f t="shared" si="92"/>
        <v>201.049973058109</v>
      </c>
      <c r="AB1513" t="str">
        <f t="shared" si="93"/>
        <v xml:space="preserve"> caps_nmmb03</v>
      </c>
      <c r="AC1513">
        <v>176.420935573739</v>
      </c>
      <c r="AD1513">
        <v>196.84763185875499</v>
      </c>
      <c r="AE1513">
        <v>253.899194417638</v>
      </c>
      <c r="AF1513">
        <f t="shared" si="94"/>
        <v>176.420935573739</v>
      </c>
      <c r="AH1513">
        <f t="shared" si="95"/>
        <v>24.629037484370002</v>
      </c>
    </row>
    <row r="1514" spans="1:34" x14ac:dyDescent="0.3">
      <c r="A1514">
        <v>24</v>
      </c>
      <c r="B1514">
        <v>18</v>
      </c>
      <c r="C1514">
        <v>301.46438429771399</v>
      </c>
      <c r="D1514">
        <v>401.55286077925001</v>
      </c>
      <c r="E1514">
        <v>174.047227786023</v>
      </c>
      <c r="F1514">
        <v>257.73165954793598</v>
      </c>
      <c r="G1514">
        <v>198.85648091022799</v>
      </c>
      <c r="H1514">
        <v>230.62106365204301</v>
      </c>
      <c r="I1514">
        <v>165.37382526667599</v>
      </c>
      <c r="J1514">
        <v>259.134955187446</v>
      </c>
      <c r="K1514">
        <v>251.93292758192601</v>
      </c>
      <c r="L1514">
        <v>298.20035211246801</v>
      </c>
      <c r="M1514">
        <v>374.391639863926</v>
      </c>
      <c r="N1514">
        <v>360.05652334043299</v>
      </c>
      <c r="O1514">
        <v>157.921182872976</v>
      </c>
      <c r="P1514">
        <v>185.46921914430899</v>
      </c>
      <c r="Q1514">
        <v>529.00289854278299</v>
      </c>
      <c r="R1514">
        <v>234.778929704804</v>
      </c>
      <c r="S1514">
        <v>265.78506353819</v>
      </c>
      <c r="T1514">
        <v>231.19569632672599</v>
      </c>
      <c r="U1514">
        <v>226.78105263300401</v>
      </c>
      <c r="V1514">
        <v>214.81166169461099</v>
      </c>
      <c r="W1514">
        <v>208.36522422579699</v>
      </c>
      <c r="X1514">
        <v>150.50841615448999</v>
      </c>
      <c r="Y1514">
        <v>140.96831056422999</v>
      </c>
      <c r="Z1514">
        <v>540.49720936683195</v>
      </c>
      <c r="AA1514">
        <f t="shared" si="92"/>
        <v>140.96831056422999</v>
      </c>
      <c r="AB1514" t="str">
        <f t="shared" si="93"/>
        <v xml:space="preserve"> s_phys_rad09_arw</v>
      </c>
      <c r="AC1514">
        <v>145.83098087162901</v>
      </c>
      <c r="AD1514">
        <v>171.15596742621599</v>
      </c>
      <c r="AE1514">
        <v>184.791237969863</v>
      </c>
      <c r="AF1514">
        <f t="shared" si="94"/>
        <v>145.83098087162901</v>
      </c>
      <c r="AH1514">
        <f t="shared" si="95"/>
        <v>-4.8626703073990143</v>
      </c>
    </row>
    <row r="1515" spans="1:34" x14ac:dyDescent="0.3">
      <c r="A1515">
        <v>24</v>
      </c>
      <c r="B1515">
        <v>19</v>
      </c>
      <c r="C1515">
        <v>367.50206348627</v>
      </c>
      <c r="D1515">
        <v>285.95181703683301</v>
      </c>
      <c r="E1515">
        <v>263.20842501713298</v>
      </c>
      <c r="F1515">
        <v>298.363424925598</v>
      </c>
      <c r="G1515">
        <v>274.55961708403697</v>
      </c>
      <c r="H1515">
        <v>282.85660383546502</v>
      </c>
      <c r="I1515">
        <v>216.21098877408301</v>
      </c>
      <c r="J1515">
        <v>483.92007604562099</v>
      </c>
      <c r="K1515">
        <v>438.46098268070898</v>
      </c>
      <c r="L1515">
        <v>384.02131017258199</v>
      </c>
      <c r="M1515">
        <v>543.64144433624597</v>
      </c>
      <c r="N1515">
        <v>318.14003730013798</v>
      </c>
      <c r="O1515">
        <v>296.15633540412398</v>
      </c>
      <c r="P1515">
        <v>272.40048641659899</v>
      </c>
      <c r="Q1515">
        <v>696.76686679739998</v>
      </c>
      <c r="R1515">
        <v>252.09501350350601</v>
      </c>
      <c r="S1515">
        <v>556.97076524116801</v>
      </c>
      <c r="T1515">
        <v>369.45279355645198</v>
      </c>
      <c r="U1515">
        <v>449.22371932034002</v>
      </c>
      <c r="V1515">
        <v>264.227033060586</v>
      </c>
      <c r="W1515">
        <v>306.67788475858498</v>
      </c>
      <c r="X1515">
        <v>296.31530222608001</v>
      </c>
      <c r="Y1515">
        <v>210.61712893304701</v>
      </c>
      <c r="Z1515">
        <v>674.82674319660202</v>
      </c>
      <c r="AA1515">
        <f t="shared" si="92"/>
        <v>210.61712893304701</v>
      </c>
      <c r="AB1515" t="str">
        <f t="shared" si="93"/>
        <v xml:space="preserve"> s_phys_rad09_arw</v>
      </c>
      <c r="AC1515">
        <v>159.47019430883199</v>
      </c>
      <c r="AD1515">
        <v>237.32655442372601</v>
      </c>
      <c r="AE1515">
        <v>263.738990105673</v>
      </c>
      <c r="AF1515">
        <f t="shared" si="94"/>
        <v>159.47019430883199</v>
      </c>
      <c r="AH1515">
        <f t="shared" si="95"/>
        <v>51.146934624215021</v>
      </c>
    </row>
    <row r="1516" spans="1:34" x14ac:dyDescent="0.3">
      <c r="A1516">
        <v>24</v>
      </c>
      <c r="B1516">
        <v>20</v>
      </c>
      <c r="C1516">
        <v>334.86911622304001</v>
      </c>
      <c r="D1516">
        <v>287.05001016083099</v>
      </c>
      <c r="E1516">
        <v>412.46751387230398</v>
      </c>
      <c r="F1516">
        <v>313.015321776213</v>
      </c>
      <c r="G1516">
        <v>360.33887985246997</v>
      </c>
      <c r="H1516">
        <v>309.86331664138601</v>
      </c>
      <c r="I1516">
        <v>509.972613643778</v>
      </c>
      <c r="J1516">
        <v>462.916644764475</v>
      </c>
      <c r="K1516">
        <v>406.24965641011102</v>
      </c>
      <c r="L1516">
        <v>314.12607606925297</v>
      </c>
      <c r="M1516">
        <v>447.26269685722701</v>
      </c>
      <c r="N1516">
        <v>354.49297125142903</v>
      </c>
      <c r="O1516">
        <v>411.34300366806599</v>
      </c>
      <c r="P1516">
        <v>340.37950633569699</v>
      </c>
      <c r="Q1516">
        <v>599.54377099035298</v>
      </c>
      <c r="R1516">
        <v>635.378942049545</v>
      </c>
      <c r="S1516">
        <v>408.38847926943203</v>
      </c>
      <c r="T1516">
        <v>406.64935755513</v>
      </c>
      <c r="U1516">
        <v>573.390384758354</v>
      </c>
      <c r="V1516">
        <v>441.65669171125802</v>
      </c>
      <c r="W1516">
        <v>523.14120146158098</v>
      </c>
      <c r="X1516">
        <v>503.03474035100197</v>
      </c>
      <c r="Y1516">
        <v>359.15329828175902</v>
      </c>
      <c r="Z1516">
        <v>654.43550739040199</v>
      </c>
      <c r="AA1516">
        <f t="shared" si="92"/>
        <v>287.05001016083099</v>
      </c>
      <c r="AB1516" t="str">
        <f t="shared" si="93"/>
        <v xml:space="preserve"> caps_nmmb02</v>
      </c>
      <c r="AC1516">
        <v>281.06628477729902</v>
      </c>
      <c r="AD1516">
        <v>423.45102911614401</v>
      </c>
      <c r="AE1516">
        <v>326.89156357976299</v>
      </c>
      <c r="AF1516">
        <f t="shared" si="94"/>
        <v>281.06628477729902</v>
      </c>
      <c r="AH1516">
        <f t="shared" si="95"/>
        <v>5.9837253835319757</v>
      </c>
    </row>
    <row r="1517" spans="1:34" x14ac:dyDescent="0.3">
      <c r="A1517">
        <v>24</v>
      </c>
      <c r="B1517">
        <v>21</v>
      </c>
      <c r="C1517">
        <v>532.70805012376695</v>
      </c>
      <c r="D1517">
        <v>500.75136877829198</v>
      </c>
      <c r="E1517">
        <v>694.72066328848996</v>
      </c>
      <c r="F1517">
        <v>602.35421472751398</v>
      </c>
      <c r="G1517">
        <v>866.37982432649005</v>
      </c>
      <c r="H1517">
        <v>508.91494050250299</v>
      </c>
      <c r="I1517">
        <v>519.67206005326</v>
      </c>
      <c r="J1517">
        <v>403.53335673770499</v>
      </c>
      <c r="K1517">
        <v>463.22611469274102</v>
      </c>
      <c r="L1517">
        <v>543.66236458547201</v>
      </c>
      <c r="M1517">
        <v>505.199901029285</v>
      </c>
      <c r="N1517">
        <v>571.370311911052</v>
      </c>
      <c r="O1517">
        <v>505.02013161193202</v>
      </c>
      <c r="P1517">
        <v>537.13713332816599</v>
      </c>
      <c r="Q1517">
        <v>378.752997787916</v>
      </c>
      <c r="R1517">
        <v>611.48725797572104</v>
      </c>
      <c r="S1517">
        <v>420.95615369457801</v>
      </c>
      <c r="T1517">
        <v>535.98684685353896</v>
      </c>
      <c r="U1517">
        <v>601.91156604050502</v>
      </c>
      <c r="V1517">
        <v>475.57042941433298</v>
      </c>
      <c r="W1517">
        <v>458.99696803646299</v>
      </c>
      <c r="X1517">
        <v>546.65403440689295</v>
      </c>
      <c r="Y1517">
        <v>479.67919835378802</v>
      </c>
      <c r="Z1517">
        <v>373.78397281495802</v>
      </c>
      <c r="AA1517">
        <f t="shared" si="92"/>
        <v>373.78397281495802</v>
      </c>
      <c r="AB1517" t="str">
        <f t="shared" si="93"/>
        <v xml:space="preserve"> s_phys_rad10_arw</v>
      </c>
      <c r="AC1517">
        <v>275.39905765063702</v>
      </c>
      <c r="AD1517">
        <v>361.33256089104799</v>
      </c>
      <c r="AE1517">
        <v>443.61889515431</v>
      </c>
      <c r="AF1517">
        <f t="shared" si="94"/>
        <v>275.39905765063702</v>
      </c>
      <c r="AH1517">
        <f t="shared" si="95"/>
        <v>98.384915164321001</v>
      </c>
    </row>
    <row r="1518" spans="1:34" x14ac:dyDescent="0.3">
      <c r="A1518">
        <v>24</v>
      </c>
      <c r="B1518">
        <v>22</v>
      </c>
      <c r="C1518">
        <v>887.67666786204597</v>
      </c>
      <c r="D1518">
        <v>827.27258707957503</v>
      </c>
      <c r="E1518">
        <v>775.02713930975699</v>
      </c>
      <c r="F1518">
        <v>792.48448985873904</v>
      </c>
      <c r="G1518">
        <v>760.13604045591705</v>
      </c>
      <c r="H1518">
        <v>697.56588697173697</v>
      </c>
      <c r="I1518">
        <v>596.09672033991205</v>
      </c>
      <c r="J1518">
        <v>829.88543787681897</v>
      </c>
      <c r="K1518">
        <v>767.82081242956599</v>
      </c>
      <c r="L1518">
        <v>785.47696762328201</v>
      </c>
      <c r="M1518">
        <v>769.32872037900597</v>
      </c>
      <c r="N1518">
        <v>561.16955251213199</v>
      </c>
      <c r="O1518">
        <v>698.17965691742495</v>
      </c>
      <c r="P1518">
        <v>715.81953032869899</v>
      </c>
      <c r="Q1518">
        <v>646.90687119553695</v>
      </c>
      <c r="R1518">
        <v>871.37079746033805</v>
      </c>
      <c r="S1518">
        <v>668.01913645244201</v>
      </c>
      <c r="T1518">
        <v>796.72889575647503</v>
      </c>
      <c r="U1518">
        <v>682.08112909438103</v>
      </c>
      <c r="V1518">
        <v>667.53771429036101</v>
      </c>
      <c r="W1518">
        <v>594.29411910265401</v>
      </c>
      <c r="X1518">
        <v>726.081331532494</v>
      </c>
      <c r="Y1518">
        <v>759.09740262147295</v>
      </c>
      <c r="Z1518">
        <v>659.27705354678699</v>
      </c>
      <c r="AA1518">
        <f t="shared" si="92"/>
        <v>561.16955251213199</v>
      </c>
      <c r="AB1518" t="str">
        <f t="shared" si="93"/>
        <v xml:space="preserve"> core07_arw</v>
      </c>
      <c r="AC1518">
        <v>150.22841491761599</v>
      </c>
      <c r="AD1518">
        <v>166.523568256148</v>
      </c>
      <c r="AE1518">
        <v>643.13964269045005</v>
      </c>
      <c r="AF1518">
        <f t="shared" si="94"/>
        <v>150.22841491761599</v>
      </c>
      <c r="AH1518">
        <f t="shared" si="95"/>
        <v>410.94113759451602</v>
      </c>
    </row>
    <row r="1519" spans="1:34" x14ac:dyDescent="0.3">
      <c r="A1519">
        <v>24</v>
      </c>
      <c r="B1519">
        <v>23</v>
      </c>
      <c r="C1519">
        <v>433.03902826419699</v>
      </c>
      <c r="D1519">
        <v>590.36852897152301</v>
      </c>
      <c r="E1519">
        <v>375.94062031124002</v>
      </c>
      <c r="F1519">
        <v>426.30073500601202</v>
      </c>
      <c r="G1519">
        <v>440.279040306637</v>
      </c>
      <c r="H1519">
        <v>522.93269165352399</v>
      </c>
      <c r="I1519">
        <v>405.433923921847</v>
      </c>
      <c r="J1519">
        <v>715.32756133117005</v>
      </c>
      <c r="K1519">
        <v>366.045432061832</v>
      </c>
      <c r="L1519">
        <v>439.26514392410701</v>
      </c>
      <c r="M1519">
        <v>550.67104518033204</v>
      </c>
      <c r="N1519">
        <v>358.898836721436</v>
      </c>
      <c r="O1519">
        <v>476.69352488434998</v>
      </c>
      <c r="P1519">
        <v>526.41751490618105</v>
      </c>
      <c r="Q1519">
        <v>351.00787028213398</v>
      </c>
      <c r="R1519">
        <v>614.80254282709802</v>
      </c>
      <c r="S1519">
        <v>385.37812600094401</v>
      </c>
      <c r="T1519">
        <v>395.41558306841301</v>
      </c>
      <c r="U1519">
        <v>380.10009646583001</v>
      </c>
      <c r="V1519">
        <v>373.29063743951502</v>
      </c>
      <c r="W1519">
        <v>429.67092058923402</v>
      </c>
      <c r="X1519">
        <v>492.69869088521</v>
      </c>
      <c r="Y1519">
        <v>424.26581683342499</v>
      </c>
      <c r="Z1519">
        <v>415.24063304707198</v>
      </c>
      <c r="AA1519">
        <f t="shared" si="92"/>
        <v>351.00787028213398</v>
      </c>
      <c r="AB1519" t="str">
        <f t="shared" si="93"/>
        <v xml:space="preserve"> core10_arw</v>
      </c>
      <c r="AC1519">
        <v>185.05426227025501</v>
      </c>
      <c r="AD1519">
        <v>203.83442706690099</v>
      </c>
      <c r="AE1519">
        <v>372.182705269461</v>
      </c>
      <c r="AF1519">
        <f t="shared" si="94"/>
        <v>185.05426227025501</v>
      </c>
      <c r="AH1519">
        <f t="shared" si="95"/>
        <v>165.95360801187897</v>
      </c>
    </row>
    <row r="1520" spans="1:34" x14ac:dyDescent="0.3">
      <c r="A1520">
        <v>24</v>
      </c>
      <c r="B1520">
        <v>24</v>
      </c>
      <c r="C1520">
        <v>889.13426057785705</v>
      </c>
      <c r="D1520">
        <v>664.04608273823806</v>
      </c>
      <c r="E1520">
        <v>622.32234412722096</v>
      </c>
      <c r="F1520">
        <v>685.39781635679697</v>
      </c>
      <c r="G1520">
        <v>666.40488193489898</v>
      </c>
      <c r="H1520">
        <v>918.26412322381395</v>
      </c>
      <c r="I1520">
        <v>642.33950005688803</v>
      </c>
      <c r="J1520">
        <v>619.26504826285804</v>
      </c>
      <c r="K1520">
        <v>442.29454740779499</v>
      </c>
      <c r="L1520">
        <v>423.919862709923</v>
      </c>
      <c r="M1520">
        <v>675.08503168119501</v>
      </c>
      <c r="N1520">
        <v>483.54786043713699</v>
      </c>
      <c r="O1520">
        <v>596.75301982199096</v>
      </c>
      <c r="P1520">
        <v>527.83480686037797</v>
      </c>
      <c r="Q1520">
        <v>468.191129063049</v>
      </c>
      <c r="R1520">
        <v>655.69789791742699</v>
      </c>
      <c r="S1520">
        <v>515.78895878062303</v>
      </c>
      <c r="T1520">
        <v>549.24690865462901</v>
      </c>
      <c r="U1520">
        <v>503.08117303936803</v>
      </c>
      <c r="V1520">
        <v>470.02515890109498</v>
      </c>
      <c r="W1520">
        <v>608.86856819294997</v>
      </c>
      <c r="X1520">
        <v>656.01620914933699</v>
      </c>
      <c r="Y1520">
        <v>772.93979929444197</v>
      </c>
      <c r="Z1520">
        <v>447.96832105257897</v>
      </c>
      <c r="AA1520">
        <f t="shared" si="92"/>
        <v>423.919862709923</v>
      </c>
      <c r="AB1520" t="str">
        <f t="shared" si="93"/>
        <v xml:space="preserve"> core05_arw</v>
      </c>
      <c r="AC1520">
        <v>319.00167062577299</v>
      </c>
      <c r="AD1520">
        <v>420.685296118032</v>
      </c>
      <c r="AE1520">
        <v>510.51397303763002</v>
      </c>
      <c r="AF1520">
        <f t="shared" si="94"/>
        <v>319.00167062577299</v>
      </c>
      <c r="AH1520">
        <f t="shared" si="95"/>
        <v>104.91819208415001</v>
      </c>
    </row>
    <row r="1521" spans="1:34" x14ac:dyDescent="0.3">
      <c r="A1521">
        <v>24</v>
      </c>
      <c r="B1521">
        <v>25</v>
      </c>
      <c r="C1521">
        <v>756.38654139269295</v>
      </c>
      <c r="D1521">
        <v>767.36180080411395</v>
      </c>
      <c r="E1521">
        <v>439.35841481262901</v>
      </c>
      <c r="F1521">
        <v>452.70249612742299</v>
      </c>
      <c r="G1521">
        <v>394.16853417457497</v>
      </c>
      <c r="H1521">
        <v>556.55137528653404</v>
      </c>
      <c r="I1521">
        <v>459.29493066365598</v>
      </c>
      <c r="J1521">
        <v>762.13536855338202</v>
      </c>
      <c r="K1521">
        <v>782.46380107964103</v>
      </c>
      <c r="L1521">
        <v>241.52837134934401</v>
      </c>
      <c r="M1521">
        <v>594.58180261424002</v>
      </c>
      <c r="N1521">
        <v>451.32039617105698</v>
      </c>
      <c r="O1521">
        <v>334.10623310557901</v>
      </c>
      <c r="P1521">
        <v>486.906818600848</v>
      </c>
      <c r="Q1521">
        <v>673.58674274364898</v>
      </c>
      <c r="R1521">
        <v>342.101081553391</v>
      </c>
      <c r="S1521">
        <v>522.80157166302899</v>
      </c>
      <c r="T1521">
        <v>331.61307774774701</v>
      </c>
      <c r="U1521">
        <v>449.091490307561</v>
      </c>
      <c r="V1521">
        <v>813.91330414649599</v>
      </c>
      <c r="W1521">
        <v>430.81128892667903</v>
      </c>
      <c r="X1521">
        <v>402.708393257453</v>
      </c>
      <c r="Y1521">
        <v>549.94090591626298</v>
      </c>
      <c r="Z1521">
        <v>374.56930822835199</v>
      </c>
      <c r="AA1521">
        <f t="shared" si="92"/>
        <v>241.52837134934401</v>
      </c>
      <c r="AB1521" t="str">
        <f t="shared" si="93"/>
        <v xml:space="preserve"> core05_arw</v>
      </c>
      <c r="AC1521">
        <v>288.86868470489298</v>
      </c>
      <c r="AD1521">
        <v>419.25164317498098</v>
      </c>
      <c r="AE1521">
        <v>423.90687389549203</v>
      </c>
      <c r="AF1521">
        <f t="shared" si="94"/>
        <v>288.86868470489298</v>
      </c>
      <c r="AH1521">
        <f t="shared" si="95"/>
        <v>-47.340313355548972</v>
      </c>
    </row>
    <row r="1522" spans="1:34" x14ac:dyDescent="0.3">
      <c r="A1522">
        <v>24</v>
      </c>
      <c r="B1522">
        <v>26</v>
      </c>
      <c r="C1522">
        <v>820.98611437709405</v>
      </c>
      <c r="D1522">
        <v>959.50157199801697</v>
      </c>
      <c r="E1522">
        <v>329.850193269611</v>
      </c>
      <c r="F1522">
        <v>353.40288623609098</v>
      </c>
      <c r="G1522">
        <v>430.34172467935201</v>
      </c>
      <c r="H1522">
        <v>418.22964186357302</v>
      </c>
      <c r="I1522">
        <v>294.55597939950201</v>
      </c>
      <c r="J1522">
        <v>382.81409326199002</v>
      </c>
      <c r="K1522">
        <v>469.50008874688501</v>
      </c>
      <c r="L1522">
        <v>357.52236526777801</v>
      </c>
      <c r="M1522">
        <v>259.50384390216601</v>
      </c>
      <c r="N1522">
        <v>386.625270772617</v>
      </c>
      <c r="O1522">
        <v>572.42408521421703</v>
      </c>
      <c r="P1522">
        <v>324.13829353122298</v>
      </c>
      <c r="Q1522">
        <v>222.025477141701</v>
      </c>
      <c r="R1522">
        <v>313.84870293396602</v>
      </c>
      <c r="S1522">
        <v>335.49756581332502</v>
      </c>
      <c r="T1522">
        <v>355.91831928126402</v>
      </c>
      <c r="U1522">
        <v>290.84774080837099</v>
      </c>
      <c r="V1522">
        <v>597.05675330462998</v>
      </c>
      <c r="W1522">
        <v>240.81511753487001</v>
      </c>
      <c r="X1522">
        <v>323.94634329365903</v>
      </c>
      <c r="Y1522">
        <v>254.70576161524099</v>
      </c>
      <c r="Z1522">
        <v>266.29990925020297</v>
      </c>
      <c r="AA1522">
        <f t="shared" si="92"/>
        <v>222.025477141701</v>
      </c>
      <c r="AB1522" t="str">
        <f t="shared" si="93"/>
        <v xml:space="preserve"> core10_arw</v>
      </c>
      <c r="AC1522">
        <v>184.651314419892</v>
      </c>
      <c r="AD1522">
        <v>370.976865534642</v>
      </c>
      <c r="AE1522">
        <v>285.937948542453</v>
      </c>
      <c r="AF1522">
        <f t="shared" si="94"/>
        <v>184.651314419892</v>
      </c>
      <c r="AH1522">
        <f t="shared" si="95"/>
        <v>37.374162721809</v>
      </c>
    </row>
    <row r="1523" spans="1:34" x14ac:dyDescent="0.3">
      <c r="A1523">
        <v>24</v>
      </c>
      <c r="B1523">
        <v>27</v>
      </c>
      <c r="C1523">
        <v>1070.33209799575</v>
      </c>
      <c r="D1523">
        <v>724.93142204395201</v>
      </c>
      <c r="E1523">
        <v>616.48025110298499</v>
      </c>
      <c r="F1523">
        <v>633.11570822401802</v>
      </c>
      <c r="G1523">
        <v>562.98916508224204</v>
      </c>
      <c r="H1523">
        <v>545.46820866725704</v>
      </c>
      <c r="I1523">
        <v>490.96289744405999</v>
      </c>
      <c r="J1523">
        <v>570.61924257774501</v>
      </c>
      <c r="K1523">
        <v>731.151238344935</v>
      </c>
      <c r="L1523">
        <v>550.67585746970894</v>
      </c>
      <c r="M1523">
        <v>599.66577357724805</v>
      </c>
      <c r="N1523">
        <v>545.66308286340904</v>
      </c>
      <c r="O1523">
        <v>533.34951017133199</v>
      </c>
      <c r="P1523">
        <v>516.26671078684296</v>
      </c>
      <c r="Q1523">
        <v>512.86871289508997</v>
      </c>
      <c r="R1523">
        <v>517.99247098775402</v>
      </c>
      <c r="S1523">
        <v>546.130448397328</v>
      </c>
      <c r="T1523">
        <v>501.147034312286</v>
      </c>
      <c r="U1523">
        <v>530.32659748498304</v>
      </c>
      <c r="V1523">
        <v>594.63344451294802</v>
      </c>
      <c r="W1523">
        <v>511.71251694677102</v>
      </c>
      <c r="X1523">
        <v>541.48939663364297</v>
      </c>
      <c r="Y1523">
        <v>498.867667823842</v>
      </c>
      <c r="Z1523">
        <v>507.116571082691</v>
      </c>
      <c r="AA1523">
        <f t="shared" si="92"/>
        <v>490.96289744405999</v>
      </c>
      <c r="AB1523" t="str">
        <f t="shared" si="93"/>
        <v xml:space="preserve"> core01_arw</v>
      </c>
      <c r="AC1523">
        <v>434.92081668421298</v>
      </c>
      <c r="AD1523">
        <v>628.80845595647997</v>
      </c>
      <c r="AE1523">
        <v>554.10359290178405</v>
      </c>
      <c r="AF1523">
        <f t="shared" si="94"/>
        <v>434.92081668421298</v>
      </c>
      <c r="AH1523">
        <f t="shared" si="95"/>
        <v>56.042080759847011</v>
      </c>
    </row>
    <row r="1524" spans="1:34" x14ac:dyDescent="0.3">
      <c r="A1524">
        <v>24</v>
      </c>
      <c r="B1524">
        <v>28</v>
      </c>
      <c r="C1524">
        <v>964.49040085079798</v>
      </c>
      <c r="D1524">
        <v>695.71505182318197</v>
      </c>
      <c r="E1524">
        <v>370.08323388124398</v>
      </c>
      <c r="F1524">
        <v>428.96027399593299</v>
      </c>
      <c r="G1524">
        <v>453.159078028897</v>
      </c>
      <c r="H1524">
        <v>735.088996879516</v>
      </c>
      <c r="I1524">
        <v>478.40667846509001</v>
      </c>
      <c r="J1524">
        <v>381.905695165704</v>
      </c>
      <c r="K1524">
        <v>582.285640099999</v>
      </c>
      <c r="L1524">
        <v>439.13910096915703</v>
      </c>
      <c r="M1524">
        <v>441.558308720377</v>
      </c>
      <c r="N1524">
        <v>730.91185059029704</v>
      </c>
      <c r="O1524">
        <v>575.00379708891103</v>
      </c>
      <c r="P1524">
        <v>437.94436480752501</v>
      </c>
      <c r="Q1524">
        <v>429.95383473112503</v>
      </c>
      <c r="R1524">
        <v>400.14882648001498</v>
      </c>
      <c r="S1524">
        <v>777.97502102145495</v>
      </c>
      <c r="T1524">
        <v>431.66304374283999</v>
      </c>
      <c r="U1524">
        <v>388.683354415905</v>
      </c>
      <c r="V1524">
        <v>412.75244800404602</v>
      </c>
      <c r="W1524">
        <v>495.77271338117498</v>
      </c>
      <c r="X1524">
        <v>436.80674597965299</v>
      </c>
      <c r="Y1524">
        <v>514.70483450873701</v>
      </c>
      <c r="Z1524">
        <v>425.50362317297999</v>
      </c>
      <c r="AA1524">
        <f t="shared" si="92"/>
        <v>370.08323388124398</v>
      </c>
      <c r="AB1524" t="str">
        <f t="shared" si="93"/>
        <v xml:space="preserve"> caps_nmmb03</v>
      </c>
      <c r="AC1524">
        <v>353.13482969917698</v>
      </c>
      <c r="AD1524">
        <v>603.74868222834004</v>
      </c>
      <c r="AE1524">
        <v>459.72974669907899</v>
      </c>
      <c r="AF1524">
        <f t="shared" si="94"/>
        <v>353.13482969917698</v>
      </c>
      <c r="AH1524">
        <f t="shared" si="95"/>
        <v>16.948404182067009</v>
      </c>
    </row>
    <row r="1525" spans="1:34" x14ac:dyDescent="0.3">
      <c r="A1525">
        <v>24</v>
      </c>
      <c r="B1525">
        <v>29</v>
      </c>
      <c r="C1525">
        <v>979.28919800707104</v>
      </c>
      <c r="D1525">
        <v>741.40432064202696</v>
      </c>
      <c r="E1525">
        <v>970.08133679604396</v>
      </c>
      <c r="F1525">
        <v>507.28323778076202</v>
      </c>
      <c r="G1525">
        <v>678.95299297275801</v>
      </c>
      <c r="H1525">
        <v>727.78149193284605</v>
      </c>
      <c r="I1525">
        <v>619.93279205625697</v>
      </c>
      <c r="J1525">
        <v>601.41812410335604</v>
      </c>
      <c r="K1525">
        <v>702.34205816444296</v>
      </c>
      <c r="L1525">
        <v>696.58426147403895</v>
      </c>
      <c r="M1525">
        <v>529.00684305592802</v>
      </c>
      <c r="N1525">
        <v>954.05667197149899</v>
      </c>
      <c r="O1525">
        <v>665.51448769604804</v>
      </c>
      <c r="P1525">
        <v>595.41374970127504</v>
      </c>
      <c r="Q1525">
        <v>810.47282496083699</v>
      </c>
      <c r="R1525">
        <v>598.57291396565302</v>
      </c>
      <c r="S1525">
        <v>559.14404822609595</v>
      </c>
      <c r="T1525">
        <v>699.65905982842798</v>
      </c>
      <c r="U1525">
        <v>634.83454537383204</v>
      </c>
      <c r="V1525">
        <v>753.00796808533096</v>
      </c>
      <c r="W1525">
        <v>594.90130834169997</v>
      </c>
      <c r="X1525">
        <v>769.42151429932505</v>
      </c>
      <c r="Y1525">
        <v>574.78558321052697</v>
      </c>
      <c r="Z1525">
        <v>760.91155859271805</v>
      </c>
      <c r="AA1525">
        <f t="shared" si="92"/>
        <v>507.28323778076202</v>
      </c>
      <c r="AB1525" t="str">
        <f t="shared" si="93"/>
        <v xml:space="preserve"> caps_nmmb04</v>
      </c>
      <c r="AC1525">
        <v>435.60964742576101</v>
      </c>
      <c r="AD1525">
        <v>504.67786878647303</v>
      </c>
      <c r="AE1525">
        <v>620.09145435548896</v>
      </c>
      <c r="AF1525">
        <f t="shared" si="94"/>
        <v>435.60964742576101</v>
      </c>
      <c r="AH1525">
        <f t="shared" si="95"/>
        <v>71.673590355001011</v>
      </c>
    </row>
    <row r="1526" spans="1:34" x14ac:dyDescent="0.3">
      <c r="A1526">
        <v>24</v>
      </c>
      <c r="B1526">
        <v>30</v>
      </c>
      <c r="C1526">
        <v>2530.23403397129</v>
      </c>
      <c r="D1526">
        <v>716.57876980366404</v>
      </c>
      <c r="E1526">
        <v>1695.0467446848299</v>
      </c>
      <c r="F1526">
        <v>1024.0657856472501</v>
      </c>
      <c r="G1526">
        <v>1356.96524151013</v>
      </c>
      <c r="H1526">
        <v>2615.9344538169598</v>
      </c>
      <c r="I1526">
        <v>1382.94728749869</v>
      </c>
      <c r="J1526">
        <v>1384.6464964026</v>
      </c>
      <c r="K1526">
        <v>778.39338811854395</v>
      </c>
      <c r="L1526">
        <v>1990.43814272134</v>
      </c>
      <c r="M1526">
        <v>1106.4467090646499</v>
      </c>
      <c r="N1526">
        <v>478.98841322102902</v>
      </c>
      <c r="O1526">
        <v>1083.9389896729999</v>
      </c>
      <c r="P1526">
        <v>905.24041005690799</v>
      </c>
      <c r="Q1526">
        <v>1623.4862898507399</v>
      </c>
      <c r="R1526">
        <v>1248.7539389327201</v>
      </c>
      <c r="S1526">
        <v>1304.4697517893301</v>
      </c>
      <c r="T1526">
        <v>1775.4813056370499</v>
      </c>
      <c r="U1526">
        <v>893.68972990257203</v>
      </c>
      <c r="V1526">
        <v>1355.45815132743</v>
      </c>
      <c r="W1526">
        <v>750.97274695335398</v>
      </c>
      <c r="X1526">
        <v>1019.95140407112</v>
      </c>
      <c r="Y1526">
        <v>841.18808836074197</v>
      </c>
      <c r="Z1526">
        <v>1797.4362482899501</v>
      </c>
      <c r="AA1526">
        <f t="shared" si="92"/>
        <v>478.98841322102902</v>
      </c>
      <c r="AB1526" t="str">
        <f t="shared" si="93"/>
        <v xml:space="preserve"> core07_arw</v>
      </c>
      <c r="AC1526">
        <v>624.76007491702603</v>
      </c>
      <c r="AD1526">
        <v>870.32256811619698</v>
      </c>
      <c r="AE1526">
        <v>1220.9372111084899</v>
      </c>
      <c r="AF1526">
        <f t="shared" si="94"/>
        <v>624.76007491702603</v>
      </c>
      <c r="AH1526">
        <f t="shared" si="95"/>
        <v>-145.77166169599701</v>
      </c>
    </row>
    <row r="1527" spans="1:34" x14ac:dyDescent="0.3">
      <c r="A1527">
        <v>24</v>
      </c>
      <c r="B1527">
        <v>31</v>
      </c>
      <c r="C1527">
        <v>1791.70436549485</v>
      </c>
      <c r="D1527">
        <v>1637.3351520076701</v>
      </c>
      <c r="E1527">
        <v>2311.5690486478302</v>
      </c>
      <c r="F1527">
        <v>2223.06119274001</v>
      </c>
      <c r="G1527">
        <v>2050.35157960775</v>
      </c>
      <c r="H1527">
        <v>2562.3470490938498</v>
      </c>
      <c r="I1527">
        <v>1782.62727455853</v>
      </c>
      <c r="J1527">
        <v>1774.46979123342</v>
      </c>
      <c r="K1527">
        <v>1508.71097298322</v>
      </c>
      <c r="L1527">
        <v>1462.69058017522</v>
      </c>
      <c r="M1527">
        <v>1798.7654432971499</v>
      </c>
      <c r="N1527">
        <v>1169.8913339850501</v>
      </c>
      <c r="O1527">
        <v>1645.1061161315099</v>
      </c>
      <c r="P1527">
        <v>2226.4843438329699</v>
      </c>
      <c r="Q1527">
        <v>1960.94983787619</v>
      </c>
      <c r="R1527">
        <v>1629.0512576343301</v>
      </c>
      <c r="S1527">
        <v>1901.22662159634</v>
      </c>
      <c r="T1527">
        <v>1673.66010089663</v>
      </c>
      <c r="U1527">
        <v>1397.03505086069</v>
      </c>
      <c r="V1527">
        <v>1501.1076799039599</v>
      </c>
      <c r="W1527">
        <v>1428.20432711849</v>
      </c>
      <c r="X1527">
        <v>1872.3144322824901</v>
      </c>
      <c r="Y1527">
        <v>1757.8486851831101</v>
      </c>
      <c r="Z1527">
        <v>1727.15033122964</v>
      </c>
      <c r="AA1527">
        <f t="shared" si="92"/>
        <v>1169.8913339850501</v>
      </c>
      <c r="AB1527" t="str">
        <f t="shared" si="93"/>
        <v xml:space="preserve"> core07_arw</v>
      </c>
      <c r="AC1527">
        <v>1611.9920931022</v>
      </c>
      <c r="AD1527">
        <v>2036.4413394643</v>
      </c>
      <c r="AE1527">
        <v>1446.4606160298599</v>
      </c>
      <c r="AF1527">
        <f t="shared" si="94"/>
        <v>1446.4606160298599</v>
      </c>
      <c r="AH1527">
        <f t="shared" si="95"/>
        <v>-276.56928204480982</v>
      </c>
    </row>
    <row r="1528" spans="1:34" x14ac:dyDescent="0.3">
      <c r="A1528">
        <v>24</v>
      </c>
      <c r="B1528">
        <v>32</v>
      </c>
      <c r="C1528">
        <v>2144.7256234772699</v>
      </c>
      <c r="D1528">
        <v>1785.6280314406599</v>
      </c>
      <c r="E1528">
        <v>2840.4854984080898</v>
      </c>
      <c r="F1528">
        <v>1671.94457643388</v>
      </c>
      <c r="G1528">
        <v>2174.9366274292502</v>
      </c>
      <c r="H1528">
        <v>1851.5617191981401</v>
      </c>
      <c r="I1528">
        <v>2100.7733179315901</v>
      </c>
      <c r="J1528">
        <v>2560.10837270612</v>
      </c>
      <c r="K1528">
        <v>2476.5787153517499</v>
      </c>
      <c r="L1528">
        <v>1683.31316159531</v>
      </c>
      <c r="M1528">
        <v>2964.0402696319702</v>
      </c>
      <c r="N1528">
        <v>2227.5421432601402</v>
      </c>
      <c r="O1528">
        <v>2142.52971974719</v>
      </c>
      <c r="P1528">
        <v>1691.82741436589</v>
      </c>
      <c r="Q1528">
        <v>2469.1777848776501</v>
      </c>
      <c r="R1528">
        <v>2250.8288251219801</v>
      </c>
      <c r="S1528">
        <v>2539.4536945309001</v>
      </c>
      <c r="T1528">
        <v>1720.6679323255</v>
      </c>
      <c r="U1528">
        <v>2433.8400933504199</v>
      </c>
      <c r="V1528">
        <v>2318.3732227577102</v>
      </c>
      <c r="W1528">
        <v>1737.1612091762399</v>
      </c>
      <c r="X1528">
        <v>2683.1837805115001</v>
      </c>
      <c r="Y1528">
        <v>1725.3547654516301</v>
      </c>
      <c r="Z1528">
        <v>2961.7858576653798</v>
      </c>
      <c r="AA1528">
        <f t="shared" si="92"/>
        <v>1671.94457643388</v>
      </c>
      <c r="AB1528" t="str">
        <f t="shared" si="93"/>
        <v xml:space="preserve"> caps_nmmb04</v>
      </c>
      <c r="AC1528">
        <v>1947.8391671038</v>
      </c>
      <c r="AD1528">
        <v>2489.1233089893299</v>
      </c>
      <c r="AE1528">
        <v>2069.9353025789801</v>
      </c>
      <c r="AF1528">
        <f t="shared" si="94"/>
        <v>1947.8391671038</v>
      </c>
      <c r="AH1528">
        <f t="shared" si="95"/>
        <v>-275.89459066992003</v>
      </c>
    </row>
    <row r="1529" spans="1:34" x14ac:dyDescent="0.3">
      <c r="A1529">
        <v>24</v>
      </c>
      <c r="B1529">
        <v>33</v>
      </c>
      <c r="C1529">
        <v>2293.7787164414899</v>
      </c>
      <c r="D1529">
        <v>2288.5996883101502</v>
      </c>
      <c r="E1529">
        <v>2236.69577725715</v>
      </c>
      <c r="F1529">
        <v>2138.60178621453</v>
      </c>
      <c r="G1529">
        <v>2103.5049480965399</v>
      </c>
      <c r="H1529">
        <v>2423.0039757843201</v>
      </c>
      <c r="I1529">
        <v>1512.2755480841799</v>
      </c>
      <c r="J1529">
        <v>2047.0247678032599</v>
      </c>
      <c r="K1529">
        <v>1660.53003586204</v>
      </c>
      <c r="L1529">
        <v>1687.6165441236899</v>
      </c>
      <c r="M1529">
        <v>2417.0744630648001</v>
      </c>
      <c r="N1529">
        <v>1245.7498411264801</v>
      </c>
      <c r="O1529">
        <v>2269.62187746476</v>
      </c>
      <c r="P1529">
        <v>1816.2005762947299</v>
      </c>
      <c r="Q1529">
        <v>1505.6595454041601</v>
      </c>
      <c r="R1529">
        <v>1694.3177191227501</v>
      </c>
      <c r="S1529">
        <v>1846.9792274594299</v>
      </c>
      <c r="T1529">
        <v>1742.86859324888</v>
      </c>
      <c r="U1529">
        <v>1768.98132645128</v>
      </c>
      <c r="V1529">
        <v>1668.5838306779699</v>
      </c>
      <c r="W1529">
        <v>1798.75816421589</v>
      </c>
      <c r="X1529">
        <v>1837.9912948651299</v>
      </c>
      <c r="Y1529">
        <v>1904.60277573391</v>
      </c>
      <c r="Z1529">
        <v>2003.68340812614</v>
      </c>
      <c r="AA1529">
        <f t="shared" si="92"/>
        <v>1245.7498411264801</v>
      </c>
      <c r="AB1529" t="str">
        <f t="shared" si="93"/>
        <v xml:space="preserve"> core07_arw</v>
      </c>
      <c r="AC1529">
        <v>1568.7494680615</v>
      </c>
      <c r="AD1529">
        <v>1952.3646620141701</v>
      </c>
      <c r="AE1529">
        <v>1550.8077684529001</v>
      </c>
      <c r="AF1529">
        <f t="shared" si="94"/>
        <v>1550.8077684529001</v>
      </c>
      <c r="AH1529">
        <f t="shared" si="95"/>
        <v>-305.05792732641999</v>
      </c>
    </row>
    <row r="1530" spans="1:34" x14ac:dyDescent="0.3">
      <c r="A1530">
        <v>24</v>
      </c>
      <c r="B1530">
        <v>34</v>
      </c>
      <c r="C1530">
        <v>2671.7722457824302</v>
      </c>
      <c r="D1530">
        <v>2681.7058252786201</v>
      </c>
      <c r="E1530">
        <v>3141.3766833454802</v>
      </c>
      <c r="F1530">
        <v>2412.38415956773</v>
      </c>
      <c r="G1530">
        <v>3014.2764305882702</v>
      </c>
      <c r="H1530">
        <v>2631.9539003054902</v>
      </c>
      <c r="I1530">
        <v>2124.57606751715</v>
      </c>
      <c r="J1530">
        <v>2122.9829580097899</v>
      </c>
      <c r="K1530">
        <v>1513.14568586989</v>
      </c>
      <c r="L1530">
        <v>2124.8593365208899</v>
      </c>
      <c r="M1530">
        <v>2414.0946128932001</v>
      </c>
      <c r="N1530">
        <v>1477.92755799012</v>
      </c>
      <c r="O1530">
        <v>2105.4489940786102</v>
      </c>
      <c r="P1530">
        <v>2104.9656845975701</v>
      </c>
      <c r="Q1530">
        <v>2185.4107775580001</v>
      </c>
      <c r="R1530">
        <v>2253.9000865167</v>
      </c>
      <c r="S1530">
        <v>2214.7755943511102</v>
      </c>
      <c r="T1530">
        <v>2474.3655348391799</v>
      </c>
      <c r="U1530">
        <v>1975.75241363891</v>
      </c>
      <c r="V1530">
        <v>1939.6903532952499</v>
      </c>
      <c r="W1530">
        <v>2355.7375065995702</v>
      </c>
      <c r="X1530">
        <v>2075.5318033377998</v>
      </c>
      <c r="Y1530">
        <v>1937.76386590317</v>
      </c>
      <c r="Z1530">
        <v>2527.7410204897701</v>
      </c>
      <c r="AA1530">
        <f t="shared" si="92"/>
        <v>1477.92755799012</v>
      </c>
      <c r="AB1530" t="str">
        <f t="shared" si="93"/>
        <v xml:space="preserve"> core07_arw</v>
      </c>
      <c r="AC1530">
        <v>1416.47819621845</v>
      </c>
      <c r="AD1530">
        <v>2569.539811998</v>
      </c>
      <c r="AE1530">
        <v>1953.2893867963901</v>
      </c>
      <c r="AF1530">
        <f t="shared" si="94"/>
        <v>1416.47819621845</v>
      </c>
      <c r="AH1530">
        <f t="shared" si="95"/>
        <v>61.449361771670056</v>
      </c>
    </row>
    <row r="1531" spans="1:34" x14ac:dyDescent="0.3">
      <c r="A1531">
        <v>24</v>
      </c>
      <c r="B1531">
        <v>35</v>
      </c>
      <c r="C1531">
        <v>3296.2011265495698</v>
      </c>
      <c r="D1531">
        <v>3165.68939306011</v>
      </c>
      <c r="E1531">
        <v>1771.11844136221</v>
      </c>
      <c r="F1531">
        <v>2757.8152705840598</v>
      </c>
      <c r="G1531">
        <v>3428.1614897784498</v>
      </c>
      <c r="H1531">
        <v>3322.5052395243301</v>
      </c>
      <c r="I1531">
        <v>3310.1018715441301</v>
      </c>
      <c r="J1531">
        <v>2927.4963501258198</v>
      </c>
      <c r="K1531">
        <v>2526.9671940885901</v>
      </c>
      <c r="L1531">
        <v>2374.7014408833202</v>
      </c>
      <c r="M1531">
        <v>2533.6924517391599</v>
      </c>
      <c r="N1531">
        <v>2147.7336892641001</v>
      </c>
      <c r="O1531">
        <v>2629.8331506009999</v>
      </c>
      <c r="P1531">
        <v>2527.0326208156998</v>
      </c>
      <c r="Q1531">
        <v>2594.5713583043598</v>
      </c>
      <c r="R1531">
        <v>2669.95041152452</v>
      </c>
      <c r="S1531">
        <v>2891.465141873</v>
      </c>
      <c r="T1531">
        <v>3053.5642998524399</v>
      </c>
      <c r="U1531">
        <v>2858.4627103858902</v>
      </c>
      <c r="V1531">
        <v>2403.65399617609</v>
      </c>
      <c r="W1531">
        <v>2796.1890255608</v>
      </c>
      <c r="X1531">
        <v>2826.3600148129199</v>
      </c>
      <c r="Y1531">
        <v>2786.4761976374298</v>
      </c>
      <c r="Z1531">
        <v>3452.6460577359999</v>
      </c>
      <c r="AA1531">
        <f t="shared" si="92"/>
        <v>1771.11844136221</v>
      </c>
      <c r="AB1531" t="str">
        <f t="shared" si="93"/>
        <v xml:space="preserve"> caps_nmmb03</v>
      </c>
      <c r="AC1531">
        <v>1625.81765547188</v>
      </c>
      <c r="AD1531">
        <v>2715.1477226994498</v>
      </c>
      <c r="AE1531">
        <v>2273.96393990757</v>
      </c>
      <c r="AF1531">
        <f t="shared" si="94"/>
        <v>1625.81765547188</v>
      </c>
      <c r="AH1531">
        <f t="shared" si="95"/>
        <v>145.30078589032996</v>
      </c>
    </row>
    <row r="1532" spans="1:34" x14ac:dyDescent="0.3">
      <c r="A1532">
        <v>24</v>
      </c>
      <c r="B1532">
        <v>36</v>
      </c>
      <c r="C1532">
        <v>3047.8411157188998</v>
      </c>
      <c r="D1532">
        <v>2973.2471138470801</v>
      </c>
      <c r="E1532">
        <v>3195.1813720037799</v>
      </c>
      <c r="F1532">
        <v>2740.5534234286802</v>
      </c>
      <c r="G1532">
        <v>3506.20311258014</v>
      </c>
      <c r="H1532">
        <v>3246.72224456194</v>
      </c>
      <c r="I1532">
        <v>2873.54953556282</v>
      </c>
      <c r="J1532">
        <v>3407.5053162100799</v>
      </c>
      <c r="K1532">
        <v>3402.7436772894498</v>
      </c>
      <c r="L1532">
        <v>2539.3497330353398</v>
      </c>
      <c r="M1532">
        <v>2170.2753373708101</v>
      </c>
      <c r="N1532">
        <v>3379.27534638221</v>
      </c>
      <c r="O1532">
        <v>2548.7163828091898</v>
      </c>
      <c r="P1532">
        <v>2862.1535015904801</v>
      </c>
      <c r="Q1532">
        <v>3089.4659732711002</v>
      </c>
      <c r="R1532">
        <v>2302.6823778657199</v>
      </c>
      <c r="S1532">
        <v>3163.3094906021001</v>
      </c>
      <c r="T1532">
        <v>3022.11175615109</v>
      </c>
      <c r="U1532">
        <v>2352.6118251849298</v>
      </c>
      <c r="V1532">
        <v>2541.6359036389599</v>
      </c>
      <c r="W1532">
        <v>3130.8980607274102</v>
      </c>
      <c r="X1532">
        <v>2514.6612230411201</v>
      </c>
      <c r="Y1532">
        <v>2448.6889008882499</v>
      </c>
      <c r="Z1532">
        <v>3168.6337749888298</v>
      </c>
      <c r="AA1532">
        <f t="shared" si="92"/>
        <v>2170.2753373708101</v>
      </c>
      <c r="AB1532" t="str">
        <f t="shared" si="93"/>
        <v xml:space="preserve"> core06_arw</v>
      </c>
      <c r="AC1532">
        <v>1815.27600755806</v>
      </c>
      <c r="AD1532">
        <v>2415.57199434513</v>
      </c>
      <c r="AE1532">
        <v>2353.3840083822001</v>
      </c>
      <c r="AF1532">
        <f t="shared" si="94"/>
        <v>1815.27600755806</v>
      </c>
      <c r="AH1532">
        <f t="shared" si="95"/>
        <v>354.99932981275015</v>
      </c>
    </row>
    <row r="1533" spans="1:34" x14ac:dyDescent="0.3">
      <c r="A1533">
        <v>24</v>
      </c>
      <c r="B1533">
        <v>37</v>
      </c>
      <c r="C1533">
        <v>1737.3978243338499</v>
      </c>
      <c r="D1533">
        <v>1942.4318091849</v>
      </c>
      <c r="E1533">
        <v>2129.8187716329198</v>
      </c>
      <c r="F1533">
        <v>1292.88122682119</v>
      </c>
      <c r="G1533">
        <v>2758.63773144161</v>
      </c>
      <c r="H1533">
        <v>1555.08259159012</v>
      </c>
      <c r="I1533">
        <v>1169.7030392368799</v>
      </c>
      <c r="J1533">
        <v>3432.9099026918798</v>
      </c>
      <c r="K1533">
        <v>4462.0621839384203</v>
      </c>
      <c r="L1533">
        <v>2667.78579849782</v>
      </c>
      <c r="M1533">
        <v>2512.0706996420299</v>
      </c>
      <c r="N1533">
        <v>3199.5746383959599</v>
      </c>
      <c r="O1533">
        <v>1962.1825942896601</v>
      </c>
      <c r="P1533">
        <v>2474.7886105012399</v>
      </c>
      <c r="Q1533">
        <v>2490.8467101235501</v>
      </c>
      <c r="R1533">
        <v>1430.3720728071601</v>
      </c>
      <c r="S1533">
        <v>2668.9251769204702</v>
      </c>
      <c r="T1533">
        <v>1794.3373893074399</v>
      </c>
      <c r="U1533">
        <v>1467.02706178175</v>
      </c>
      <c r="V1533">
        <v>1564.00613809537</v>
      </c>
      <c r="W1533">
        <v>2261.33647798523</v>
      </c>
      <c r="X1533">
        <v>960.18716925399497</v>
      </c>
      <c r="Y1533">
        <v>1244.6516514002301</v>
      </c>
      <c r="Z1533">
        <v>2614.4499995218798</v>
      </c>
      <c r="AA1533">
        <f t="shared" si="92"/>
        <v>960.18716925399497</v>
      </c>
      <c r="AB1533" t="str">
        <f t="shared" si="93"/>
        <v xml:space="preserve"> s_phys_rad08_arw</v>
      </c>
      <c r="AC1533">
        <v>1100.2752674420401</v>
      </c>
      <c r="AD1533">
        <v>1391.28781769274</v>
      </c>
      <c r="AE1533">
        <v>1450.29381173294</v>
      </c>
      <c r="AF1533">
        <f t="shared" si="94"/>
        <v>1100.2752674420401</v>
      </c>
      <c r="AH1533">
        <f t="shared" si="95"/>
        <v>-140.08809818804514</v>
      </c>
    </row>
    <row r="1534" spans="1:34" x14ac:dyDescent="0.3">
      <c r="A1534">
        <v>24</v>
      </c>
      <c r="B1534">
        <v>38</v>
      </c>
      <c r="C1534">
        <v>2738.76010875968</v>
      </c>
      <c r="D1534">
        <v>2398.8005891834</v>
      </c>
      <c r="E1534">
        <v>2577.7166123011498</v>
      </c>
      <c r="F1534">
        <v>1729.92886173584</v>
      </c>
      <c r="G1534">
        <v>2799.32696673087</v>
      </c>
      <c r="H1534">
        <v>1640.8960153932101</v>
      </c>
      <c r="I1534">
        <v>1236.33533746579</v>
      </c>
      <c r="J1534">
        <v>3497.6506858175499</v>
      </c>
      <c r="K1534">
        <v>3218.1904646348398</v>
      </c>
      <c r="L1534">
        <v>3872.06060558629</v>
      </c>
      <c r="M1534">
        <v>2571.3662671817001</v>
      </c>
      <c r="N1534">
        <v>1599.3406141282101</v>
      </c>
      <c r="O1534">
        <v>2369.8197962433001</v>
      </c>
      <c r="P1534">
        <v>2085.2371887469599</v>
      </c>
      <c r="Q1534">
        <v>1813.35056364362</v>
      </c>
      <c r="R1534">
        <v>1405.03475639098</v>
      </c>
      <c r="S1534">
        <v>1415.9576264846301</v>
      </c>
      <c r="T1534">
        <v>2337.0356151900301</v>
      </c>
      <c r="U1534">
        <v>1362.6356813176401</v>
      </c>
      <c r="V1534">
        <v>1794.82054813287</v>
      </c>
      <c r="W1534">
        <v>2074.4136520954498</v>
      </c>
      <c r="X1534">
        <v>1498.9382909246101</v>
      </c>
      <c r="Y1534">
        <v>1489.0724182076101</v>
      </c>
      <c r="Z1534">
        <v>2388.3361014173302</v>
      </c>
      <c r="AA1534">
        <f t="shared" si="92"/>
        <v>1236.33533746579</v>
      </c>
      <c r="AB1534" t="str">
        <f t="shared" si="93"/>
        <v xml:space="preserve"> core01_arw</v>
      </c>
      <c r="AC1534">
        <v>1266.9139091218101</v>
      </c>
      <c r="AD1534">
        <v>1589.53445580932</v>
      </c>
      <c r="AE1534">
        <v>1252.2783166916699</v>
      </c>
      <c r="AF1534">
        <f t="shared" si="94"/>
        <v>1252.2783166916699</v>
      </c>
      <c r="AH1534">
        <f t="shared" si="95"/>
        <v>-15.942979225879981</v>
      </c>
    </row>
    <row r="1535" spans="1:34" x14ac:dyDescent="0.3">
      <c r="A1535">
        <v>24</v>
      </c>
      <c r="B1535">
        <v>39</v>
      </c>
      <c r="C1535">
        <v>2746.64517790946</v>
      </c>
      <c r="D1535">
        <v>1525.12014827247</v>
      </c>
      <c r="E1535">
        <v>2443.3953425510099</v>
      </c>
      <c r="F1535">
        <v>2418.6129358236099</v>
      </c>
      <c r="G1535">
        <v>2144.0482581633501</v>
      </c>
      <c r="H1535">
        <v>1780.91669279241</v>
      </c>
      <c r="I1535">
        <v>1614.4577624288099</v>
      </c>
      <c r="J1535">
        <v>2334.7620007187002</v>
      </c>
      <c r="K1535">
        <v>2137.04668487455</v>
      </c>
      <c r="L1535">
        <v>1878.70615051955</v>
      </c>
      <c r="M1535">
        <v>1110.8985552245499</v>
      </c>
      <c r="N1535">
        <v>1231.13736032986</v>
      </c>
      <c r="O1535">
        <v>1911.84392668439</v>
      </c>
      <c r="P1535">
        <v>1591.8382664915</v>
      </c>
      <c r="Q1535">
        <v>1782.3390623933799</v>
      </c>
      <c r="R1535">
        <v>1459.0726735384501</v>
      </c>
      <c r="S1535">
        <v>2181.10332935726</v>
      </c>
      <c r="T1535">
        <v>1816.61993823694</v>
      </c>
      <c r="U1535">
        <v>1157.5546063433301</v>
      </c>
      <c r="V1535">
        <v>2205.9981263213499</v>
      </c>
      <c r="W1535">
        <v>1237.70895878904</v>
      </c>
      <c r="X1535">
        <v>1752.3227252231</v>
      </c>
      <c r="Y1535">
        <v>1605.08334155374</v>
      </c>
      <c r="Z1535">
        <v>2978.5994919312802</v>
      </c>
      <c r="AA1535">
        <f t="shared" si="92"/>
        <v>1110.8985552245499</v>
      </c>
      <c r="AB1535" t="str">
        <f t="shared" si="93"/>
        <v xml:space="preserve"> core06_arw</v>
      </c>
      <c r="AC1535">
        <v>1238.98416681289</v>
      </c>
      <c r="AD1535">
        <v>1278.80283341731</v>
      </c>
      <c r="AE1535">
        <v>1141.88271534042</v>
      </c>
      <c r="AF1535">
        <f t="shared" si="94"/>
        <v>1141.88271534042</v>
      </c>
      <c r="AH1535">
        <f t="shared" si="95"/>
        <v>-30.984160115870054</v>
      </c>
    </row>
    <row r="1536" spans="1:34" x14ac:dyDescent="0.3">
      <c r="A1536">
        <v>24</v>
      </c>
      <c r="B1536">
        <v>40</v>
      </c>
      <c r="C1536">
        <v>1741.2576297990199</v>
      </c>
      <c r="D1536">
        <v>1901.9174184666001</v>
      </c>
      <c r="E1536">
        <v>2203.8362915606899</v>
      </c>
      <c r="F1536">
        <v>1899.60676632472</v>
      </c>
      <c r="G1536">
        <v>3045.30116737244</v>
      </c>
      <c r="H1536">
        <v>2506.0280392153099</v>
      </c>
      <c r="I1536">
        <v>1674.5238527215199</v>
      </c>
      <c r="J1536">
        <v>1748.5669561100599</v>
      </c>
      <c r="K1536">
        <v>2527.6607367287202</v>
      </c>
      <c r="L1536">
        <v>2482.0320707033502</v>
      </c>
      <c r="M1536">
        <v>1415.13561187611</v>
      </c>
      <c r="N1536">
        <v>1997.5385519850799</v>
      </c>
      <c r="O1536">
        <v>1665.8735446205501</v>
      </c>
      <c r="P1536">
        <v>3151.9436543187098</v>
      </c>
      <c r="Q1536">
        <v>1207.0453733531799</v>
      </c>
      <c r="R1536">
        <v>1917.6497420888199</v>
      </c>
      <c r="S1536">
        <v>1774.05561731681</v>
      </c>
      <c r="T1536">
        <v>1778.30780987619</v>
      </c>
      <c r="U1536">
        <v>1560.8387488783001</v>
      </c>
      <c r="V1536">
        <v>2200.73090888762</v>
      </c>
      <c r="W1536">
        <v>1584.7906276014201</v>
      </c>
      <c r="X1536">
        <v>2412.50254576722</v>
      </c>
      <c r="Y1536">
        <v>1943.7291306489501</v>
      </c>
      <c r="Z1536">
        <v>2496.0197648790099</v>
      </c>
      <c r="AA1536">
        <f t="shared" si="92"/>
        <v>1207.0453733531799</v>
      </c>
      <c r="AB1536" t="str">
        <f t="shared" si="93"/>
        <v xml:space="preserve"> core10_arw</v>
      </c>
      <c r="AC1536">
        <v>1329.82484224268</v>
      </c>
      <c r="AD1536">
        <v>1356.6840767731101</v>
      </c>
      <c r="AE1536">
        <v>1184.9487190029199</v>
      </c>
      <c r="AF1536">
        <f t="shared" si="94"/>
        <v>1184.9487190029199</v>
      </c>
      <c r="AH1536">
        <f t="shared" si="95"/>
        <v>22.096654350259996</v>
      </c>
    </row>
    <row r="1537" spans="1:34" x14ac:dyDescent="0.3">
      <c r="A1537">
        <v>24</v>
      </c>
      <c r="B1537">
        <v>41</v>
      </c>
      <c r="C1537">
        <v>1906.3179168228901</v>
      </c>
      <c r="D1537">
        <v>1483.9066457608801</v>
      </c>
      <c r="E1537">
        <v>2059.34183660702</v>
      </c>
      <c r="F1537">
        <v>2068.4833090938801</v>
      </c>
      <c r="G1537">
        <v>2114.1034979394899</v>
      </c>
      <c r="H1537">
        <v>1415.8716514335999</v>
      </c>
      <c r="I1537">
        <v>1347.6917055964</v>
      </c>
      <c r="J1537">
        <v>1260.2200442779799</v>
      </c>
      <c r="K1537">
        <v>1401.8385546607401</v>
      </c>
      <c r="L1537">
        <v>1544.38915648442</v>
      </c>
      <c r="M1537">
        <v>1730.5557026573799</v>
      </c>
      <c r="N1537">
        <v>1362.5586225920699</v>
      </c>
      <c r="O1537">
        <v>2191.2555913600399</v>
      </c>
      <c r="P1537">
        <v>2149.3045076644298</v>
      </c>
      <c r="Q1537">
        <v>1141.0248025349799</v>
      </c>
      <c r="R1537">
        <v>1204.4671851071701</v>
      </c>
      <c r="S1537">
        <v>1655.6732366824799</v>
      </c>
      <c r="T1537">
        <v>1839.1159470426701</v>
      </c>
      <c r="U1537">
        <v>1230.7791570112499</v>
      </c>
      <c r="V1537">
        <v>2040.2681523107001</v>
      </c>
      <c r="W1537">
        <v>1459.9583555704501</v>
      </c>
      <c r="X1537">
        <v>2125.02047048963</v>
      </c>
      <c r="Y1537">
        <v>1924.1250132636001</v>
      </c>
      <c r="Z1537">
        <v>1196.4738749063099</v>
      </c>
      <c r="AA1537">
        <f t="shared" si="92"/>
        <v>1141.0248025349799</v>
      </c>
      <c r="AB1537" t="str">
        <f t="shared" si="93"/>
        <v xml:space="preserve"> core10_arw</v>
      </c>
      <c r="AC1537">
        <v>1472.45221026287</v>
      </c>
      <c r="AD1537">
        <v>1519.04839978838</v>
      </c>
      <c r="AE1537">
        <v>829.23736047044997</v>
      </c>
      <c r="AF1537">
        <f t="shared" si="94"/>
        <v>829.23736047044997</v>
      </c>
      <c r="AH1537">
        <f t="shared" si="95"/>
        <v>311.78744206452996</v>
      </c>
    </row>
    <row r="1538" spans="1:34" x14ac:dyDescent="0.3">
      <c r="A1538">
        <v>24</v>
      </c>
      <c r="B1538">
        <v>42</v>
      </c>
      <c r="C1538">
        <v>1768.4131493140001</v>
      </c>
      <c r="D1538">
        <v>1448.2607039710299</v>
      </c>
      <c r="E1538">
        <v>1708.73419036821</v>
      </c>
      <c r="F1538">
        <v>1540.7258895295599</v>
      </c>
      <c r="G1538">
        <v>1222.0597366741099</v>
      </c>
      <c r="H1538">
        <v>1488.2601475100601</v>
      </c>
      <c r="I1538">
        <v>1457.9433916765499</v>
      </c>
      <c r="J1538">
        <v>1473.6419646576301</v>
      </c>
      <c r="K1538">
        <v>1419.98173697175</v>
      </c>
      <c r="L1538">
        <v>1767.80692761775</v>
      </c>
      <c r="M1538">
        <v>989.11734389808305</v>
      </c>
      <c r="N1538">
        <v>1458.76463717306</v>
      </c>
      <c r="O1538">
        <v>1557.3430364994499</v>
      </c>
      <c r="P1538">
        <v>1729.77108312053</v>
      </c>
      <c r="Q1538">
        <v>1472.7480888914199</v>
      </c>
      <c r="R1538">
        <v>2127.8627775305399</v>
      </c>
      <c r="S1538">
        <v>1155.7357829538701</v>
      </c>
      <c r="T1538">
        <v>1825.8224813309</v>
      </c>
      <c r="U1538">
        <v>688.45818076820501</v>
      </c>
      <c r="V1538">
        <v>2011.11451687863</v>
      </c>
      <c r="W1538">
        <v>926.51540731927298</v>
      </c>
      <c r="X1538">
        <v>1127.0042295099499</v>
      </c>
      <c r="Y1538">
        <v>1211.38036966099</v>
      </c>
      <c r="Z1538">
        <v>1484.73948332134</v>
      </c>
      <c r="AA1538">
        <f t="shared" si="92"/>
        <v>688.45818076820501</v>
      </c>
      <c r="AB1538" t="str">
        <f t="shared" si="93"/>
        <v xml:space="preserve"> s_phys_rad05_arw</v>
      </c>
      <c r="AC1538">
        <v>860.34589982480895</v>
      </c>
      <c r="AD1538">
        <v>1491.08008857607</v>
      </c>
      <c r="AE1538">
        <v>758.30060002613698</v>
      </c>
      <c r="AF1538">
        <f t="shared" si="94"/>
        <v>758.30060002613698</v>
      </c>
      <c r="AH1538">
        <f t="shared" si="95"/>
        <v>-69.842419257931965</v>
      </c>
    </row>
    <row r="1539" spans="1:34" x14ac:dyDescent="0.3">
      <c r="A1539">
        <v>24</v>
      </c>
      <c r="B1539">
        <v>43</v>
      </c>
      <c r="C1539">
        <v>1933.5887187644901</v>
      </c>
      <c r="D1539">
        <v>2033.56921036224</v>
      </c>
      <c r="E1539">
        <v>1700.1325438525801</v>
      </c>
      <c r="F1539">
        <v>1727.38005854724</v>
      </c>
      <c r="G1539">
        <v>1763.4724078741101</v>
      </c>
      <c r="H1539">
        <v>1923.0181833080301</v>
      </c>
      <c r="I1539">
        <v>1050.7036689761701</v>
      </c>
      <c r="J1539">
        <v>2030.8455775858399</v>
      </c>
      <c r="K1539">
        <v>1765.5430892504401</v>
      </c>
      <c r="L1539">
        <v>2044.73326703835</v>
      </c>
      <c r="M1539">
        <v>1651.44688076849</v>
      </c>
      <c r="N1539">
        <v>1484.0702139723701</v>
      </c>
      <c r="O1539">
        <v>1395.25166188756</v>
      </c>
      <c r="P1539">
        <v>1204.0715371881599</v>
      </c>
      <c r="Q1539">
        <v>1269.8239773028899</v>
      </c>
      <c r="R1539">
        <v>1891.38524191486</v>
      </c>
      <c r="S1539">
        <v>1537.75992924773</v>
      </c>
      <c r="T1539">
        <v>1016.90091290482</v>
      </c>
      <c r="U1539">
        <v>1756.0674246736601</v>
      </c>
      <c r="V1539">
        <v>1269.0334904958099</v>
      </c>
      <c r="W1539">
        <v>1353.01313124941</v>
      </c>
      <c r="X1539">
        <v>1089.7653570073301</v>
      </c>
      <c r="Y1539">
        <v>857.106411129913</v>
      </c>
      <c r="Z1539">
        <v>1366.8242510774101</v>
      </c>
      <c r="AA1539">
        <f t="shared" ref="AA1539:AA1602" si="96">MIN(C1539:Z1539)</f>
        <v>857.106411129913</v>
      </c>
      <c r="AB1539" t="str">
        <f t="shared" ref="AB1539:AB1602" si="97">INDEX($C$1:$Z$1,0,MATCH(MIN($C1539:$Z1539),$C1539:$Z1539,0))</f>
        <v xml:space="preserve"> s_phys_rad09_arw</v>
      </c>
      <c r="AC1539">
        <v>1053.72739737129</v>
      </c>
      <c r="AD1539">
        <v>1808.90816963576</v>
      </c>
      <c r="AE1539">
        <v>1045.37038478202</v>
      </c>
      <c r="AF1539">
        <f t="shared" ref="AF1539:AF1602" si="98">MIN(AC1539:AE1539)</f>
        <v>1045.37038478202</v>
      </c>
      <c r="AH1539">
        <f t="shared" ref="AH1539:AH1602" si="99">(AA1539-AF1539)</f>
        <v>-188.26397365210698</v>
      </c>
    </row>
    <row r="1540" spans="1:34" x14ac:dyDescent="0.3">
      <c r="A1540">
        <v>24</v>
      </c>
      <c r="B1540">
        <v>44</v>
      </c>
      <c r="C1540">
        <v>1750.99156670346</v>
      </c>
      <c r="D1540">
        <v>2007.1648993875201</v>
      </c>
      <c r="E1540">
        <v>1581.6270946928801</v>
      </c>
      <c r="F1540">
        <v>1519.1708264708</v>
      </c>
      <c r="G1540">
        <v>1535.86605318736</v>
      </c>
      <c r="H1540">
        <v>2058.7070376007</v>
      </c>
      <c r="I1540">
        <v>1146.6004244431999</v>
      </c>
      <c r="J1540">
        <v>1779.62863541807</v>
      </c>
      <c r="K1540">
        <v>2095.1843196562199</v>
      </c>
      <c r="L1540">
        <v>1429.09066658953</v>
      </c>
      <c r="M1540">
        <v>1217.05848668007</v>
      </c>
      <c r="N1540">
        <v>1876.85851002857</v>
      </c>
      <c r="O1540">
        <v>1120.0813065725699</v>
      </c>
      <c r="P1540">
        <v>1748.78609326584</v>
      </c>
      <c r="Q1540">
        <v>1522.75933751857</v>
      </c>
      <c r="R1540">
        <v>1501.30441061542</v>
      </c>
      <c r="S1540">
        <v>1893.2180716089299</v>
      </c>
      <c r="T1540">
        <v>1189.8761280066001</v>
      </c>
      <c r="U1540">
        <v>1486.4837705134801</v>
      </c>
      <c r="V1540">
        <v>1144.7614016320799</v>
      </c>
      <c r="W1540">
        <v>1831.9966521075601</v>
      </c>
      <c r="X1540">
        <v>910.51476283107695</v>
      </c>
      <c r="Y1540">
        <v>1397.12099213585</v>
      </c>
      <c r="Z1540">
        <v>1610.31557983727</v>
      </c>
      <c r="AA1540">
        <f t="shared" si="96"/>
        <v>910.51476283107695</v>
      </c>
      <c r="AB1540" t="str">
        <f t="shared" si="97"/>
        <v xml:space="preserve"> s_phys_rad08_arw</v>
      </c>
      <c r="AC1540">
        <v>1032.45415723822</v>
      </c>
      <c r="AD1540">
        <v>1672.05622193351</v>
      </c>
      <c r="AE1540">
        <v>1013.02622766196</v>
      </c>
      <c r="AF1540">
        <f t="shared" si="98"/>
        <v>1013.02622766196</v>
      </c>
      <c r="AH1540">
        <f t="shared" si="99"/>
        <v>-102.51146483088303</v>
      </c>
    </row>
    <row r="1541" spans="1:34" x14ac:dyDescent="0.3">
      <c r="A1541">
        <v>24</v>
      </c>
      <c r="B1541">
        <v>45</v>
      </c>
      <c r="C1541">
        <v>2612.9054071409901</v>
      </c>
      <c r="D1541">
        <v>2841.7015559930501</v>
      </c>
      <c r="E1541">
        <v>1912.69255239832</v>
      </c>
      <c r="F1541">
        <v>3894.1441164908101</v>
      </c>
      <c r="G1541">
        <v>1957.1087518752399</v>
      </c>
      <c r="H1541">
        <v>2083.83511823752</v>
      </c>
      <c r="I1541">
        <v>1565.1018284231</v>
      </c>
      <c r="J1541">
        <v>1811.1972614820199</v>
      </c>
      <c r="K1541">
        <v>1682.4491671369999</v>
      </c>
      <c r="L1541">
        <v>1509.98534209221</v>
      </c>
      <c r="M1541">
        <v>1271.08652734579</v>
      </c>
      <c r="N1541">
        <v>1998.5997765102099</v>
      </c>
      <c r="O1541">
        <v>1483.58120775372</v>
      </c>
      <c r="P1541">
        <v>2279.4287003545401</v>
      </c>
      <c r="Q1541">
        <v>1078.5586060417199</v>
      </c>
      <c r="R1541">
        <v>1715.93931516628</v>
      </c>
      <c r="S1541">
        <v>1706.45996144064</v>
      </c>
      <c r="T1541">
        <v>1732.55664650057</v>
      </c>
      <c r="U1541">
        <v>1273.2770319141</v>
      </c>
      <c r="V1541">
        <v>1082.777662619</v>
      </c>
      <c r="W1541">
        <v>1341.62980487664</v>
      </c>
      <c r="X1541">
        <v>1727.7791525539301</v>
      </c>
      <c r="Y1541">
        <v>1533.47005187581</v>
      </c>
      <c r="Z1541">
        <v>1212.3334524791401</v>
      </c>
      <c r="AA1541">
        <f t="shared" si="96"/>
        <v>1078.5586060417199</v>
      </c>
      <c r="AB1541" t="str">
        <f t="shared" si="97"/>
        <v xml:space="preserve"> core10_arw</v>
      </c>
      <c r="AC1541">
        <v>1396.5580591420301</v>
      </c>
      <c r="AD1541">
        <v>1992.0197692940501</v>
      </c>
      <c r="AE1541">
        <v>1311.12073106505</v>
      </c>
      <c r="AF1541">
        <f t="shared" si="98"/>
        <v>1311.12073106505</v>
      </c>
      <c r="AH1541">
        <f t="shared" si="99"/>
        <v>-232.56212502333005</v>
      </c>
    </row>
    <row r="1542" spans="1:34" x14ac:dyDescent="0.3">
      <c r="A1542">
        <v>24</v>
      </c>
      <c r="B1542">
        <v>46</v>
      </c>
      <c r="C1542">
        <v>2262.8582515629801</v>
      </c>
      <c r="D1542">
        <v>3502.53043765028</v>
      </c>
      <c r="E1542">
        <v>3453.0902874574999</v>
      </c>
      <c r="F1542">
        <v>2376.0335575632398</v>
      </c>
      <c r="G1542">
        <v>3300.2588989350502</v>
      </c>
      <c r="H1542">
        <v>2126.3521188489299</v>
      </c>
      <c r="I1542">
        <v>1734.23627763539</v>
      </c>
      <c r="J1542">
        <v>1830.9800654294399</v>
      </c>
      <c r="K1542">
        <v>1951.7507354509501</v>
      </c>
      <c r="L1542">
        <v>2200.1106638833699</v>
      </c>
      <c r="M1542">
        <v>1614.15964514046</v>
      </c>
      <c r="N1542">
        <v>1258.3725468503601</v>
      </c>
      <c r="O1542">
        <v>1388.02204593442</v>
      </c>
      <c r="P1542">
        <v>932.48117049800703</v>
      </c>
      <c r="Q1542">
        <v>878.747403979095</v>
      </c>
      <c r="R1542">
        <v>2092.8076834721301</v>
      </c>
      <c r="S1542">
        <v>1521.35132913691</v>
      </c>
      <c r="T1542">
        <v>1539.3514651739899</v>
      </c>
      <c r="U1542">
        <v>1863.3105305700699</v>
      </c>
      <c r="V1542">
        <v>1157.79376401844</v>
      </c>
      <c r="W1542">
        <v>1241.4884614848399</v>
      </c>
      <c r="X1542">
        <v>1683.1518846101401</v>
      </c>
      <c r="Y1542">
        <v>1837.4218894962501</v>
      </c>
      <c r="Z1542">
        <v>1237.69042979252</v>
      </c>
      <c r="AA1542">
        <f t="shared" si="96"/>
        <v>878.747403979095</v>
      </c>
      <c r="AB1542" t="str">
        <f t="shared" si="97"/>
        <v xml:space="preserve"> core10_arw</v>
      </c>
      <c r="AC1542">
        <v>1154.62204202313</v>
      </c>
      <c r="AD1542">
        <v>2010.76478182704</v>
      </c>
      <c r="AE1542">
        <v>1403.9991158264199</v>
      </c>
      <c r="AF1542">
        <f t="shared" si="98"/>
        <v>1154.62204202313</v>
      </c>
      <c r="AH1542">
        <f t="shared" si="99"/>
        <v>-275.87463804403501</v>
      </c>
    </row>
    <row r="1543" spans="1:34" x14ac:dyDescent="0.3">
      <c r="A1543">
        <v>24</v>
      </c>
      <c r="B1543">
        <v>47</v>
      </c>
      <c r="C1543">
        <v>2039.0946356982299</v>
      </c>
      <c r="D1543">
        <v>2489.2340990754501</v>
      </c>
      <c r="E1543">
        <v>1716.1455260748301</v>
      </c>
      <c r="F1543">
        <v>1838.9067041768701</v>
      </c>
      <c r="G1543">
        <v>2142.12754055401</v>
      </c>
      <c r="H1543">
        <v>1819.57570145716</v>
      </c>
      <c r="I1543">
        <v>1492.6190851430599</v>
      </c>
      <c r="J1543">
        <v>1369.4898320177399</v>
      </c>
      <c r="K1543">
        <v>1616.10090444047</v>
      </c>
      <c r="L1543">
        <v>1929.8623785130301</v>
      </c>
      <c r="M1543">
        <v>905.14149170171095</v>
      </c>
      <c r="N1543">
        <v>1456.2457668035699</v>
      </c>
      <c r="O1543">
        <v>1234.8446056083301</v>
      </c>
      <c r="P1543">
        <v>1727.7624836765001</v>
      </c>
      <c r="Q1543">
        <v>1332.3997398178401</v>
      </c>
      <c r="R1543">
        <v>1471.5804655766001</v>
      </c>
      <c r="S1543">
        <v>1307.7713357719099</v>
      </c>
      <c r="T1543">
        <v>1524.94319019868</v>
      </c>
      <c r="U1543">
        <v>1640.8982905713499</v>
      </c>
      <c r="V1543">
        <v>1511.5624587381899</v>
      </c>
      <c r="W1543">
        <v>949.77088465236295</v>
      </c>
      <c r="X1543">
        <v>878.20772030311798</v>
      </c>
      <c r="Y1543">
        <v>1731.0969932386799</v>
      </c>
      <c r="Z1543">
        <v>936.95072798235503</v>
      </c>
      <c r="AA1543">
        <f t="shared" si="96"/>
        <v>878.20772030311798</v>
      </c>
      <c r="AB1543" t="str">
        <f t="shared" si="97"/>
        <v xml:space="preserve"> s_phys_rad08_arw</v>
      </c>
      <c r="AC1543">
        <v>806.21858144606801</v>
      </c>
      <c r="AD1543">
        <v>1674.98144887277</v>
      </c>
      <c r="AE1543">
        <v>1008.3000716467</v>
      </c>
      <c r="AF1543">
        <f t="shared" si="98"/>
        <v>806.21858144606801</v>
      </c>
      <c r="AH1543">
        <f t="shared" si="99"/>
        <v>71.989138857049966</v>
      </c>
    </row>
    <row r="1544" spans="1:34" x14ac:dyDescent="0.3">
      <c r="A1544">
        <v>24</v>
      </c>
      <c r="B1544">
        <v>48</v>
      </c>
      <c r="C1544">
        <v>1933.6969083424899</v>
      </c>
      <c r="D1544">
        <v>1646.94229811895</v>
      </c>
      <c r="E1544">
        <v>1557.21409360862</v>
      </c>
      <c r="F1544">
        <v>1822.4855554983101</v>
      </c>
      <c r="G1544">
        <v>1804.00229120327</v>
      </c>
      <c r="H1544">
        <v>1876.45985835029</v>
      </c>
      <c r="I1544">
        <v>1301.94387999892</v>
      </c>
      <c r="J1544">
        <v>1366.04790545573</v>
      </c>
      <c r="K1544">
        <v>1720.74123563073</v>
      </c>
      <c r="L1544">
        <v>1906.37394023313</v>
      </c>
      <c r="M1544">
        <v>1081.6139791996</v>
      </c>
      <c r="N1544">
        <v>1187.7327982336701</v>
      </c>
      <c r="O1544">
        <v>1248.00069444425</v>
      </c>
      <c r="P1544">
        <v>1247.02862838027</v>
      </c>
      <c r="Q1544">
        <v>987.84165397766697</v>
      </c>
      <c r="R1544">
        <v>1654.2850217944101</v>
      </c>
      <c r="S1544">
        <v>1595.2292207286901</v>
      </c>
      <c r="T1544">
        <v>1589.2004698379999</v>
      </c>
      <c r="U1544">
        <v>1548.9288341732499</v>
      </c>
      <c r="V1544">
        <v>1445.29332662958</v>
      </c>
      <c r="W1544">
        <v>1161.2694777699101</v>
      </c>
      <c r="X1544">
        <v>1333.0181294090901</v>
      </c>
      <c r="Y1544">
        <v>1471.90448059648</v>
      </c>
      <c r="Z1544">
        <v>1291.3994992513601</v>
      </c>
      <c r="AA1544">
        <f t="shared" si="96"/>
        <v>987.84165397766697</v>
      </c>
      <c r="AB1544" t="str">
        <f t="shared" si="97"/>
        <v xml:space="preserve"> core10_arw</v>
      </c>
      <c r="AC1544">
        <v>903.55751190614001</v>
      </c>
      <c r="AD1544">
        <v>1758.3462913420999</v>
      </c>
      <c r="AE1544">
        <v>1172.47327109344</v>
      </c>
      <c r="AF1544">
        <f t="shared" si="98"/>
        <v>903.55751190614001</v>
      </c>
      <c r="AH1544">
        <f t="shared" si="99"/>
        <v>84.284142071526958</v>
      </c>
    </row>
    <row r="1545" spans="1:34" x14ac:dyDescent="0.3">
      <c r="A1545">
        <v>24</v>
      </c>
      <c r="B1545">
        <v>49</v>
      </c>
      <c r="C1545">
        <v>1830.5361691773901</v>
      </c>
      <c r="D1545">
        <v>1690.60596631306</v>
      </c>
      <c r="E1545">
        <v>1351.1294041159199</v>
      </c>
      <c r="F1545">
        <v>1564.2559040429801</v>
      </c>
      <c r="G1545">
        <v>1262.9902612451101</v>
      </c>
      <c r="H1545">
        <v>1794.7157992283901</v>
      </c>
      <c r="I1545">
        <v>1007.61682531936</v>
      </c>
      <c r="J1545">
        <v>1098.8222786238</v>
      </c>
      <c r="K1545">
        <v>1524.27862719823</v>
      </c>
      <c r="L1545">
        <v>1582.3137489132801</v>
      </c>
      <c r="M1545">
        <v>802.28393976197697</v>
      </c>
      <c r="N1545">
        <v>775.38429181922402</v>
      </c>
      <c r="O1545">
        <v>1310.04264561629</v>
      </c>
      <c r="P1545">
        <v>1235.6612264964299</v>
      </c>
      <c r="Q1545">
        <v>836.51200429720802</v>
      </c>
      <c r="R1545">
        <v>1120.39671545395</v>
      </c>
      <c r="S1545">
        <v>1427.9375803351199</v>
      </c>
      <c r="T1545">
        <v>1476.4974319878299</v>
      </c>
      <c r="U1545">
        <v>1321.5441473266501</v>
      </c>
      <c r="V1545">
        <v>1550.26492359639</v>
      </c>
      <c r="W1545">
        <v>1033.07102046922</v>
      </c>
      <c r="X1545">
        <v>972.13843321480294</v>
      </c>
      <c r="Y1545">
        <v>901.99312635961905</v>
      </c>
      <c r="Z1545">
        <v>779.23808941811797</v>
      </c>
      <c r="AA1545">
        <f t="shared" si="96"/>
        <v>775.38429181922402</v>
      </c>
      <c r="AB1545" t="str">
        <f t="shared" si="97"/>
        <v xml:space="preserve"> core07_arw</v>
      </c>
      <c r="AC1545">
        <v>670.97780342565204</v>
      </c>
      <c r="AD1545">
        <v>1434.9960847068301</v>
      </c>
      <c r="AE1545">
        <v>964.57373111578102</v>
      </c>
      <c r="AF1545">
        <f t="shared" si="98"/>
        <v>670.97780342565204</v>
      </c>
      <c r="AH1545">
        <f t="shared" si="99"/>
        <v>104.40648839357198</v>
      </c>
    </row>
    <row r="1546" spans="1:34" x14ac:dyDescent="0.3">
      <c r="A1546">
        <v>24</v>
      </c>
      <c r="B1546">
        <v>50</v>
      </c>
      <c r="C1546">
        <v>1948.9290734486201</v>
      </c>
      <c r="D1546">
        <v>1614.80376516776</v>
      </c>
      <c r="E1546">
        <v>1527.0644605473101</v>
      </c>
      <c r="F1546">
        <v>1672.16370809399</v>
      </c>
      <c r="G1546">
        <v>1236.93664618147</v>
      </c>
      <c r="H1546">
        <v>1744.61105503012</v>
      </c>
      <c r="I1546">
        <v>1069.7952452065999</v>
      </c>
      <c r="J1546">
        <v>1250.30236343054</v>
      </c>
      <c r="K1546">
        <v>1560.8850480843601</v>
      </c>
      <c r="L1546">
        <v>1713.1310905278999</v>
      </c>
      <c r="M1546">
        <v>918.57319795430499</v>
      </c>
      <c r="N1546">
        <v>1291.2583526674</v>
      </c>
      <c r="O1546">
        <v>1396.9644233122001</v>
      </c>
      <c r="P1546">
        <v>1537.9199805798301</v>
      </c>
      <c r="Q1546">
        <v>1060.22507044495</v>
      </c>
      <c r="R1546">
        <v>1173.4748399518401</v>
      </c>
      <c r="S1546">
        <v>1640.8827705435399</v>
      </c>
      <c r="T1546">
        <v>1626.84234024075</v>
      </c>
      <c r="U1546">
        <v>1215.30473544704</v>
      </c>
      <c r="V1546">
        <v>1815.56096014427</v>
      </c>
      <c r="W1546">
        <v>832.47454415535503</v>
      </c>
      <c r="X1546">
        <v>1167.70435756087</v>
      </c>
      <c r="Y1546">
        <v>942.73824575011201</v>
      </c>
      <c r="Z1546">
        <v>829.70420432023002</v>
      </c>
      <c r="AA1546">
        <f t="shared" si="96"/>
        <v>829.70420432023002</v>
      </c>
      <c r="AB1546" t="str">
        <f t="shared" si="97"/>
        <v xml:space="preserve"> s_phys_rad10_arw</v>
      </c>
      <c r="AC1546">
        <v>896.99631237810195</v>
      </c>
      <c r="AD1546">
        <v>1534.15988133576</v>
      </c>
      <c r="AE1546">
        <v>1125.6304307660901</v>
      </c>
      <c r="AF1546">
        <f t="shared" si="98"/>
        <v>896.99631237810195</v>
      </c>
      <c r="AH1546">
        <f t="shared" si="99"/>
        <v>-67.292108057871928</v>
      </c>
    </row>
    <row r="1547" spans="1:34" x14ac:dyDescent="0.3">
      <c r="A1547">
        <v>24</v>
      </c>
      <c r="B1547">
        <v>51</v>
      </c>
      <c r="C1547">
        <v>1777.63483314206</v>
      </c>
      <c r="D1547">
        <v>1721.30276244477</v>
      </c>
      <c r="E1547">
        <v>1644.7273330251401</v>
      </c>
      <c r="F1547">
        <v>1696.6486966959301</v>
      </c>
      <c r="G1547">
        <v>1531.6082179635</v>
      </c>
      <c r="H1547">
        <v>1688.1435957879801</v>
      </c>
      <c r="I1547">
        <v>1288.7606966901701</v>
      </c>
      <c r="J1547">
        <v>867.90239082514302</v>
      </c>
      <c r="K1547">
        <v>1502.2922041555901</v>
      </c>
      <c r="L1547">
        <v>1784.40839869502</v>
      </c>
      <c r="M1547">
        <v>741.01284739200003</v>
      </c>
      <c r="N1547">
        <v>1566.2754972651901</v>
      </c>
      <c r="O1547">
        <v>1531.12054826957</v>
      </c>
      <c r="P1547">
        <v>1677.1460679777799</v>
      </c>
      <c r="Q1547">
        <v>1256.64272302565</v>
      </c>
      <c r="R1547">
        <v>764.35659217409705</v>
      </c>
      <c r="S1547">
        <v>1658.0514668328799</v>
      </c>
      <c r="T1547">
        <v>1843.8454743641901</v>
      </c>
      <c r="U1547">
        <v>1147.5894736359301</v>
      </c>
      <c r="V1547">
        <v>1842.08085236958</v>
      </c>
      <c r="W1547">
        <v>1164.55513680832</v>
      </c>
      <c r="X1547">
        <v>1582.62280197567</v>
      </c>
      <c r="Y1547">
        <v>756.36895758617698</v>
      </c>
      <c r="Z1547">
        <v>1047.3940996587601</v>
      </c>
      <c r="AA1547">
        <f t="shared" si="96"/>
        <v>741.01284739200003</v>
      </c>
      <c r="AB1547" t="str">
        <f t="shared" si="97"/>
        <v xml:space="preserve"> core06_arw</v>
      </c>
      <c r="AC1547">
        <v>667.561708282072</v>
      </c>
      <c r="AD1547">
        <v>1580.2706284132501</v>
      </c>
      <c r="AE1547">
        <v>1189.6138869397901</v>
      </c>
      <c r="AF1547">
        <f t="shared" si="98"/>
        <v>667.561708282072</v>
      </c>
      <c r="AH1547">
        <f t="shared" si="99"/>
        <v>73.451139109928022</v>
      </c>
    </row>
    <row r="1548" spans="1:34" x14ac:dyDescent="0.3">
      <c r="A1548">
        <v>24</v>
      </c>
      <c r="B1548">
        <v>52</v>
      </c>
      <c r="C1548">
        <v>1291.71854519473</v>
      </c>
      <c r="D1548">
        <v>1141.98417969193</v>
      </c>
      <c r="E1548">
        <v>1241.6196411676699</v>
      </c>
      <c r="F1548">
        <v>1296.6608397469699</v>
      </c>
      <c r="G1548">
        <v>1445.82562341844</v>
      </c>
      <c r="H1548">
        <v>1242.3689736413501</v>
      </c>
      <c r="I1548">
        <v>672.39152780702602</v>
      </c>
      <c r="J1548">
        <v>656.79323991648903</v>
      </c>
      <c r="K1548">
        <v>1328.2744696284201</v>
      </c>
      <c r="L1548">
        <v>1355.93682252038</v>
      </c>
      <c r="M1548">
        <v>1080.4108848026201</v>
      </c>
      <c r="N1548">
        <v>1275.68851997656</v>
      </c>
      <c r="O1548">
        <v>1276.47451991804</v>
      </c>
      <c r="P1548">
        <v>1194.6875184192099</v>
      </c>
      <c r="Q1548">
        <v>788.10764916137305</v>
      </c>
      <c r="R1548">
        <v>1257.0976095753199</v>
      </c>
      <c r="S1548">
        <v>1326.07631756245</v>
      </c>
      <c r="T1548">
        <v>1378.15838470523</v>
      </c>
      <c r="U1548">
        <v>803.81809716709699</v>
      </c>
      <c r="V1548">
        <v>1416.4561412200501</v>
      </c>
      <c r="W1548">
        <v>925.83130212798403</v>
      </c>
      <c r="X1548">
        <v>1000.02946623253</v>
      </c>
      <c r="Y1548">
        <v>1069.0106329374501</v>
      </c>
      <c r="Z1548">
        <v>922.12522649222205</v>
      </c>
      <c r="AA1548">
        <f t="shared" si="96"/>
        <v>656.79323991648903</v>
      </c>
      <c r="AB1548" t="str">
        <f t="shared" si="97"/>
        <v xml:space="preserve"> core03_arw</v>
      </c>
      <c r="AC1548">
        <v>571.57409291445697</v>
      </c>
      <c r="AD1548">
        <v>1198.85355882625</v>
      </c>
      <c r="AE1548">
        <v>926.57846997269905</v>
      </c>
      <c r="AF1548">
        <f t="shared" si="98"/>
        <v>571.57409291445697</v>
      </c>
      <c r="AH1548">
        <f t="shared" si="99"/>
        <v>85.219147002032059</v>
      </c>
    </row>
    <row r="1549" spans="1:34" x14ac:dyDescent="0.3">
      <c r="A1549">
        <v>24</v>
      </c>
      <c r="B1549">
        <v>53</v>
      </c>
      <c r="C1549">
        <v>944.49415032598199</v>
      </c>
      <c r="D1549">
        <v>1261.0247684588301</v>
      </c>
      <c r="E1549">
        <v>1146.85680594106</v>
      </c>
      <c r="F1549">
        <v>1211.05926086766</v>
      </c>
      <c r="G1549">
        <v>1314.9520143335999</v>
      </c>
      <c r="H1549">
        <v>783.40147221374696</v>
      </c>
      <c r="I1549">
        <v>953.764890665758</v>
      </c>
      <c r="J1549">
        <v>810.06592324328699</v>
      </c>
      <c r="K1549">
        <v>795.27990879521997</v>
      </c>
      <c r="L1549">
        <v>867.77831270434501</v>
      </c>
      <c r="M1549">
        <v>941.11682590420196</v>
      </c>
      <c r="N1549">
        <v>763.36291063512704</v>
      </c>
      <c r="O1549">
        <v>956.138100206589</v>
      </c>
      <c r="P1549">
        <v>904.22253898031101</v>
      </c>
      <c r="Q1549">
        <v>1372.3662290608299</v>
      </c>
      <c r="R1549">
        <v>1039.3339533887299</v>
      </c>
      <c r="S1549">
        <v>696.04930380924395</v>
      </c>
      <c r="T1549">
        <v>1054.6165811958999</v>
      </c>
      <c r="U1549">
        <v>875.15819522339302</v>
      </c>
      <c r="V1549">
        <v>875.10639353166596</v>
      </c>
      <c r="W1549">
        <v>829.45371580737799</v>
      </c>
      <c r="X1549">
        <v>1010.18635244526</v>
      </c>
      <c r="Y1549">
        <v>734.57659006169399</v>
      </c>
      <c r="Z1549">
        <v>841.87794047989303</v>
      </c>
      <c r="AA1549">
        <f t="shared" si="96"/>
        <v>696.04930380924395</v>
      </c>
      <c r="AB1549" t="str">
        <f t="shared" si="97"/>
        <v xml:space="preserve"> s_phys_rad03_arw</v>
      </c>
      <c r="AC1549">
        <v>474.99443096408601</v>
      </c>
      <c r="AD1549">
        <v>719.56546750362395</v>
      </c>
      <c r="AE1549">
        <v>718.47248511296903</v>
      </c>
      <c r="AF1549">
        <f t="shared" si="98"/>
        <v>474.99443096408601</v>
      </c>
      <c r="AH1549">
        <f t="shared" si="99"/>
        <v>221.05487284515794</v>
      </c>
    </row>
    <row r="1550" spans="1:34" x14ac:dyDescent="0.3">
      <c r="A1550">
        <v>24</v>
      </c>
      <c r="B1550">
        <v>54</v>
      </c>
      <c r="C1550">
        <v>717.16023314179904</v>
      </c>
      <c r="D1550">
        <v>1100.7647644554499</v>
      </c>
      <c r="E1550">
        <v>909.30519262419898</v>
      </c>
      <c r="F1550">
        <v>840.40105505248698</v>
      </c>
      <c r="G1550">
        <v>798.20928750965197</v>
      </c>
      <c r="H1550">
        <v>857.52861954183902</v>
      </c>
      <c r="I1550">
        <v>791.07732449700097</v>
      </c>
      <c r="J1550">
        <v>1392.9563381527701</v>
      </c>
      <c r="K1550">
        <v>855.47530648172403</v>
      </c>
      <c r="L1550">
        <v>977.45612007223394</v>
      </c>
      <c r="M1550">
        <v>976.456901250638</v>
      </c>
      <c r="N1550">
        <v>783.07726311009696</v>
      </c>
      <c r="O1550">
        <v>788.21579109615197</v>
      </c>
      <c r="P1550">
        <v>858.26561545168897</v>
      </c>
      <c r="Q1550">
        <v>1229.2943775461799</v>
      </c>
      <c r="R1550">
        <v>1069.0936971722001</v>
      </c>
      <c r="S1550">
        <v>904.34757329985302</v>
      </c>
      <c r="T1550">
        <v>1358.06779408589</v>
      </c>
      <c r="U1550">
        <v>1588.1634676568999</v>
      </c>
      <c r="V1550">
        <v>1032.0416658255599</v>
      </c>
      <c r="W1550">
        <v>797.72275885798797</v>
      </c>
      <c r="X1550">
        <v>852.56276406295501</v>
      </c>
      <c r="Y1550">
        <v>1053.0682155808599</v>
      </c>
      <c r="Z1550">
        <v>856.51666650451102</v>
      </c>
      <c r="AA1550">
        <f t="shared" si="96"/>
        <v>717.16023314179904</v>
      </c>
      <c r="AB1550" t="str">
        <f t="shared" si="97"/>
        <v xml:space="preserve"> caps_nmmb01</v>
      </c>
      <c r="AC1550">
        <v>594.57114128749799</v>
      </c>
      <c r="AD1550">
        <v>800.89577199841301</v>
      </c>
      <c r="AE1550">
        <v>742.88552048867098</v>
      </c>
      <c r="AF1550">
        <f t="shared" si="98"/>
        <v>594.57114128749799</v>
      </c>
      <c r="AH1550">
        <f t="shared" si="99"/>
        <v>122.58909185430105</v>
      </c>
    </row>
    <row r="1551" spans="1:34" x14ac:dyDescent="0.3">
      <c r="A1551">
        <v>24</v>
      </c>
      <c r="B1551">
        <v>55</v>
      </c>
      <c r="C1551">
        <v>408.80904262666797</v>
      </c>
      <c r="D1551">
        <v>650.07722618162802</v>
      </c>
      <c r="E1551">
        <v>562.23399636331703</v>
      </c>
      <c r="F1551">
        <v>569.34386211966205</v>
      </c>
      <c r="G1551">
        <v>602.12645404986699</v>
      </c>
      <c r="H1551">
        <v>693.57378843206004</v>
      </c>
      <c r="I1551">
        <v>973.52846217594799</v>
      </c>
      <c r="J1551">
        <v>1646.3314854548501</v>
      </c>
      <c r="K1551">
        <v>494.71234065868998</v>
      </c>
      <c r="L1551">
        <v>1051.25515456524</v>
      </c>
      <c r="M1551">
        <v>837.571059671954</v>
      </c>
      <c r="N1551">
        <v>493.51024980912598</v>
      </c>
      <c r="O1551">
        <v>632.00959908322</v>
      </c>
      <c r="P1551">
        <v>579.357920460228</v>
      </c>
      <c r="Q1551">
        <v>1193.5731788764899</v>
      </c>
      <c r="R1551">
        <v>1026.1855257863101</v>
      </c>
      <c r="S1551">
        <v>815.04265737035701</v>
      </c>
      <c r="T1551">
        <v>728.598700703389</v>
      </c>
      <c r="U1551">
        <v>847.20709786135899</v>
      </c>
      <c r="V1551">
        <v>691.70962115616101</v>
      </c>
      <c r="W1551">
        <v>478.00937926641802</v>
      </c>
      <c r="X1551">
        <v>536.22336763703197</v>
      </c>
      <c r="Y1551">
        <v>633.44686701674698</v>
      </c>
      <c r="Z1551">
        <v>770.79880643394802</v>
      </c>
      <c r="AA1551">
        <f t="shared" si="96"/>
        <v>408.80904262666797</v>
      </c>
      <c r="AB1551" t="str">
        <f t="shared" si="97"/>
        <v xml:space="preserve"> caps_nmmb01</v>
      </c>
      <c r="AC1551">
        <v>602.19626518087296</v>
      </c>
      <c r="AD1551">
        <v>755.69014529827598</v>
      </c>
      <c r="AE1551">
        <v>472.91831836909898</v>
      </c>
      <c r="AF1551">
        <f t="shared" si="98"/>
        <v>472.91831836909898</v>
      </c>
      <c r="AH1551">
        <f t="shared" si="99"/>
        <v>-64.109275742431009</v>
      </c>
    </row>
    <row r="1552" spans="1:34" x14ac:dyDescent="0.3">
      <c r="A1552">
        <v>24</v>
      </c>
      <c r="B1552">
        <v>56</v>
      </c>
      <c r="C1552">
        <v>543.17599971525499</v>
      </c>
      <c r="D1552">
        <v>621.41540051723803</v>
      </c>
      <c r="E1552">
        <v>569.24388446429498</v>
      </c>
      <c r="F1552">
        <v>426.812605249657</v>
      </c>
      <c r="G1552">
        <v>454.66603128010303</v>
      </c>
      <c r="H1552">
        <v>743.54334103668702</v>
      </c>
      <c r="I1552">
        <v>1057.3725927978201</v>
      </c>
      <c r="J1552">
        <v>729.322260732524</v>
      </c>
      <c r="K1552">
        <v>402.50467906182899</v>
      </c>
      <c r="L1552">
        <v>627.87222691669695</v>
      </c>
      <c r="M1552">
        <v>577.96880538658797</v>
      </c>
      <c r="N1552">
        <v>437.05217079886398</v>
      </c>
      <c r="O1552">
        <v>448.881777308903</v>
      </c>
      <c r="P1552">
        <v>411.07847993621198</v>
      </c>
      <c r="Q1552">
        <v>527.53165781780297</v>
      </c>
      <c r="R1552">
        <v>760.74161184990999</v>
      </c>
      <c r="S1552">
        <v>938.08485756886603</v>
      </c>
      <c r="T1552">
        <v>911.31044838371804</v>
      </c>
      <c r="U1552">
        <v>470.57146109809901</v>
      </c>
      <c r="V1552">
        <v>446.16303074100603</v>
      </c>
      <c r="W1552">
        <v>582.60418238572004</v>
      </c>
      <c r="X1552">
        <v>356.57746937610398</v>
      </c>
      <c r="Y1552">
        <v>522.17779539156902</v>
      </c>
      <c r="Z1552">
        <v>591.72842870132001</v>
      </c>
      <c r="AA1552">
        <f t="shared" si="96"/>
        <v>356.57746937610398</v>
      </c>
      <c r="AB1552" t="str">
        <f t="shared" si="97"/>
        <v xml:space="preserve"> s_phys_rad08_arw</v>
      </c>
      <c r="AC1552">
        <v>536.91735690663404</v>
      </c>
      <c r="AD1552">
        <v>814.97559332727599</v>
      </c>
      <c r="AE1552">
        <v>353.301030541687</v>
      </c>
      <c r="AF1552">
        <f t="shared" si="98"/>
        <v>353.301030541687</v>
      </c>
      <c r="AH1552">
        <f t="shared" si="99"/>
        <v>3.2764388344169788</v>
      </c>
    </row>
    <row r="1553" spans="1:34" x14ac:dyDescent="0.3">
      <c r="A1553">
        <v>24</v>
      </c>
      <c r="B1553">
        <v>57</v>
      </c>
      <c r="C1553">
        <v>863.06994695292997</v>
      </c>
      <c r="D1553">
        <v>690.02681107330898</v>
      </c>
      <c r="E1553">
        <v>419.71470469038002</v>
      </c>
      <c r="F1553">
        <v>401.37137831855</v>
      </c>
      <c r="G1553">
        <v>566.33099862182996</v>
      </c>
      <c r="H1553">
        <v>903.69128209435098</v>
      </c>
      <c r="I1553">
        <v>720.48650230243697</v>
      </c>
      <c r="J1553">
        <v>954.25355121162602</v>
      </c>
      <c r="K1553">
        <v>798.04151938772304</v>
      </c>
      <c r="L1553">
        <v>559.90972486642795</v>
      </c>
      <c r="M1553">
        <v>510.31006260899801</v>
      </c>
      <c r="N1553">
        <v>908.17736887313595</v>
      </c>
      <c r="O1553">
        <v>417.21623090830599</v>
      </c>
      <c r="P1553">
        <v>555.98764974292897</v>
      </c>
      <c r="Q1553">
        <v>430.03656821251798</v>
      </c>
      <c r="R1553">
        <v>373.608328779396</v>
      </c>
      <c r="S1553">
        <v>849.09771718768195</v>
      </c>
      <c r="T1553">
        <v>772.46393659078501</v>
      </c>
      <c r="U1553">
        <v>866.53813149412701</v>
      </c>
      <c r="V1553">
        <v>446.37032458113299</v>
      </c>
      <c r="W1553">
        <v>731.86077911034397</v>
      </c>
      <c r="X1553">
        <v>497.30818747868301</v>
      </c>
      <c r="Y1553">
        <v>578.01934800373795</v>
      </c>
      <c r="Z1553">
        <v>408.03735531606998</v>
      </c>
      <c r="AA1553">
        <f t="shared" si="96"/>
        <v>373.608328779396</v>
      </c>
      <c r="AB1553" t="str">
        <f t="shared" si="97"/>
        <v xml:space="preserve"> s_phys_rad02_arw</v>
      </c>
      <c r="AC1553">
        <v>409.91658696508301</v>
      </c>
      <c r="AD1553">
        <v>1072.8083348042601</v>
      </c>
      <c r="AE1553">
        <v>475.251584916365</v>
      </c>
      <c r="AF1553">
        <f t="shared" si="98"/>
        <v>409.91658696508301</v>
      </c>
      <c r="AH1553">
        <f t="shared" si="99"/>
        <v>-36.308258185687009</v>
      </c>
    </row>
    <row r="1554" spans="1:34" x14ac:dyDescent="0.3">
      <c r="A1554">
        <v>24</v>
      </c>
      <c r="B1554">
        <v>58</v>
      </c>
      <c r="C1554">
        <v>473.242062796619</v>
      </c>
      <c r="D1554">
        <v>536.69395375763202</v>
      </c>
      <c r="E1554">
        <v>344.18142018418098</v>
      </c>
      <c r="F1554">
        <v>414.70585961618599</v>
      </c>
      <c r="G1554">
        <v>556.95077580219402</v>
      </c>
      <c r="H1554">
        <v>745.37619137363504</v>
      </c>
      <c r="I1554">
        <v>636.36205627509401</v>
      </c>
      <c r="J1554">
        <v>511.15494715399097</v>
      </c>
      <c r="K1554">
        <v>896.42679567268601</v>
      </c>
      <c r="L1554">
        <v>654.47088043192002</v>
      </c>
      <c r="M1554">
        <v>555.73149991700097</v>
      </c>
      <c r="N1554">
        <v>668.10543080165598</v>
      </c>
      <c r="O1554">
        <v>413.80138150244602</v>
      </c>
      <c r="P1554">
        <v>835.55705969131702</v>
      </c>
      <c r="Q1554">
        <v>470.47961344426602</v>
      </c>
      <c r="R1554">
        <v>579.57349260756598</v>
      </c>
      <c r="S1554">
        <v>703.45269919163695</v>
      </c>
      <c r="T1554">
        <v>846.75041580542802</v>
      </c>
      <c r="U1554">
        <v>677.80476540077495</v>
      </c>
      <c r="V1554">
        <v>622.26934146986002</v>
      </c>
      <c r="W1554">
        <v>607.92727086935804</v>
      </c>
      <c r="X1554">
        <v>541.58969709550399</v>
      </c>
      <c r="Y1554">
        <v>649.37192732670496</v>
      </c>
      <c r="Z1554">
        <v>527.55116655480197</v>
      </c>
      <c r="AA1554">
        <f t="shared" si="96"/>
        <v>344.18142018418098</v>
      </c>
      <c r="AB1554" t="str">
        <f t="shared" si="97"/>
        <v xml:space="preserve"> caps_nmmb03</v>
      </c>
      <c r="AC1554">
        <v>361.986281493901</v>
      </c>
      <c r="AD1554">
        <v>560.01409610669896</v>
      </c>
      <c r="AE1554">
        <v>544.00032339314998</v>
      </c>
      <c r="AF1554">
        <f t="shared" si="98"/>
        <v>361.986281493901</v>
      </c>
      <c r="AH1554">
        <f t="shared" si="99"/>
        <v>-17.804861309720025</v>
      </c>
    </row>
    <row r="1555" spans="1:34" x14ac:dyDescent="0.3">
      <c r="A1555">
        <v>24</v>
      </c>
      <c r="B1555">
        <v>59</v>
      </c>
      <c r="C1555">
        <v>234.61638014710999</v>
      </c>
      <c r="D1555">
        <v>342.54729600450798</v>
      </c>
      <c r="E1555">
        <v>81.606091480150297</v>
      </c>
      <c r="F1555">
        <v>108.26671830099301</v>
      </c>
      <c r="G1555">
        <v>183.26457991112099</v>
      </c>
      <c r="H1555">
        <v>469.37522303589901</v>
      </c>
      <c r="I1555">
        <v>238.879258203804</v>
      </c>
      <c r="J1555">
        <v>81.649112058858293</v>
      </c>
      <c r="K1555">
        <v>294.63826691951101</v>
      </c>
      <c r="L1555">
        <v>141.69680806802401</v>
      </c>
      <c r="M1555">
        <v>112.48811048284099</v>
      </c>
      <c r="N1555">
        <v>450.78745915712102</v>
      </c>
      <c r="O1555">
        <v>191.271109946065</v>
      </c>
      <c r="P1555">
        <v>476.78828285379097</v>
      </c>
      <c r="Q1555">
        <v>156.260719632286</v>
      </c>
      <c r="R1555">
        <v>371.21389835690798</v>
      </c>
      <c r="S1555">
        <v>419.2115615454</v>
      </c>
      <c r="T1555">
        <v>234.29378815211101</v>
      </c>
      <c r="U1555">
        <v>190.89554298970199</v>
      </c>
      <c r="V1555">
        <v>200.99511809991799</v>
      </c>
      <c r="W1555">
        <v>347.629831861421</v>
      </c>
      <c r="X1555">
        <v>238.328633403542</v>
      </c>
      <c r="Y1555">
        <v>455.08532167056302</v>
      </c>
      <c r="Z1555">
        <v>120.46878053393399</v>
      </c>
      <c r="AA1555">
        <f t="shared" si="96"/>
        <v>81.606091480150297</v>
      </c>
      <c r="AB1555" t="str">
        <f t="shared" si="97"/>
        <v xml:space="preserve"> caps_nmmb03</v>
      </c>
      <c r="AC1555">
        <v>136.43012025874901</v>
      </c>
      <c r="AD1555">
        <v>392.86854577663098</v>
      </c>
      <c r="AE1555">
        <v>172.946659897817</v>
      </c>
      <c r="AF1555">
        <f t="shared" si="98"/>
        <v>136.43012025874901</v>
      </c>
      <c r="AH1555">
        <f t="shared" si="99"/>
        <v>-54.824028778598716</v>
      </c>
    </row>
    <row r="1556" spans="1:34" x14ac:dyDescent="0.3">
      <c r="A1556">
        <v>24</v>
      </c>
      <c r="B1556">
        <v>60</v>
      </c>
      <c r="C1556">
        <v>641.52874708257104</v>
      </c>
      <c r="D1556">
        <v>1259.40213328917</v>
      </c>
      <c r="E1556">
        <v>431.18911164360298</v>
      </c>
      <c r="F1556">
        <v>849.94580219368504</v>
      </c>
      <c r="G1556">
        <v>562.08495799122704</v>
      </c>
      <c r="H1556">
        <v>524.11889554438505</v>
      </c>
      <c r="I1556">
        <v>215.40229803788</v>
      </c>
      <c r="J1556">
        <v>15.521415397363</v>
      </c>
      <c r="K1556">
        <v>553.58317652664698</v>
      </c>
      <c r="L1556">
        <v>107.520070800757</v>
      </c>
      <c r="M1556">
        <v>147.80692642768801</v>
      </c>
      <c r="N1556">
        <v>274.91641153873098</v>
      </c>
      <c r="O1556">
        <v>442.10705717054498</v>
      </c>
      <c r="P1556">
        <v>439.100994457235</v>
      </c>
      <c r="Q1556">
        <v>123.810448199387</v>
      </c>
      <c r="R1556">
        <v>607.557240101704</v>
      </c>
      <c r="S1556">
        <v>592.53883135762999</v>
      </c>
      <c r="T1556">
        <v>260.71828666205897</v>
      </c>
      <c r="U1556">
        <v>240.972871917151</v>
      </c>
      <c r="V1556">
        <v>383.85461657594601</v>
      </c>
      <c r="W1556">
        <v>297.26981290852001</v>
      </c>
      <c r="X1556">
        <v>345.68234454963601</v>
      </c>
      <c r="Y1556">
        <v>539.541719116016</v>
      </c>
      <c r="Z1556">
        <v>114.50993861524201</v>
      </c>
      <c r="AA1556">
        <f t="shared" si="96"/>
        <v>15.521415397363</v>
      </c>
      <c r="AB1556" t="str">
        <f t="shared" si="97"/>
        <v xml:space="preserve"> core03_arw</v>
      </c>
      <c r="AC1556">
        <v>99.519452085908895</v>
      </c>
      <c r="AD1556">
        <v>149.155372300875</v>
      </c>
      <c r="AE1556">
        <v>323.93211971309302</v>
      </c>
      <c r="AF1556">
        <f t="shared" si="98"/>
        <v>99.519452085908895</v>
      </c>
      <c r="AH1556">
        <f t="shared" si="99"/>
        <v>-83.998036688545895</v>
      </c>
    </row>
    <row r="1557" spans="1:34" x14ac:dyDescent="0.3">
      <c r="A1557">
        <v>24</v>
      </c>
      <c r="B1557">
        <v>61</v>
      </c>
      <c r="C1557">
        <v>815.78849383076397</v>
      </c>
      <c r="D1557">
        <v>316.64216133252501</v>
      </c>
      <c r="E1557">
        <v>853.26056981440297</v>
      </c>
      <c r="F1557">
        <v>495.58166161928602</v>
      </c>
      <c r="G1557">
        <v>757.56535471645395</v>
      </c>
      <c r="H1557">
        <v>633.66536910265097</v>
      </c>
      <c r="I1557">
        <v>1327.8802154813</v>
      </c>
      <c r="J1557">
        <v>186.15108782921399</v>
      </c>
      <c r="K1557">
        <v>1039.56263239242</v>
      </c>
      <c r="L1557">
        <v>1133.8268533304899</v>
      </c>
      <c r="M1557">
        <v>412.47215663605698</v>
      </c>
      <c r="N1557">
        <v>920.75838307343099</v>
      </c>
      <c r="O1557">
        <v>916.10174107464695</v>
      </c>
      <c r="P1557">
        <v>1394.6747291035199</v>
      </c>
      <c r="Q1557">
        <v>607.51480091709095</v>
      </c>
      <c r="R1557">
        <v>1744.8949538582499</v>
      </c>
      <c r="S1557">
        <v>860.84508865803798</v>
      </c>
      <c r="T1557">
        <v>1146.2960059833199</v>
      </c>
      <c r="U1557">
        <v>1435.30308065346</v>
      </c>
      <c r="V1557">
        <v>1496.3297319329899</v>
      </c>
      <c r="W1557">
        <v>1618.8876839772799</v>
      </c>
      <c r="X1557">
        <v>822.45814483169897</v>
      </c>
      <c r="Y1557">
        <v>1579.18561290305</v>
      </c>
      <c r="Z1557">
        <v>983.42442515935102</v>
      </c>
      <c r="AA1557">
        <f t="shared" si="96"/>
        <v>186.15108782921399</v>
      </c>
      <c r="AB1557" t="str">
        <f t="shared" si="97"/>
        <v xml:space="preserve"> core03_arw</v>
      </c>
      <c r="AC1557">
        <v>38.113407792548998</v>
      </c>
      <c r="AD1557">
        <v>166.71521126423801</v>
      </c>
      <c r="AE1557">
        <v>863.20372911966797</v>
      </c>
      <c r="AF1557">
        <f t="shared" si="98"/>
        <v>38.113407792548998</v>
      </c>
      <c r="AH1557">
        <f t="shared" si="99"/>
        <v>148.03768003666499</v>
      </c>
    </row>
    <row r="1558" spans="1:34" x14ac:dyDescent="0.3">
      <c r="A1558">
        <v>24</v>
      </c>
      <c r="B1558">
        <v>62</v>
      </c>
      <c r="C1558">
        <v>1174.83689648109</v>
      </c>
      <c r="D1558">
        <v>686.02383340522499</v>
      </c>
      <c r="E1558">
        <v>1399.6994439283501</v>
      </c>
      <c r="F1558">
        <v>572.12996775208296</v>
      </c>
      <c r="G1558">
        <v>952.58612908929797</v>
      </c>
      <c r="H1558">
        <v>346.85915729586799</v>
      </c>
      <c r="I1558">
        <v>793.13012803700701</v>
      </c>
      <c r="J1558">
        <v>31.248548716300402</v>
      </c>
      <c r="K1558">
        <v>1885.5981897884101</v>
      </c>
      <c r="L1558">
        <v>868.48151006992202</v>
      </c>
      <c r="M1558">
        <v>606.53603355447899</v>
      </c>
      <c r="N1558">
        <v>1243.01209433644</v>
      </c>
      <c r="O1558">
        <v>1539.2823436047499</v>
      </c>
      <c r="P1558">
        <v>1235.79744834391</v>
      </c>
      <c r="Q1558">
        <v>1545.2824553027999</v>
      </c>
      <c r="R1558">
        <v>431.19570189570902</v>
      </c>
      <c r="S1558">
        <v>742.517362311032</v>
      </c>
      <c r="T1558">
        <v>694.29875894074996</v>
      </c>
      <c r="U1558">
        <v>1008.09774658346</v>
      </c>
      <c r="V1558">
        <v>571.24078402485702</v>
      </c>
      <c r="W1558">
        <v>691.11021793439897</v>
      </c>
      <c r="X1558">
        <v>1127.51928290975</v>
      </c>
      <c r="Y1558">
        <v>983.67423469357902</v>
      </c>
      <c r="Z1558">
        <v>702.57137241232101</v>
      </c>
      <c r="AA1558">
        <f t="shared" si="96"/>
        <v>31.248548716300402</v>
      </c>
      <c r="AB1558" t="str">
        <f t="shared" si="97"/>
        <v xml:space="preserve"> core03_arw</v>
      </c>
      <c r="AC1558">
        <v>3.68829378201817</v>
      </c>
      <c r="AD1558">
        <v>4.2182410161084896</v>
      </c>
      <c r="AE1558">
        <v>876.81126817576796</v>
      </c>
      <c r="AF1558">
        <f t="shared" si="98"/>
        <v>3.68829378201817</v>
      </c>
      <c r="AH1558">
        <f t="shared" si="99"/>
        <v>27.560254934282231</v>
      </c>
    </row>
    <row r="1559" spans="1:34" x14ac:dyDescent="0.3">
      <c r="A1559">
        <v>24</v>
      </c>
      <c r="B1559">
        <v>63</v>
      </c>
      <c r="C1559">
        <v>1102.0180881757999</v>
      </c>
      <c r="D1559">
        <v>211.47541228237299</v>
      </c>
      <c r="E1559">
        <v>302.14243329926302</v>
      </c>
      <c r="F1559">
        <v>356.104642860306</v>
      </c>
      <c r="G1559">
        <v>926.39851036149605</v>
      </c>
      <c r="H1559">
        <v>923.40630277251103</v>
      </c>
      <c r="I1559">
        <v>424.71680761027801</v>
      </c>
      <c r="J1559">
        <v>21.9484098584043</v>
      </c>
      <c r="K1559">
        <v>1158.0685068969999</v>
      </c>
      <c r="L1559">
        <v>604.54448416417904</v>
      </c>
      <c r="M1559">
        <v>241.83307259347299</v>
      </c>
      <c r="N1559">
        <v>527.93923261425903</v>
      </c>
      <c r="O1559">
        <v>471.15853665901699</v>
      </c>
      <c r="P1559">
        <v>1933.1361738549699</v>
      </c>
      <c r="Q1559">
        <v>356.64495650436402</v>
      </c>
      <c r="R1559">
        <v>78.158486156867994</v>
      </c>
      <c r="S1559">
        <v>486.73452723224801</v>
      </c>
      <c r="T1559">
        <v>518.84119278767105</v>
      </c>
      <c r="U1559">
        <v>359.50624704817898</v>
      </c>
      <c r="V1559">
        <v>511.71256580232603</v>
      </c>
      <c r="W1559">
        <v>440.77755160624901</v>
      </c>
      <c r="X1559">
        <v>508.658939434535</v>
      </c>
      <c r="Y1559">
        <v>967.10130458671802</v>
      </c>
      <c r="Z1559">
        <v>119.615669263409</v>
      </c>
      <c r="AA1559">
        <f t="shared" si="96"/>
        <v>21.9484098584043</v>
      </c>
      <c r="AB1559" t="str">
        <f t="shared" si="97"/>
        <v xml:space="preserve"> core03_arw</v>
      </c>
      <c r="AC1559">
        <v>8.3785538307087196E-2</v>
      </c>
      <c r="AD1559">
        <v>0.16939082787785101</v>
      </c>
      <c r="AE1559">
        <v>564.68165072602301</v>
      </c>
      <c r="AF1559">
        <f t="shared" si="98"/>
        <v>8.3785538307087196E-2</v>
      </c>
      <c r="AH1559">
        <f t="shared" si="99"/>
        <v>21.864624320097214</v>
      </c>
    </row>
    <row r="1560" spans="1:34" x14ac:dyDescent="0.3">
      <c r="A1560">
        <v>24</v>
      </c>
      <c r="B1560">
        <v>64</v>
      </c>
      <c r="C1560">
        <v>287.796716451039</v>
      </c>
      <c r="D1560">
        <v>306.813176053441</v>
      </c>
      <c r="E1560">
        <v>290.75552445310399</v>
      </c>
      <c r="F1560">
        <v>896.16456822021996</v>
      </c>
      <c r="G1560">
        <v>385.84046789659902</v>
      </c>
      <c r="H1560">
        <v>854.11302921022502</v>
      </c>
      <c r="I1560">
        <v>567.76030740680199</v>
      </c>
      <c r="J1560">
        <v>19.749105992423999</v>
      </c>
      <c r="K1560">
        <v>343.99509444176601</v>
      </c>
      <c r="L1560">
        <v>620.09716980486201</v>
      </c>
      <c r="M1560">
        <v>118.81219423947999</v>
      </c>
      <c r="N1560">
        <v>527.074662642779</v>
      </c>
      <c r="O1560">
        <v>712.98796156269896</v>
      </c>
      <c r="P1560">
        <v>397.29160155566598</v>
      </c>
      <c r="Q1560">
        <v>368.01132228959102</v>
      </c>
      <c r="R1560">
        <v>47.621276101129403</v>
      </c>
      <c r="S1560">
        <v>75.958503611072601</v>
      </c>
      <c r="T1560">
        <v>783.06581247470297</v>
      </c>
      <c r="U1560">
        <v>86.421330435064803</v>
      </c>
      <c r="V1560">
        <v>227.23069224908801</v>
      </c>
      <c r="W1560">
        <v>543.510380152332</v>
      </c>
      <c r="X1560">
        <v>785.31059672802905</v>
      </c>
      <c r="Y1560">
        <v>746.44551040246699</v>
      </c>
      <c r="Z1560">
        <v>201.55710522496199</v>
      </c>
      <c r="AA1560">
        <f t="shared" si="96"/>
        <v>19.749105992423999</v>
      </c>
      <c r="AB1560" t="str">
        <f t="shared" si="97"/>
        <v xml:space="preserve"> core03_arw</v>
      </c>
      <c r="AC1560">
        <v>0</v>
      </c>
      <c r="AD1560">
        <v>0</v>
      </c>
      <c r="AE1560">
        <v>416.774064319812</v>
      </c>
      <c r="AF1560">
        <f t="shared" si="98"/>
        <v>0</v>
      </c>
      <c r="AH1560">
        <f t="shared" si="99"/>
        <v>19.749105992423999</v>
      </c>
    </row>
    <row r="1561" spans="1:34" x14ac:dyDescent="0.3">
      <c r="A1561">
        <v>24</v>
      </c>
      <c r="B1561">
        <v>65</v>
      </c>
      <c r="C1561">
        <v>244.001477113015</v>
      </c>
      <c r="D1561">
        <v>233.96931778903499</v>
      </c>
      <c r="E1561">
        <v>523.44383652881004</v>
      </c>
      <c r="F1561">
        <v>377.382542433183</v>
      </c>
      <c r="G1561">
        <v>456.04402199787597</v>
      </c>
      <c r="H1561">
        <v>830.66190474825498</v>
      </c>
      <c r="I1561">
        <v>659.28830314716299</v>
      </c>
      <c r="J1561">
        <v>12.720888180223501</v>
      </c>
      <c r="K1561">
        <v>262.05985321423498</v>
      </c>
      <c r="L1561">
        <v>209.43830634978499</v>
      </c>
      <c r="M1561">
        <v>22.4694236686213</v>
      </c>
      <c r="N1561">
        <v>598.99874791187995</v>
      </c>
      <c r="O1561">
        <v>310.35654227570802</v>
      </c>
      <c r="P1561">
        <v>758.668922082177</v>
      </c>
      <c r="Q1561">
        <v>70.078991888915297</v>
      </c>
      <c r="R1561">
        <v>66.283356382528893</v>
      </c>
      <c r="S1561">
        <v>78.885554629264405</v>
      </c>
      <c r="T1561">
        <v>303.80743627062998</v>
      </c>
      <c r="U1561">
        <v>20.0075685549035</v>
      </c>
      <c r="V1561">
        <v>19.533299059181299</v>
      </c>
      <c r="W1561">
        <v>500.37287762893999</v>
      </c>
      <c r="X1561">
        <v>114.40095789226</v>
      </c>
      <c r="Y1561">
        <v>978.30220279829598</v>
      </c>
      <c r="Z1561">
        <v>280.12488286476798</v>
      </c>
      <c r="AA1561">
        <f t="shared" si="96"/>
        <v>12.720888180223501</v>
      </c>
      <c r="AB1561" t="str">
        <f t="shared" si="97"/>
        <v xml:space="preserve"> core03_arw</v>
      </c>
      <c r="AC1561">
        <v>0</v>
      </c>
      <c r="AD1561">
        <v>0</v>
      </c>
      <c r="AE1561">
        <v>310.320637897457</v>
      </c>
      <c r="AF1561">
        <f t="shared" si="98"/>
        <v>0</v>
      </c>
      <c r="AH1561">
        <f t="shared" si="99"/>
        <v>12.720888180223501</v>
      </c>
    </row>
    <row r="1562" spans="1:34" x14ac:dyDescent="0.3">
      <c r="A1562">
        <v>25</v>
      </c>
      <c r="B1562">
        <v>1</v>
      </c>
      <c r="C1562">
        <v>299.98017990082798</v>
      </c>
      <c r="D1562">
        <v>110.57289262442799</v>
      </c>
      <c r="E1562">
        <v>210.58838207903699</v>
      </c>
      <c r="F1562">
        <v>176.288849146318</v>
      </c>
      <c r="G1562">
        <v>238.34279410126899</v>
      </c>
      <c r="H1562">
        <v>288.18577630873199</v>
      </c>
      <c r="I1562">
        <v>206.97722298198201</v>
      </c>
      <c r="J1562">
        <v>364.75837207663898</v>
      </c>
      <c r="K1562">
        <v>120.510143936793</v>
      </c>
      <c r="L1562">
        <v>82.853129970045899</v>
      </c>
      <c r="M1562">
        <v>246.66714414368201</v>
      </c>
      <c r="N1562">
        <v>67.0562691265079</v>
      </c>
      <c r="O1562">
        <v>231.30531770800201</v>
      </c>
      <c r="P1562">
        <v>79.168872776279102</v>
      </c>
      <c r="Q1562">
        <v>273.90592971553798</v>
      </c>
      <c r="R1562">
        <v>386.55213102504001</v>
      </c>
      <c r="S1562">
        <v>106.668045238487</v>
      </c>
      <c r="T1562">
        <v>63.351548915555298</v>
      </c>
      <c r="U1562">
        <v>278.86242127615498</v>
      </c>
      <c r="V1562">
        <v>363.16576793525002</v>
      </c>
      <c r="W1562">
        <v>61.175567018213997</v>
      </c>
      <c r="X1562">
        <v>210.956551608777</v>
      </c>
      <c r="Y1562">
        <v>54.928013970559597</v>
      </c>
      <c r="Z1562">
        <v>274.72897250441798</v>
      </c>
      <c r="AA1562">
        <f t="shared" si="96"/>
        <v>54.928013970559597</v>
      </c>
      <c r="AB1562" t="str">
        <f t="shared" si="97"/>
        <v xml:space="preserve"> s_phys_rad09_arw</v>
      </c>
      <c r="AC1562">
        <v>0.25653588708860098</v>
      </c>
      <c r="AD1562">
        <v>2.9662958446660501</v>
      </c>
      <c r="AE1562">
        <v>197.26190362228999</v>
      </c>
      <c r="AF1562">
        <f t="shared" si="98"/>
        <v>0.25653588708860098</v>
      </c>
      <c r="AH1562">
        <f t="shared" si="99"/>
        <v>54.671478083470994</v>
      </c>
    </row>
    <row r="1563" spans="1:34" x14ac:dyDescent="0.3">
      <c r="A1563">
        <v>25</v>
      </c>
      <c r="B1563">
        <v>2</v>
      </c>
      <c r="C1563">
        <v>135.81650458124199</v>
      </c>
      <c r="D1563">
        <v>171.294160972676</v>
      </c>
      <c r="E1563">
        <v>95.556227993435002</v>
      </c>
      <c r="F1563">
        <v>170.83930680613199</v>
      </c>
      <c r="G1563">
        <v>178.50395070324501</v>
      </c>
      <c r="H1563">
        <v>103.67485230276399</v>
      </c>
      <c r="I1563">
        <v>113.57495689338</v>
      </c>
      <c r="J1563">
        <v>245.99675810871901</v>
      </c>
      <c r="K1563">
        <v>76.821604084831904</v>
      </c>
      <c r="L1563">
        <v>62.700978943048902</v>
      </c>
      <c r="M1563">
        <v>131.1596403243</v>
      </c>
      <c r="N1563">
        <v>93.053510031415001</v>
      </c>
      <c r="O1563">
        <v>152.32193839584099</v>
      </c>
      <c r="P1563">
        <v>30.716233153931199</v>
      </c>
      <c r="Q1563">
        <v>323.77569396111198</v>
      </c>
      <c r="R1563">
        <v>274.88788623727999</v>
      </c>
      <c r="S1563">
        <v>60.838096274730098</v>
      </c>
      <c r="T1563">
        <v>43.246938114160102</v>
      </c>
      <c r="U1563">
        <v>106.789551611257</v>
      </c>
      <c r="V1563">
        <v>106.407099543843</v>
      </c>
      <c r="W1563">
        <v>75.780549395386799</v>
      </c>
      <c r="X1563">
        <v>128.747904513691</v>
      </c>
      <c r="Y1563">
        <v>24.3707461565945</v>
      </c>
      <c r="Z1563">
        <v>311.07074490111302</v>
      </c>
      <c r="AA1563">
        <f t="shared" si="96"/>
        <v>24.3707461565945</v>
      </c>
      <c r="AB1563" t="str">
        <f t="shared" si="97"/>
        <v xml:space="preserve"> s_phys_rad09_arw</v>
      </c>
      <c r="AC1563">
        <v>2.26973807248284</v>
      </c>
      <c r="AD1563">
        <v>13.2445729446155</v>
      </c>
      <c r="AE1563">
        <v>115.331129347421</v>
      </c>
      <c r="AF1563">
        <f t="shared" si="98"/>
        <v>2.26973807248284</v>
      </c>
      <c r="AH1563">
        <f t="shared" si="99"/>
        <v>22.101008084111658</v>
      </c>
    </row>
    <row r="1564" spans="1:34" x14ac:dyDescent="0.3">
      <c r="A1564">
        <v>25</v>
      </c>
      <c r="B1564">
        <v>3</v>
      </c>
      <c r="C1564">
        <v>134.70564359619999</v>
      </c>
      <c r="D1564">
        <v>260.51105222875498</v>
      </c>
      <c r="E1564">
        <v>123.87209465143199</v>
      </c>
      <c r="F1564">
        <v>152.067837110065</v>
      </c>
      <c r="G1564">
        <v>205.04659023418699</v>
      </c>
      <c r="H1564">
        <v>102.27667235657</v>
      </c>
      <c r="I1564">
        <v>102.376719562278</v>
      </c>
      <c r="J1564">
        <v>134.40870972522501</v>
      </c>
      <c r="K1564">
        <v>99.089259004192698</v>
      </c>
      <c r="L1564">
        <v>51.882778031346703</v>
      </c>
      <c r="M1564">
        <v>152.67635704325599</v>
      </c>
      <c r="N1564">
        <v>156.18132490794099</v>
      </c>
      <c r="O1564">
        <v>96.672045468170296</v>
      </c>
      <c r="P1564">
        <v>82.232596943061395</v>
      </c>
      <c r="Q1564">
        <v>294.71180838235802</v>
      </c>
      <c r="R1564">
        <v>102.36270784975</v>
      </c>
      <c r="S1564">
        <v>82.8852746270409</v>
      </c>
      <c r="T1564">
        <v>54.299706011328098</v>
      </c>
      <c r="U1564">
        <v>123.94499788212499</v>
      </c>
      <c r="V1564">
        <v>83.585404178401006</v>
      </c>
      <c r="W1564">
        <v>123.09288498257401</v>
      </c>
      <c r="X1564">
        <v>89.452594521716705</v>
      </c>
      <c r="Y1564">
        <v>76.610374487837205</v>
      </c>
      <c r="Z1564">
        <v>294.764651883498</v>
      </c>
      <c r="AA1564">
        <f t="shared" si="96"/>
        <v>51.882778031346703</v>
      </c>
      <c r="AB1564" t="str">
        <f t="shared" si="97"/>
        <v xml:space="preserve"> core05_arw</v>
      </c>
      <c r="AC1564">
        <v>53.803948101281499</v>
      </c>
      <c r="AD1564">
        <v>77.5077499647482</v>
      </c>
      <c r="AE1564">
        <v>94.697886223359802</v>
      </c>
      <c r="AF1564">
        <f t="shared" si="98"/>
        <v>53.803948101281499</v>
      </c>
      <c r="AH1564">
        <f t="shared" si="99"/>
        <v>-1.9211700699347958</v>
      </c>
    </row>
    <row r="1565" spans="1:34" x14ac:dyDescent="0.3">
      <c r="A1565">
        <v>25</v>
      </c>
      <c r="B1565">
        <v>4</v>
      </c>
      <c r="C1565">
        <v>219.15365614107299</v>
      </c>
      <c r="D1565">
        <v>389.53463688526199</v>
      </c>
      <c r="E1565">
        <v>281.38059930753298</v>
      </c>
      <c r="F1565">
        <v>320.90889153569202</v>
      </c>
      <c r="G1565">
        <v>318.52845241830403</v>
      </c>
      <c r="H1565">
        <v>227.793629190985</v>
      </c>
      <c r="I1565">
        <v>278.09252057543699</v>
      </c>
      <c r="J1565">
        <v>257.62273773873301</v>
      </c>
      <c r="K1565">
        <v>263.56231869015897</v>
      </c>
      <c r="L1565">
        <v>271.81596102264899</v>
      </c>
      <c r="M1565">
        <v>318.15656523164802</v>
      </c>
      <c r="N1565">
        <v>389.88857382590697</v>
      </c>
      <c r="O1565">
        <v>222.43967346975899</v>
      </c>
      <c r="P1565">
        <v>285.47145216290801</v>
      </c>
      <c r="Q1565">
        <v>281.01537621038898</v>
      </c>
      <c r="R1565">
        <v>220.14881330590899</v>
      </c>
      <c r="S1565">
        <v>275.97940744434698</v>
      </c>
      <c r="T1565">
        <v>273.27942049606702</v>
      </c>
      <c r="U1565">
        <v>300.813923658242</v>
      </c>
      <c r="V1565">
        <v>243.624711390285</v>
      </c>
      <c r="W1565">
        <v>304.593171295746</v>
      </c>
      <c r="X1565">
        <v>215.127307270214</v>
      </c>
      <c r="Y1565">
        <v>287.35893640764499</v>
      </c>
      <c r="Z1565">
        <v>269.38151384235698</v>
      </c>
      <c r="AA1565">
        <f t="shared" si="96"/>
        <v>215.127307270214</v>
      </c>
      <c r="AB1565" t="str">
        <f t="shared" si="97"/>
        <v xml:space="preserve"> s_phys_rad08_arw</v>
      </c>
      <c r="AC1565">
        <v>185.528519756013</v>
      </c>
      <c r="AD1565">
        <v>292.68805552156101</v>
      </c>
      <c r="AE1565">
        <v>219.76044353425499</v>
      </c>
      <c r="AF1565">
        <f t="shared" si="98"/>
        <v>185.528519756013</v>
      </c>
      <c r="AH1565">
        <f t="shared" si="99"/>
        <v>29.598787514201007</v>
      </c>
    </row>
    <row r="1566" spans="1:34" x14ac:dyDescent="0.3">
      <c r="A1566">
        <v>25</v>
      </c>
      <c r="B1566">
        <v>5</v>
      </c>
      <c r="C1566">
        <v>310.197181912838</v>
      </c>
      <c r="D1566">
        <v>379.125199197661</v>
      </c>
      <c r="E1566">
        <v>253.510050754074</v>
      </c>
      <c r="F1566">
        <v>342.16991393166001</v>
      </c>
      <c r="G1566">
        <v>436.46569166430402</v>
      </c>
      <c r="H1566">
        <v>275.09593781079298</v>
      </c>
      <c r="I1566">
        <v>279.28280171419999</v>
      </c>
      <c r="J1566">
        <v>361.73519320077202</v>
      </c>
      <c r="K1566">
        <v>250.87312530440499</v>
      </c>
      <c r="L1566">
        <v>414.24751055377499</v>
      </c>
      <c r="M1566">
        <v>300.40522631938302</v>
      </c>
      <c r="N1566">
        <v>600.35275741295004</v>
      </c>
      <c r="O1566">
        <v>196.88675890809199</v>
      </c>
      <c r="P1566">
        <v>367.324504582347</v>
      </c>
      <c r="Q1566">
        <v>376.67147489556402</v>
      </c>
      <c r="R1566">
        <v>204.349598319481</v>
      </c>
      <c r="S1566">
        <v>269.07169119028401</v>
      </c>
      <c r="T1566">
        <v>394.32702164573999</v>
      </c>
      <c r="U1566">
        <v>274.09727591982102</v>
      </c>
      <c r="V1566">
        <v>236.879593183259</v>
      </c>
      <c r="W1566">
        <v>443.974886677163</v>
      </c>
      <c r="X1566">
        <v>159.986594490496</v>
      </c>
      <c r="Y1566">
        <v>363.94225732479401</v>
      </c>
      <c r="Z1566">
        <v>318.854616818804</v>
      </c>
      <c r="AA1566">
        <f t="shared" si="96"/>
        <v>159.986594490496</v>
      </c>
      <c r="AB1566" t="str">
        <f t="shared" si="97"/>
        <v xml:space="preserve"> s_phys_rad08_arw</v>
      </c>
      <c r="AC1566">
        <v>167.38441554749099</v>
      </c>
      <c r="AD1566">
        <v>353.63239587585599</v>
      </c>
      <c r="AE1566">
        <v>224.921912375532</v>
      </c>
      <c r="AF1566">
        <f t="shared" si="98"/>
        <v>167.38441554749099</v>
      </c>
      <c r="AH1566">
        <f t="shared" si="99"/>
        <v>-7.3978210569949852</v>
      </c>
    </row>
    <row r="1567" spans="1:34" x14ac:dyDescent="0.3">
      <c r="A1567">
        <v>25</v>
      </c>
      <c r="B1567">
        <v>6</v>
      </c>
      <c r="C1567">
        <v>103.059893589439</v>
      </c>
      <c r="D1567">
        <v>145.626033615788</v>
      </c>
      <c r="E1567">
        <v>131.559717904075</v>
      </c>
      <c r="F1567">
        <v>192.928192600252</v>
      </c>
      <c r="G1567">
        <v>179.12701499215501</v>
      </c>
      <c r="H1567">
        <v>56.038528412750601</v>
      </c>
      <c r="I1567">
        <v>128.33532736545999</v>
      </c>
      <c r="J1567">
        <v>40.391641307329898</v>
      </c>
      <c r="K1567">
        <v>174.270539200787</v>
      </c>
      <c r="L1567">
        <v>179.95932410779201</v>
      </c>
      <c r="M1567">
        <v>173.31277362041101</v>
      </c>
      <c r="N1567">
        <v>87.203115387773394</v>
      </c>
      <c r="O1567">
        <v>98.063738838573698</v>
      </c>
      <c r="P1567">
        <v>189.38646554950299</v>
      </c>
      <c r="Q1567">
        <v>217.056789803958</v>
      </c>
      <c r="R1567">
        <v>77.885422657259795</v>
      </c>
      <c r="S1567">
        <v>177.16187277929299</v>
      </c>
      <c r="T1567">
        <v>140.52570939155501</v>
      </c>
      <c r="U1567">
        <v>164.57479935680701</v>
      </c>
      <c r="V1567">
        <v>118.489152105442</v>
      </c>
      <c r="W1567">
        <v>56.620088087179802</v>
      </c>
      <c r="X1567">
        <v>112.570834181564</v>
      </c>
      <c r="Y1567">
        <v>190.904982910347</v>
      </c>
      <c r="Z1567">
        <v>199.681016457081</v>
      </c>
      <c r="AA1567">
        <f t="shared" si="96"/>
        <v>40.391641307329898</v>
      </c>
      <c r="AB1567" t="str">
        <f t="shared" si="97"/>
        <v xml:space="preserve"> core03_arw</v>
      </c>
      <c r="AC1567">
        <v>190.12213256981499</v>
      </c>
      <c r="AD1567">
        <v>188.58870731066199</v>
      </c>
      <c r="AE1567">
        <v>103.826029001621</v>
      </c>
      <c r="AF1567">
        <f t="shared" si="98"/>
        <v>103.826029001621</v>
      </c>
      <c r="AH1567">
        <f t="shared" si="99"/>
        <v>-63.434387694291097</v>
      </c>
    </row>
    <row r="1568" spans="1:34" x14ac:dyDescent="0.3">
      <c r="A1568">
        <v>25</v>
      </c>
      <c r="B1568">
        <v>7</v>
      </c>
      <c r="C1568">
        <v>332.18720876437499</v>
      </c>
      <c r="D1568">
        <v>602.04504261170803</v>
      </c>
      <c r="E1568">
        <v>551.60798278004097</v>
      </c>
      <c r="F1568">
        <v>271.46480741832198</v>
      </c>
      <c r="G1568">
        <v>448.97913834238</v>
      </c>
      <c r="H1568">
        <v>441.232705043495</v>
      </c>
      <c r="I1568">
        <v>364.21633909898401</v>
      </c>
      <c r="J1568">
        <v>226.82616692083801</v>
      </c>
      <c r="K1568">
        <v>368.531647216355</v>
      </c>
      <c r="L1568">
        <v>443.46008839578701</v>
      </c>
      <c r="M1568">
        <v>244.48349637552201</v>
      </c>
      <c r="N1568">
        <v>388.52054857712</v>
      </c>
      <c r="O1568">
        <v>243.444723363093</v>
      </c>
      <c r="P1568">
        <v>285.05952594735902</v>
      </c>
      <c r="Q1568">
        <v>682.62119803006397</v>
      </c>
      <c r="R1568">
        <v>243.43524977564999</v>
      </c>
      <c r="S1568">
        <v>269.02112680357698</v>
      </c>
      <c r="T1568">
        <v>398.526243385133</v>
      </c>
      <c r="U1568">
        <v>235.50673203399799</v>
      </c>
      <c r="V1568">
        <v>170.668190504264</v>
      </c>
      <c r="W1568">
        <v>292.042619606568</v>
      </c>
      <c r="X1568">
        <v>192.96575689311601</v>
      </c>
      <c r="Y1568">
        <v>316.250981553153</v>
      </c>
      <c r="Z1568">
        <v>712.87883495958295</v>
      </c>
      <c r="AA1568">
        <f t="shared" si="96"/>
        <v>170.668190504264</v>
      </c>
      <c r="AB1568" t="str">
        <f t="shared" si="97"/>
        <v xml:space="preserve"> s_phys_rad06_arw</v>
      </c>
      <c r="AC1568">
        <v>194.47478702518501</v>
      </c>
      <c r="AD1568">
        <v>349.54243451152598</v>
      </c>
      <c r="AE1568">
        <v>264.72508862784298</v>
      </c>
      <c r="AF1568">
        <f t="shared" si="98"/>
        <v>194.47478702518501</v>
      </c>
      <c r="AH1568">
        <f t="shared" si="99"/>
        <v>-23.806596520921005</v>
      </c>
    </row>
    <row r="1569" spans="1:34" x14ac:dyDescent="0.3">
      <c r="A1569">
        <v>25</v>
      </c>
      <c r="B1569">
        <v>8</v>
      </c>
      <c r="C1569">
        <v>838.46729214680704</v>
      </c>
      <c r="D1569">
        <v>775.96988773190503</v>
      </c>
      <c r="E1569">
        <v>853.06560904383696</v>
      </c>
      <c r="F1569">
        <v>585.50462565778798</v>
      </c>
      <c r="G1569">
        <v>724.19684248598196</v>
      </c>
      <c r="H1569">
        <v>912.97630491340396</v>
      </c>
      <c r="I1569">
        <v>853.06451494987505</v>
      </c>
      <c r="J1569">
        <v>685.66379516494806</v>
      </c>
      <c r="K1569">
        <v>619.60444371120002</v>
      </c>
      <c r="L1569">
        <v>1452.4959667184301</v>
      </c>
      <c r="M1569">
        <v>738.29267909142902</v>
      </c>
      <c r="N1569">
        <v>830.89622296249001</v>
      </c>
      <c r="O1569">
        <v>684.911648803454</v>
      </c>
      <c r="P1569">
        <v>481.962446669862</v>
      </c>
      <c r="Q1569">
        <v>1166.4301665051901</v>
      </c>
      <c r="R1569">
        <v>538.96855195827504</v>
      </c>
      <c r="S1569">
        <v>576.40142262142194</v>
      </c>
      <c r="T1569">
        <v>1168.22663326371</v>
      </c>
      <c r="U1569">
        <v>578.63938107713795</v>
      </c>
      <c r="V1569">
        <v>540.67032468963896</v>
      </c>
      <c r="W1569">
        <v>798.986107513766</v>
      </c>
      <c r="X1569">
        <v>583.21368296705703</v>
      </c>
      <c r="Y1569">
        <v>325.61064427728201</v>
      </c>
      <c r="Z1569">
        <v>1116.15255827029</v>
      </c>
      <c r="AA1569">
        <f t="shared" si="96"/>
        <v>325.61064427728201</v>
      </c>
      <c r="AB1569" t="str">
        <f t="shared" si="97"/>
        <v xml:space="preserve"> s_phys_rad09_arw</v>
      </c>
      <c r="AC1569">
        <v>126.86504769133499</v>
      </c>
      <c r="AD1569">
        <v>288.33515756540498</v>
      </c>
      <c r="AE1569">
        <v>664.08541513610305</v>
      </c>
      <c r="AF1569">
        <f t="shared" si="98"/>
        <v>126.86504769133499</v>
      </c>
      <c r="AH1569">
        <f t="shared" si="99"/>
        <v>198.745596585947</v>
      </c>
    </row>
    <row r="1570" spans="1:34" x14ac:dyDescent="0.3">
      <c r="A1570">
        <v>25</v>
      </c>
      <c r="B1570">
        <v>9</v>
      </c>
      <c r="C1570">
        <v>116.251066303353</v>
      </c>
      <c r="D1570">
        <v>89.188532171088696</v>
      </c>
      <c r="E1570">
        <v>77.3064754456787</v>
      </c>
      <c r="F1570">
        <v>93.9197574173471</v>
      </c>
      <c r="G1570">
        <v>82.607051757098802</v>
      </c>
      <c r="H1570">
        <v>116.935697251381</v>
      </c>
      <c r="I1570">
        <v>182.43626741047501</v>
      </c>
      <c r="J1570">
        <v>95.5140729159844</v>
      </c>
      <c r="K1570">
        <v>95.479824439511802</v>
      </c>
      <c r="L1570">
        <v>201.08155476489301</v>
      </c>
      <c r="M1570">
        <v>120.24382000751601</v>
      </c>
      <c r="N1570">
        <v>142.312991325458</v>
      </c>
      <c r="O1570">
        <v>137.02833496519301</v>
      </c>
      <c r="P1570">
        <v>117.589646653096</v>
      </c>
      <c r="Q1570">
        <v>304.54922973689003</v>
      </c>
      <c r="R1570">
        <v>93.448509663521804</v>
      </c>
      <c r="S1570">
        <v>121.82244165861501</v>
      </c>
      <c r="T1570">
        <v>197.23336431749999</v>
      </c>
      <c r="U1570">
        <v>117.147125267047</v>
      </c>
      <c r="V1570">
        <v>208.52837536731801</v>
      </c>
      <c r="W1570">
        <v>105.732657167341</v>
      </c>
      <c r="X1570">
        <v>126.940803953391</v>
      </c>
      <c r="Y1570">
        <v>44.304547946570899</v>
      </c>
      <c r="Z1570">
        <v>261.467708331258</v>
      </c>
      <c r="AA1570">
        <f t="shared" si="96"/>
        <v>44.304547946570899</v>
      </c>
      <c r="AB1570" t="str">
        <f t="shared" si="97"/>
        <v xml:space="preserve"> s_phys_rad09_arw</v>
      </c>
      <c r="AC1570">
        <v>9.8749655157137006</v>
      </c>
      <c r="AD1570">
        <v>12.2659811391442</v>
      </c>
      <c r="AE1570">
        <v>120.299769734668</v>
      </c>
      <c r="AF1570">
        <f t="shared" si="98"/>
        <v>9.8749655157137006</v>
      </c>
      <c r="AH1570">
        <f t="shared" si="99"/>
        <v>34.429582430857195</v>
      </c>
    </row>
    <row r="1571" spans="1:34" x14ac:dyDescent="0.3">
      <c r="A1571">
        <v>25</v>
      </c>
      <c r="B1571">
        <v>10</v>
      </c>
      <c r="C1571">
        <v>170.54885663644799</v>
      </c>
      <c r="D1571">
        <v>40.826025068780098</v>
      </c>
      <c r="E1571">
        <v>9.3680429915851402</v>
      </c>
      <c r="F1571">
        <v>122.760556233126</v>
      </c>
      <c r="G1571">
        <v>22.478763849881702</v>
      </c>
      <c r="H1571">
        <v>41.983153243295099</v>
      </c>
      <c r="I1571">
        <v>17.273815459267599</v>
      </c>
      <c r="J1571">
        <v>36.341840556031201</v>
      </c>
      <c r="K1571">
        <v>2.9698199141135802</v>
      </c>
      <c r="L1571">
        <v>42.117335170627697</v>
      </c>
      <c r="M1571">
        <v>10.093475712217501</v>
      </c>
      <c r="N1571">
        <v>6.8139978284594402</v>
      </c>
      <c r="O1571">
        <v>10.957556387816901</v>
      </c>
      <c r="P1571">
        <v>83.191101537363906</v>
      </c>
      <c r="Q1571">
        <v>38.712720643004801</v>
      </c>
      <c r="R1571">
        <v>36.960464167246698</v>
      </c>
      <c r="S1571">
        <v>8.9188981826045399</v>
      </c>
      <c r="T1571">
        <v>54.770408582098398</v>
      </c>
      <c r="U1571">
        <v>3.9140908286566298</v>
      </c>
      <c r="V1571">
        <v>33.055823995175103</v>
      </c>
      <c r="W1571">
        <v>19.273460406519199</v>
      </c>
      <c r="X1571">
        <v>9.8129121795065597</v>
      </c>
      <c r="Y1571">
        <v>34.397680018062204</v>
      </c>
      <c r="Z1571">
        <v>163.32749564397699</v>
      </c>
      <c r="AA1571">
        <f t="shared" si="96"/>
        <v>2.9698199141135802</v>
      </c>
      <c r="AB1571" t="str">
        <f t="shared" si="97"/>
        <v xml:space="preserve"> core04_arw</v>
      </c>
      <c r="AC1571">
        <v>1.18998328380519</v>
      </c>
      <c r="AD1571">
        <v>4.16061688103661</v>
      </c>
      <c r="AE1571">
        <v>33.891257830552</v>
      </c>
      <c r="AF1571">
        <f t="shared" si="98"/>
        <v>1.18998328380519</v>
      </c>
      <c r="AH1571">
        <f t="shared" si="99"/>
        <v>1.7798366303083901</v>
      </c>
    </row>
    <row r="1572" spans="1:34" x14ac:dyDescent="0.3">
      <c r="A1572">
        <v>25</v>
      </c>
      <c r="B1572">
        <v>11</v>
      </c>
      <c r="C1572">
        <v>78.489031877071795</v>
      </c>
      <c r="D1572">
        <v>120.74889147179201</v>
      </c>
      <c r="E1572">
        <v>79.168760937211403</v>
      </c>
      <c r="F1572">
        <v>158.51934030268899</v>
      </c>
      <c r="G1572">
        <v>59.931284436149497</v>
      </c>
      <c r="H1572">
        <v>47.972412319477897</v>
      </c>
      <c r="I1572">
        <v>66.232364004817597</v>
      </c>
      <c r="J1572">
        <v>98.4362769765293</v>
      </c>
      <c r="K1572">
        <v>55.275359470412603</v>
      </c>
      <c r="L1572">
        <v>93.710630622500105</v>
      </c>
      <c r="M1572">
        <v>181.52470217576399</v>
      </c>
      <c r="N1572">
        <v>59.631173247863103</v>
      </c>
      <c r="O1572">
        <v>65.761597915627505</v>
      </c>
      <c r="P1572">
        <v>145.38001925986899</v>
      </c>
      <c r="Q1572">
        <v>42.035956211121601</v>
      </c>
      <c r="R1572">
        <v>52.124382989953297</v>
      </c>
      <c r="S1572">
        <v>61.262290433566598</v>
      </c>
      <c r="T1572">
        <v>53.525660707427598</v>
      </c>
      <c r="U1572">
        <v>91.658707987839307</v>
      </c>
      <c r="V1572">
        <v>53.492218573514599</v>
      </c>
      <c r="W1572">
        <v>49.537835392926297</v>
      </c>
      <c r="X1572">
        <v>64.466326804516001</v>
      </c>
      <c r="Y1572">
        <v>90.4640208176709</v>
      </c>
      <c r="Z1572">
        <v>46.464248969413703</v>
      </c>
      <c r="AA1572">
        <f t="shared" si="96"/>
        <v>42.035956211121601</v>
      </c>
      <c r="AB1572" t="str">
        <f t="shared" si="97"/>
        <v xml:space="preserve"> core10_arw</v>
      </c>
      <c r="AC1572">
        <v>0.61926783270222097</v>
      </c>
      <c r="AD1572">
        <v>11.254537786617</v>
      </c>
      <c r="AE1572">
        <v>72.531961345786499</v>
      </c>
      <c r="AF1572">
        <f t="shared" si="98"/>
        <v>0.61926783270222097</v>
      </c>
      <c r="AH1572">
        <f t="shared" si="99"/>
        <v>41.41668837841938</v>
      </c>
    </row>
    <row r="1573" spans="1:34" x14ac:dyDescent="0.3">
      <c r="A1573">
        <v>25</v>
      </c>
      <c r="B1573">
        <v>12</v>
      </c>
      <c r="C1573">
        <v>347.48315306884501</v>
      </c>
      <c r="D1573">
        <v>425.62700807162099</v>
      </c>
      <c r="E1573">
        <v>262.397670530818</v>
      </c>
      <c r="F1573">
        <v>279.86245133398398</v>
      </c>
      <c r="G1573">
        <v>259.472284968292</v>
      </c>
      <c r="H1573">
        <v>208.18053062986701</v>
      </c>
      <c r="I1573">
        <v>130.811879875899</v>
      </c>
      <c r="J1573">
        <v>298.198775986756</v>
      </c>
      <c r="K1573">
        <v>128.773792300038</v>
      </c>
      <c r="L1573">
        <v>153.97154769631899</v>
      </c>
      <c r="M1573">
        <v>344.42562332091302</v>
      </c>
      <c r="N1573">
        <v>153.216064758236</v>
      </c>
      <c r="O1573">
        <v>98.361074829765101</v>
      </c>
      <c r="P1573">
        <v>176.98266158016699</v>
      </c>
      <c r="Q1573">
        <v>162.93844057393699</v>
      </c>
      <c r="R1573">
        <v>178.55362173121301</v>
      </c>
      <c r="S1573">
        <v>145.012262412528</v>
      </c>
      <c r="T1573">
        <v>118.842165987778</v>
      </c>
      <c r="U1573">
        <v>251.05957128405399</v>
      </c>
      <c r="V1573">
        <v>143.01147972569601</v>
      </c>
      <c r="W1573">
        <v>180.808617742628</v>
      </c>
      <c r="X1573">
        <v>91.035956151951297</v>
      </c>
      <c r="Y1573">
        <v>114.77695308001999</v>
      </c>
      <c r="Z1573">
        <v>173.768692040117</v>
      </c>
      <c r="AA1573">
        <f t="shared" si="96"/>
        <v>91.035956151951297</v>
      </c>
      <c r="AB1573" t="str">
        <f t="shared" si="97"/>
        <v xml:space="preserve"> s_phys_rad08_arw</v>
      </c>
      <c r="AC1573">
        <v>0.57282800795738298</v>
      </c>
      <c r="AD1573">
        <v>2.1599358442885901</v>
      </c>
      <c r="AE1573">
        <v>204.98335695961899</v>
      </c>
      <c r="AF1573">
        <f t="shared" si="98"/>
        <v>0.57282800795738298</v>
      </c>
      <c r="AH1573">
        <f t="shared" si="99"/>
        <v>90.463128143993913</v>
      </c>
    </row>
    <row r="1574" spans="1:34" x14ac:dyDescent="0.3">
      <c r="A1574">
        <v>25</v>
      </c>
      <c r="B1574">
        <v>13</v>
      </c>
      <c r="C1574">
        <v>163.421904131606</v>
      </c>
      <c r="D1574">
        <v>307.33530820045098</v>
      </c>
      <c r="E1574">
        <v>80.717785756919696</v>
      </c>
      <c r="F1574">
        <v>50.957174114642498</v>
      </c>
      <c r="G1574">
        <v>125.394365403713</v>
      </c>
      <c r="H1574">
        <v>123.082344557075</v>
      </c>
      <c r="I1574">
        <v>70.374437534756396</v>
      </c>
      <c r="J1574">
        <v>136.41078586387499</v>
      </c>
      <c r="K1574">
        <v>70.0237571292772</v>
      </c>
      <c r="L1574">
        <v>179.06113946545301</v>
      </c>
      <c r="M1574">
        <v>247.01178109555801</v>
      </c>
      <c r="N1574">
        <v>197.04324821385401</v>
      </c>
      <c r="O1574">
        <v>52.043118641340698</v>
      </c>
      <c r="P1574">
        <v>48.698482394218402</v>
      </c>
      <c r="Q1574">
        <v>137.18961938378001</v>
      </c>
      <c r="R1574">
        <v>94.871848871692805</v>
      </c>
      <c r="S1574">
        <v>65.303888985776794</v>
      </c>
      <c r="T1574">
        <v>133.680566089465</v>
      </c>
      <c r="U1574">
        <v>201.2945913332</v>
      </c>
      <c r="V1574">
        <v>73.372969875379397</v>
      </c>
      <c r="W1574">
        <v>195.45933080822701</v>
      </c>
      <c r="X1574">
        <v>62.419729703435898</v>
      </c>
      <c r="Y1574">
        <v>29.534930326225499</v>
      </c>
      <c r="Z1574">
        <v>154.96944591327201</v>
      </c>
      <c r="AA1574">
        <f t="shared" si="96"/>
        <v>29.534930326225499</v>
      </c>
      <c r="AB1574" t="str">
        <f t="shared" si="97"/>
        <v xml:space="preserve"> s_phys_rad09_arw</v>
      </c>
      <c r="AC1574">
        <v>6.9425334581795299</v>
      </c>
      <c r="AD1574">
        <v>22.6500180705887</v>
      </c>
      <c r="AE1574">
        <v>121.847610219811</v>
      </c>
      <c r="AF1574">
        <f t="shared" si="98"/>
        <v>6.9425334581795299</v>
      </c>
      <c r="AH1574">
        <f t="shared" si="99"/>
        <v>22.59239686804597</v>
      </c>
    </row>
    <row r="1575" spans="1:34" x14ac:dyDescent="0.3">
      <c r="A1575">
        <v>25</v>
      </c>
      <c r="B1575">
        <v>14</v>
      </c>
      <c r="C1575">
        <v>303.53555530338298</v>
      </c>
      <c r="D1575">
        <v>495.32413629864601</v>
      </c>
      <c r="E1575">
        <v>193.62172097503199</v>
      </c>
      <c r="F1575">
        <v>241.36132146638499</v>
      </c>
      <c r="G1575">
        <v>260.39546847055499</v>
      </c>
      <c r="H1575">
        <v>309.74747779441202</v>
      </c>
      <c r="I1575">
        <v>306.33534185050598</v>
      </c>
      <c r="J1575">
        <v>264.22303079027699</v>
      </c>
      <c r="K1575">
        <v>258.57456210282299</v>
      </c>
      <c r="L1575">
        <v>311.60681689162902</v>
      </c>
      <c r="M1575">
        <v>308.59149372592799</v>
      </c>
      <c r="N1575">
        <v>425.955729311548</v>
      </c>
      <c r="O1575">
        <v>181.95625046514101</v>
      </c>
      <c r="P1575">
        <v>202.68975677127801</v>
      </c>
      <c r="Q1575">
        <v>430.15936969143502</v>
      </c>
      <c r="R1575">
        <v>276.17803738409998</v>
      </c>
      <c r="S1575">
        <v>255.47309055945499</v>
      </c>
      <c r="T1575">
        <v>320.827874412433</v>
      </c>
      <c r="U1575">
        <v>250.26446844621501</v>
      </c>
      <c r="V1575">
        <v>205.53366512569099</v>
      </c>
      <c r="W1575">
        <v>372.94486857979399</v>
      </c>
      <c r="X1575">
        <v>144.96742450173599</v>
      </c>
      <c r="Y1575">
        <v>157.12432047055299</v>
      </c>
      <c r="Z1575">
        <v>428.79198531067101</v>
      </c>
      <c r="AA1575">
        <f t="shared" si="96"/>
        <v>144.96742450173599</v>
      </c>
      <c r="AB1575" t="str">
        <f t="shared" si="97"/>
        <v xml:space="preserve"> s_phys_rad08_arw</v>
      </c>
      <c r="AC1575">
        <v>88.359901927854196</v>
      </c>
      <c r="AD1575">
        <v>87.820057288749993</v>
      </c>
      <c r="AE1575">
        <v>283.06841703624201</v>
      </c>
      <c r="AF1575">
        <f t="shared" si="98"/>
        <v>87.820057288749993</v>
      </c>
      <c r="AH1575">
        <f t="shared" si="99"/>
        <v>57.147367212985998</v>
      </c>
    </row>
    <row r="1576" spans="1:34" x14ac:dyDescent="0.3">
      <c r="A1576">
        <v>25</v>
      </c>
      <c r="B1576">
        <v>15</v>
      </c>
      <c r="C1576">
        <v>468.86241763087202</v>
      </c>
      <c r="D1576">
        <v>482.35215351442099</v>
      </c>
      <c r="E1576">
        <v>352.53959588486799</v>
      </c>
      <c r="F1576">
        <v>327.01537935291799</v>
      </c>
      <c r="G1576">
        <v>272.79858259651297</v>
      </c>
      <c r="H1576">
        <v>561.12211980399798</v>
      </c>
      <c r="I1576">
        <v>358.46551438039302</v>
      </c>
      <c r="J1576">
        <v>293.826036967454</v>
      </c>
      <c r="K1576">
        <v>424.41846488263599</v>
      </c>
      <c r="L1576">
        <v>311.124050822176</v>
      </c>
      <c r="M1576">
        <v>428.674095321842</v>
      </c>
      <c r="N1576">
        <v>441.48614549798299</v>
      </c>
      <c r="O1576">
        <v>331.06105932289802</v>
      </c>
      <c r="P1576">
        <v>334.63048028135898</v>
      </c>
      <c r="Q1576">
        <v>483.02406772333802</v>
      </c>
      <c r="R1576">
        <v>326.71548529773298</v>
      </c>
      <c r="S1576">
        <v>388.14913371022698</v>
      </c>
      <c r="T1576">
        <v>299.967651033685</v>
      </c>
      <c r="U1576">
        <v>357.22704031656502</v>
      </c>
      <c r="V1576">
        <v>309.602231365774</v>
      </c>
      <c r="W1576">
        <v>453.48076034160403</v>
      </c>
      <c r="X1576">
        <v>304.84159821126701</v>
      </c>
      <c r="Y1576">
        <v>272.50977046704202</v>
      </c>
      <c r="Z1576">
        <v>466.27531209218699</v>
      </c>
      <c r="AA1576">
        <f t="shared" si="96"/>
        <v>272.50977046704202</v>
      </c>
      <c r="AB1576" t="str">
        <f t="shared" si="97"/>
        <v xml:space="preserve"> s_phys_rad09_arw</v>
      </c>
      <c r="AC1576">
        <v>152.12586615661499</v>
      </c>
      <c r="AD1576">
        <v>178.87283853620099</v>
      </c>
      <c r="AE1576">
        <v>336.13968281599199</v>
      </c>
      <c r="AF1576">
        <f t="shared" si="98"/>
        <v>152.12586615661499</v>
      </c>
      <c r="AH1576">
        <f t="shared" si="99"/>
        <v>120.38390431042703</v>
      </c>
    </row>
    <row r="1577" spans="1:34" x14ac:dyDescent="0.3">
      <c r="A1577">
        <v>25</v>
      </c>
      <c r="B1577">
        <v>16</v>
      </c>
      <c r="C1577">
        <v>870.36628304792805</v>
      </c>
      <c r="D1577">
        <v>666.74350390536199</v>
      </c>
      <c r="E1577">
        <v>730.62140218674995</v>
      </c>
      <c r="F1577">
        <v>676.55216601037705</v>
      </c>
      <c r="G1577">
        <v>654.78625011016595</v>
      </c>
      <c r="H1577">
        <v>499.79035604941299</v>
      </c>
      <c r="I1577">
        <v>466.588005275174</v>
      </c>
      <c r="J1577">
        <v>552.23607270803996</v>
      </c>
      <c r="K1577">
        <v>552.71565926794506</v>
      </c>
      <c r="L1577">
        <v>337.08310053555999</v>
      </c>
      <c r="M1577">
        <v>508.74427760909498</v>
      </c>
      <c r="N1577">
        <v>584.791130803697</v>
      </c>
      <c r="O1577">
        <v>495.67183364264901</v>
      </c>
      <c r="P1577">
        <v>632.81524423273197</v>
      </c>
      <c r="Q1577">
        <v>576.87448085928202</v>
      </c>
      <c r="R1577">
        <v>469.088673209376</v>
      </c>
      <c r="S1577">
        <v>599.72604856995599</v>
      </c>
      <c r="T1577">
        <v>369.81080748584498</v>
      </c>
      <c r="U1577">
        <v>533.63433172913403</v>
      </c>
      <c r="V1577">
        <v>749.47617262547601</v>
      </c>
      <c r="W1577">
        <v>549.37112531815205</v>
      </c>
      <c r="X1577">
        <v>549.56992275778703</v>
      </c>
      <c r="Y1577">
        <v>564.864821587135</v>
      </c>
      <c r="Z1577">
        <v>539.04644203135797</v>
      </c>
      <c r="AA1577">
        <f t="shared" si="96"/>
        <v>337.08310053555999</v>
      </c>
      <c r="AB1577" t="str">
        <f t="shared" si="97"/>
        <v xml:space="preserve"> core05_arw</v>
      </c>
      <c r="AC1577">
        <v>268.65854392713499</v>
      </c>
      <c r="AD1577">
        <v>299.64077146996902</v>
      </c>
      <c r="AE1577">
        <v>559.68383932359495</v>
      </c>
      <c r="AF1577">
        <f t="shared" si="98"/>
        <v>268.65854392713499</v>
      </c>
      <c r="AH1577">
        <f t="shared" si="99"/>
        <v>68.424556608425007</v>
      </c>
    </row>
    <row r="1578" spans="1:34" x14ac:dyDescent="0.3">
      <c r="A1578">
        <v>25</v>
      </c>
      <c r="B1578">
        <v>17</v>
      </c>
      <c r="C1578">
        <v>614.82422962447799</v>
      </c>
      <c r="D1578">
        <v>633.10325645453202</v>
      </c>
      <c r="E1578">
        <v>626.87045445344302</v>
      </c>
      <c r="F1578">
        <v>675.45902910539201</v>
      </c>
      <c r="G1578">
        <v>539.69534615991097</v>
      </c>
      <c r="H1578">
        <v>735.14780826715298</v>
      </c>
      <c r="I1578">
        <v>586.33923627879403</v>
      </c>
      <c r="J1578">
        <v>607.96746623483</v>
      </c>
      <c r="K1578">
        <v>703.86428616128296</v>
      </c>
      <c r="L1578">
        <v>601.47593468068101</v>
      </c>
      <c r="M1578">
        <v>780.64634758640796</v>
      </c>
      <c r="N1578">
        <v>622.59130521822499</v>
      </c>
      <c r="O1578">
        <v>545.37675051289</v>
      </c>
      <c r="P1578">
        <v>664.36945043151002</v>
      </c>
      <c r="Q1578">
        <v>599.38373907428104</v>
      </c>
      <c r="R1578">
        <v>578.46328030970699</v>
      </c>
      <c r="S1578">
        <v>835.50380011104596</v>
      </c>
      <c r="T1578">
        <v>628.65751142149395</v>
      </c>
      <c r="U1578">
        <v>637.40000522957803</v>
      </c>
      <c r="V1578">
        <v>473.11876592105898</v>
      </c>
      <c r="W1578">
        <v>741.39834097467406</v>
      </c>
      <c r="X1578">
        <v>518.11377450646205</v>
      </c>
      <c r="Y1578">
        <v>567.15953076126004</v>
      </c>
      <c r="Z1578">
        <v>619.99499997983798</v>
      </c>
      <c r="AA1578">
        <f t="shared" si="96"/>
        <v>473.11876592105898</v>
      </c>
      <c r="AB1578" t="str">
        <f t="shared" si="97"/>
        <v xml:space="preserve"> s_phys_rad06_arw</v>
      </c>
      <c r="AC1578">
        <v>92.391772708082399</v>
      </c>
      <c r="AD1578">
        <v>106.70155560604699</v>
      </c>
      <c r="AE1578">
        <v>556.263095647147</v>
      </c>
      <c r="AF1578">
        <f t="shared" si="98"/>
        <v>92.391772708082399</v>
      </c>
      <c r="AH1578">
        <f t="shared" si="99"/>
        <v>380.72699321297659</v>
      </c>
    </row>
    <row r="1579" spans="1:34" x14ac:dyDescent="0.3">
      <c r="A1579">
        <v>25</v>
      </c>
      <c r="B1579">
        <v>18</v>
      </c>
      <c r="C1579">
        <v>251.31188292637401</v>
      </c>
      <c r="D1579">
        <v>194.40393943196301</v>
      </c>
      <c r="E1579">
        <v>314.467764643691</v>
      </c>
      <c r="F1579">
        <v>253.58368934140799</v>
      </c>
      <c r="G1579">
        <v>203.95111750940001</v>
      </c>
      <c r="H1579">
        <v>197.99988425922501</v>
      </c>
      <c r="I1579">
        <v>152.064679221266</v>
      </c>
      <c r="J1579">
        <v>234.617678362053</v>
      </c>
      <c r="K1579">
        <v>313.08341540234898</v>
      </c>
      <c r="L1579">
        <v>201.638889271555</v>
      </c>
      <c r="M1579">
        <v>386.256896378563</v>
      </c>
      <c r="N1579">
        <v>320.57669389190801</v>
      </c>
      <c r="O1579">
        <v>283.65322138131899</v>
      </c>
      <c r="P1579">
        <v>450.00659254430099</v>
      </c>
      <c r="Q1579">
        <v>169.93124835258101</v>
      </c>
      <c r="R1579">
        <v>210.65023340441201</v>
      </c>
      <c r="S1579">
        <v>275.13420967472098</v>
      </c>
      <c r="T1579">
        <v>144.344949975166</v>
      </c>
      <c r="U1579">
        <v>326.06765657861001</v>
      </c>
      <c r="V1579">
        <v>130.880284834398</v>
      </c>
      <c r="W1579">
        <v>234.44758653765899</v>
      </c>
      <c r="X1579">
        <v>305.04628064169702</v>
      </c>
      <c r="Y1579">
        <v>204.635448216252</v>
      </c>
      <c r="Z1579">
        <v>237.915636308335</v>
      </c>
      <c r="AA1579">
        <f t="shared" si="96"/>
        <v>130.880284834398</v>
      </c>
      <c r="AB1579" t="str">
        <f t="shared" si="97"/>
        <v xml:space="preserve"> s_phys_rad06_arw</v>
      </c>
      <c r="AC1579">
        <v>62.175078601688099</v>
      </c>
      <c r="AD1579">
        <v>72.689459880828693</v>
      </c>
      <c r="AE1579">
        <v>198.92097816860701</v>
      </c>
      <c r="AF1579">
        <f t="shared" si="98"/>
        <v>62.175078601688099</v>
      </c>
      <c r="AH1579">
        <f t="shared" si="99"/>
        <v>68.705206232709898</v>
      </c>
    </row>
    <row r="1580" spans="1:34" x14ac:dyDescent="0.3">
      <c r="A1580">
        <v>25</v>
      </c>
      <c r="B1580">
        <v>19</v>
      </c>
      <c r="C1580">
        <v>397.18920764122799</v>
      </c>
      <c r="D1580">
        <v>495.59908192005298</v>
      </c>
      <c r="E1580">
        <v>538.85922713327102</v>
      </c>
      <c r="F1580">
        <v>492.04420533118702</v>
      </c>
      <c r="G1580">
        <v>541.39437258496298</v>
      </c>
      <c r="H1580">
        <v>573.12654216441001</v>
      </c>
      <c r="I1580">
        <v>681.06820510136799</v>
      </c>
      <c r="J1580">
        <v>701.53303557280799</v>
      </c>
      <c r="K1580">
        <v>779.01874175144201</v>
      </c>
      <c r="L1580">
        <v>494.81279288231798</v>
      </c>
      <c r="M1580">
        <v>1095.0817686364701</v>
      </c>
      <c r="N1580">
        <v>656.06247161887404</v>
      </c>
      <c r="O1580">
        <v>597.31086267258399</v>
      </c>
      <c r="P1580">
        <v>876.21781919033504</v>
      </c>
      <c r="Q1580">
        <v>679.49954623482495</v>
      </c>
      <c r="R1580">
        <v>582.54622134213503</v>
      </c>
      <c r="S1580">
        <v>782.10046243007196</v>
      </c>
      <c r="T1580">
        <v>586.65049220127605</v>
      </c>
      <c r="U1580">
        <v>813.80378470488802</v>
      </c>
      <c r="V1580">
        <v>733.31918925753803</v>
      </c>
      <c r="W1580">
        <v>748.200997949971</v>
      </c>
      <c r="X1580">
        <v>772.16479242883497</v>
      </c>
      <c r="Y1580">
        <v>933.35273789352095</v>
      </c>
      <c r="Z1580">
        <v>570.43909987540803</v>
      </c>
      <c r="AA1580">
        <f t="shared" si="96"/>
        <v>397.18920764122799</v>
      </c>
      <c r="AB1580" t="str">
        <f t="shared" si="97"/>
        <v xml:space="preserve"> caps_nmmb01</v>
      </c>
      <c r="AC1580">
        <v>240.761331739588</v>
      </c>
      <c r="AD1580">
        <v>331.22492681518997</v>
      </c>
      <c r="AE1580">
        <v>594.35569393174899</v>
      </c>
      <c r="AF1580">
        <f t="shared" si="98"/>
        <v>240.761331739588</v>
      </c>
      <c r="AH1580">
        <f t="shared" si="99"/>
        <v>156.42787590163999</v>
      </c>
    </row>
    <row r="1581" spans="1:34" x14ac:dyDescent="0.3">
      <c r="A1581">
        <v>25</v>
      </c>
      <c r="B1581">
        <v>20</v>
      </c>
      <c r="C1581">
        <v>723.52823027163197</v>
      </c>
      <c r="D1581">
        <v>620.04034814948398</v>
      </c>
      <c r="E1581">
        <v>1022.87353405328</v>
      </c>
      <c r="F1581">
        <v>678.16681821903705</v>
      </c>
      <c r="G1581">
        <v>662.32962589131796</v>
      </c>
      <c r="H1581">
        <v>741.81990177311002</v>
      </c>
      <c r="I1581">
        <v>860.96879540821101</v>
      </c>
      <c r="J1581">
        <v>774.47176836860797</v>
      </c>
      <c r="K1581">
        <v>541.92865459086602</v>
      </c>
      <c r="L1581">
        <v>596.18053753316406</v>
      </c>
      <c r="M1581">
        <v>774.24538745800703</v>
      </c>
      <c r="N1581">
        <v>424.92626811404898</v>
      </c>
      <c r="O1581">
        <v>855.36900419253698</v>
      </c>
      <c r="P1581">
        <v>743.84590698163595</v>
      </c>
      <c r="Q1581">
        <v>780.77730499803795</v>
      </c>
      <c r="R1581">
        <v>916.78932512691597</v>
      </c>
      <c r="S1581">
        <v>603.14036508925506</v>
      </c>
      <c r="T1581">
        <v>654.04184371745896</v>
      </c>
      <c r="U1581">
        <v>632.94465266193095</v>
      </c>
      <c r="V1581">
        <v>743.44114315346599</v>
      </c>
      <c r="W1581">
        <v>510.68764099659398</v>
      </c>
      <c r="X1581">
        <v>843.50471249424504</v>
      </c>
      <c r="Y1581">
        <v>695.49763958382096</v>
      </c>
      <c r="Z1581">
        <v>883.56154284803495</v>
      </c>
      <c r="AA1581">
        <f t="shared" si="96"/>
        <v>424.92626811404898</v>
      </c>
      <c r="AB1581" t="str">
        <f t="shared" si="97"/>
        <v xml:space="preserve"> core07_arw</v>
      </c>
      <c r="AC1581">
        <v>284.24667939406999</v>
      </c>
      <c r="AD1581">
        <v>406.83149065199399</v>
      </c>
      <c r="AE1581">
        <v>611.09407102046305</v>
      </c>
      <c r="AF1581">
        <f t="shared" si="98"/>
        <v>284.24667939406999</v>
      </c>
      <c r="AH1581">
        <f t="shared" si="99"/>
        <v>140.67958871997899</v>
      </c>
    </row>
    <row r="1582" spans="1:34" x14ac:dyDescent="0.3">
      <c r="A1582">
        <v>25</v>
      </c>
      <c r="B1582">
        <v>21</v>
      </c>
      <c r="C1582">
        <v>709.46153290130303</v>
      </c>
      <c r="D1582">
        <v>665.80002002603305</v>
      </c>
      <c r="E1582">
        <v>566.37352221538902</v>
      </c>
      <c r="F1582">
        <v>641.39605549145597</v>
      </c>
      <c r="G1582">
        <v>832.94157458171401</v>
      </c>
      <c r="H1582">
        <v>648.25092878195403</v>
      </c>
      <c r="I1582">
        <v>518.44858311440396</v>
      </c>
      <c r="J1582">
        <v>540.89697725167503</v>
      </c>
      <c r="K1582">
        <v>533.25209797993296</v>
      </c>
      <c r="L1582">
        <v>545.42237455633096</v>
      </c>
      <c r="M1582">
        <v>517.16852185723701</v>
      </c>
      <c r="N1582">
        <v>499.31965379570897</v>
      </c>
      <c r="O1582">
        <v>492.5611129596</v>
      </c>
      <c r="P1582">
        <v>569.94686886878605</v>
      </c>
      <c r="Q1582">
        <v>398.43196826225301</v>
      </c>
      <c r="R1582">
        <v>743.05538151607504</v>
      </c>
      <c r="S1582">
        <v>567.26560504464396</v>
      </c>
      <c r="T1582">
        <v>673.12747678281505</v>
      </c>
      <c r="U1582">
        <v>390.89382616425797</v>
      </c>
      <c r="V1582">
        <v>679.182842343159</v>
      </c>
      <c r="W1582">
        <v>691.22996655719896</v>
      </c>
      <c r="X1582">
        <v>599.21988173513296</v>
      </c>
      <c r="Y1582">
        <v>707.31240151246698</v>
      </c>
      <c r="Z1582">
        <v>426.68173150487701</v>
      </c>
      <c r="AA1582">
        <f t="shared" si="96"/>
        <v>390.89382616425797</v>
      </c>
      <c r="AB1582" t="str">
        <f t="shared" si="97"/>
        <v xml:space="preserve"> s_phys_rad05_arw</v>
      </c>
      <c r="AC1582">
        <v>277.00270012629397</v>
      </c>
      <c r="AD1582">
        <v>336.27591419387301</v>
      </c>
      <c r="AE1582">
        <v>473.28579175585401</v>
      </c>
      <c r="AF1582">
        <f t="shared" si="98"/>
        <v>277.00270012629397</v>
      </c>
      <c r="AH1582">
        <f t="shared" si="99"/>
        <v>113.891126037964</v>
      </c>
    </row>
    <row r="1583" spans="1:34" x14ac:dyDescent="0.3">
      <c r="A1583">
        <v>25</v>
      </c>
      <c r="B1583">
        <v>22</v>
      </c>
      <c r="C1583">
        <v>613.23638726568197</v>
      </c>
      <c r="D1583">
        <v>601.88982934310002</v>
      </c>
      <c r="E1583">
        <v>659.973282287497</v>
      </c>
      <c r="F1583">
        <v>672.21063167234502</v>
      </c>
      <c r="G1583">
        <v>677.61813238234197</v>
      </c>
      <c r="H1583">
        <v>595.22973156028797</v>
      </c>
      <c r="I1583">
        <v>574.89106214423998</v>
      </c>
      <c r="J1583">
        <v>684.75718324089098</v>
      </c>
      <c r="K1583">
        <v>573.69536050648503</v>
      </c>
      <c r="L1583">
        <v>579.28219950786195</v>
      </c>
      <c r="M1583">
        <v>637.76211866180904</v>
      </c>
      <c r="N1583">
        <v>604.46626594597205</v>
      </c>
      <c r="O1583">
        <v>687.83142314572001</v>
      </c>
      <c r="P1583">
        <v>670.87040477278401</v>
      </c>
      <c r="Q1583">
        <v>603.67822554735199</v>
      </c>
      <c r="R1583">
        <v>708.76982629529698</v>
      </c>
      <c r="S1583">
        <v>517.61278964105895</v>
      </c>
      <c r="T1583">
        <v>538.940256429226</v>
      </c>
      <c r="U1583">
        <v>692.68006082654495</v>
      </c>
      <c r="V1583">
        <v>600.09971393649801</v>
      </c>
      <c r="W1583">
        <v>554.14489681550401</v>
      </c>
      <c r="X1583">
        <v>757.88565540367995</v>
      </c>
      <c r="Y1583">
        <v>712.46429150285599</v>
      </c>
      <c r="Z1583">
        <v>605.89465531009</v>
      </c>
      <c r="AA1583">
        <f t="shared" si="96"/>
        <v>517.61278964105895</v>
      </c>
      <c r="AB1583" t="str">
        <f t="shared" si="97"/>
        <v xml:space="preserve"> s_phys_rad03_arw</v>
      </c>
      <c r="AC1583">
        <v>338.05977216878802</v>
      </c>
      <c r="AD1583">
        <v>424.47059827129902</v>
      </c>
      <c r="AE1583">
        <v>547.67570510850805</v>
      </c>
      <c r="AF1583">
        <f t="shared" si="98"/>
        <v>338.05977216878802</v>
      </c>
      <c r="AH1583">
        <f t="shared" si="99"/>
        <v>179.55301747227094</v>
      </c>
    </row>
    <row r="1584" spans="1:34" x14ac:dyDescent="0.3">
      <c r="A1584">
        <v>25</v>
      </c>
      <c r="B1584">
        <v>23</v>
      </c>
      <c r="C1584">
        <v>608.16393075113103</v>
      </c>
      <c r="D1584">
        <v>671.17119028357104</v>
      </c>
      <c r="E1584">
        <v>631.60792163071096</v>
      </c>
      <c r="F1584">
        <v>686.66911002801498</v>
      </c>
      <c r="G1584">
        <v>669.54957496314796</v>
      </c>
      <c r="H1584">
        <v>672.80284383069204</v>
      </c>
      <c r="I1584">
        <v>667.84194736978498</v>
      </c>
      <c r="J1584">
        <v>944.31600643005095</v>
      </c>
      <c r="K1584">
        <v>521.73208322535299</v>
      </c>
      <c r="L1584">
        <v>635.59087994295999</v>
      </c>
      <c r="M1584">
        <v>776.97155675095303</v>
      </c>
      <c r="N1584">
        <v>528.21805787635299</v>
      </c>
      <c r="O1584">
        <v>700.102849587116</v>
      </c>
      <c r="P1584">
        <v>731.47629262107102</v>
      </c>
      <c r="Q1584">
        <v>719.47219079915305</v>
      </c>
      <c r="R1584">
        <v>804.10194212757199</v>
      </c>
      <c r="S1584">
        <v>526.38028078566902</v>
      </c>
      <c r="T1584">
        <v>501.51907574222201</v>
      </c>
      <c r="U1584">
        <v>690.55014300194</v>
      </c>
      <c r="V1584">
        <v>557.66139666766696</v>
      </c>
      <c r="W1584">
        <v>484.64486998213403</v>
      </c>
      <c r="X1584">
        <v>579.13705919525898</v>
      </c>
      <c r="Y1584">
        <v>652.59471854027902</v>
      </c>
      <c r="Z1584">
        <v>843.70073683346595</v>
      </c>
      <c r="AA1584">
        <f t="shared" si="96"/>
        <v>484.64486998213403</v>
      </c>
      <c r="AB1584" t="str">
        <f t="shared" si="97"/>
        <v xml:space="preserve"> s_phys_rad07_arw</v>
      </c>
      <c r="AC1584">
        <v>151.510354171779</v>
      </c>
      <c r="AD1584">
        <v>200.62430144613899</v>
      </c>
      <c r="AE1584">
        <v>555.40216660242299</v>
      </c>
      <c r="AF1584">
        <f t="shared" si="98"/>
        <v>151.510354171779</v>
      </c>
      <c r="AH1584">
        <f t="shared" si="99"/>
        <v>333.13451581035503</v>
      </c>
    </row>
    <row r="1585" spans="1:34" x14ac:dyDescent="0.3">
      <c r="A1585">
        <v>25</v>
      </c>
      <c r="B1585">
        <v>24</v>
      </c>
      <c r="C1585">
        <v>412.39477445767898</v>
      </c>
      <c r="D1585">
        <v>475.49868559229401</v>
      </c>
      <c r="E1585">
        <v>584.22278855473098</v>
      </c>
      <c r="F1585">
        <v>522.05028493431496</v>
      </c>
      <c r="G1585">
        <v>543.13564910925595</v>
      </c>
      <c r="H1585">
        <v>586.46145085020999</v>
      </c>
      <c r="I1585">
        <v>461.34558630163502</v>
      </c>
      <c r="J1585">
        <v>1108.36871121481</v>
      </c>
      <c r="K1585">
        <v>721.45198500431502</v>
      </c>
      <c r="L1585">
        <v>648.78537796922205</v>
      </c>
      <c r="M1585">
        <v>768.54774737813102</v>
      </c>
      <c r="N1585">
        <v>482.10329114551098</v>
      </c>
      <c r="O1585">
        <v>660.46872244893802</v>
      </c>
      <c r="P1585">
        <v>691.47894641365099</v>
      </c>
      <c r="Q1585">
        <v>537.31235484275498</v>
      </c>
      <c r="R1585">
        <v>629.44613219348105</v>
      </c>
      <c r="S1585">
        <v>902.32459052530896</v>
      </c>
      <c r="T1585">
        <v>504.42009608394198</v>
      </c>
      <c r="U1585">
        <v>520.93600054773196</v>
      </c>
      <c r="V1585">
        <v>387.41007558744002</v>
      </c>
      <c r="W1585">
        <v>359.86045906712201</v>
      </c>
      <c r="X1585">
        <v>537.28313454515398</v>
      </c>
      <c r="Y1585">
        <v>550.458748075941</v>
      </c>
      <c r="Z1585">
        <v>566.53599473761005</v>
      </c>
      <c r="AA1585">
        <f t="shared" si="96"/>
        <v>359.86045906712201</v>
      </c>
      <c r="AB1585" t="str">
        <f t="shared" si="97"/>
        <v xml:space="preserve"> s_phys_rad07_arw</v>
      </c>
      <c r="AC1585">
        <v>310.668247005441</v>
      </c>
      <c r="AD1585">
        <v>451.90329604953303</v>
      </c>
      <c r="AE1585">
        <v>437.29019182278302</v>
      </c>
      <c r="AF1585">
        <f t="shared" si="98"/>
        <v>310.668247005441</v>
      </c>
      <c r="AH1585">
        <f t="shared" si="99"/>
        <v>49.192212061681005</v>
      </c>
    </row>
    <row r="1586" spans="1:34" x14ac:dyDescent="0.3">
      <c r="A1586">
        <v>25</v>
      </c>
      <c r="B1586">
        <v>25</v>
      </c>
      <c r="C1586">
        <v>792.17691626723501</v>
      </c>
      <c r="D1586">
        <v>433.53227484621402</v>
      </c>
      <c r="E1586">
        <v>582.85589985861805</v>
      </c>
      <c r="F1586">
        <v>666.43864433769602</v>
      </c>
      <c r="G1586">
        <v>623.45523763405197</v>
      </c>
      <c r="H1586">
        <v>609.09804903096904</v>
      </c>
      <c r="I1586">
        <v>553.82039808346997</v>
      </c>
      <c r="J1586">
        <v>681.36559936644801</v>
      </c>
      <c r="K1586">
        <v>385.85448466142401</v>
      </c>
      <c r="L1586">
        <v>519.84717305505501</v>
      </c>
      <c r="M1586">
        <v>668.60218366379797</v>
      </c>
      <c r="N1586">
        <v>457.10046306401102</v>
      </c>
      <c r="O1586">
        <v>448.682051494522</v>
      </c>
      <c r="P1586">
        <v>708.01504221308699</v>
      </c>
      <c r="Q1586">
        <v>465.955344784597</v>
      </c>
      <c r="R1586">
        <v>497.891102551551</v>
      </c>
      <c r="S1586">
        <v>374.688959894292</v>
      </c>
      <c r="T1586">
        <v>309.90517366876298</v>
      </c>
      <c r="U1586">
        <v>687.70516938583501</v>
      </c>
      <c r="V1586">
        <v>326.21934083271799</v>
      </c>
      <c r="W1586">
        <v>483.70581624233802</v>
      </c>
      <c r="X1586">
        <v>508.14317208177903</v>
      </c>
      <c r="Y1586">
        <v>559.88457143712503</v>
      </c>
      <c r="Z1586">
        <v>526.275181503618</v>
      </c>
      <c r="AA1586">
        <f t="shared" si="96"/>
        <v>309.90517366876298</v>
      </c>
      <c r="AB1586" t="str">
        <f t="shared" si="97"/>
        <v xml:space="preserve"> s_phys_rad04_arw</v>
      </c>
      <c r="AC1586">
        <v>351.33844703395101</v>
      </c>
      <c r="AD1586">
        <v>491.83037548077198</v>
      </c>
      <c r="AE1586">
        <v>462.58759496863701</v>
      </c>
      <c r="AF1586">
        <f t="shared" si="98"/>
        <v>351.33844703395101</v>
      </c>
      <c r="AH1586">
        <f t="shared" si="99"/>
        <v>-41.433273365188029</v>
      </c>
    </row>
    <row r="1587" spans="1:34" x14ac:dyDescent="0.3">
      <c r="A1587">
        <v>25</v>
      </c>
      <c r="B1587">
        <v>26</v>
      </c>
      <c r="C1587">
        <v>467.12655315949002</v>
      </c>
      <c r="D1587">
        <v>336.02530906664299</v>
      </c>
      <c r="E1587">
        <v>292.782356595019</v>
      </c>
      <c r="F1587">
        <v>276.45251249837901</v>
      </c>
      <c r="G1587">
        <v>382.55385241819198</v>
      </c>
      <c r="H1587">
        <v>551.28997209575004</v>
      </c>
      <c r="I1587">
        <v>357.54999650398503</v>
      </c>
      <c r="J1587">
        <v>268.33247101310701</v>
      </c>
      <c r="K1587">
        <v>330.43231783024203</v>
      </c>
      <c r="L1587">
        <v>499.64252220962902</v>
      </c>
      <c r="M1587">
        <v>503.90645957359902</v>
      </c>
      <c r="N1587">
        <v>227.278216070084</v>
      </c>
      <c r="O1587">
        <v>197.36822608177499</v>
      </c>
      <c r="P1587">
        <v>436.95650050472199</v>
      </c>
      <c r="Q1587">
        <v>305.03879534686502</v>
      </c>
      <c r="R1587">
        <v>220.731860334358</v>
      </c>
      <c r="S1587">
        <v>365.97586441367002</v>
      </c>
      <c r="T1587">
        <v>372.581266303071</v>
      </c>
      <c r="U1587">
        <v>354.823982184594</v>
      </c>
      <c r="V1587">
        <v>413.97876354550601</v>
      </c>
      <c r="W1587">
        <v>280.01461271393202</v>
      </c>
      <c r="X1587">
        <v>260.937795908015</v>
      </c>
      <c r="Y1587">
        <v>310.54740647229102</v>
      </c>
      <c r="Z1587">
        <v>276.24404970967203</v>
      </c>
      <c r="AA1587">
        <f t="shared" si="96"/>
        <v>197.36822608177499</v>
      </c>
      <c r="AB1587" t="str">
        <f t="shared" si="97"/>
        <v xml:space="preserve"> core08_arw</v>
      </c>
      <c r="AC1587">
        <v>200.44604606627999</v>
      </c>
      <c r="AD1587">
        <v>256.064724622634</v>
      </c>
      <c r="AE1587">
        <v>245.642659826282</v>
      </c>
      <c r="AF1587">
        <f t="shared" si="98"/>
        <v>200.44604606627999</v>
      </c>
      <c r="AH1587">
        <f t="shared" si="99"/>
        <v>-3.0778199845049983</v>
      </c>
    </row>
    <row r="1588" spans="1:34" x14ac:dyDescent="0.3">
      <c r="A1588">
        <v>25</v>
      </c>
      <c r="B1588">
        <v>27</v>
      </c>
      <c r="C1588">
        <v>594.46558633223901</v>
      </c>
      <c r="D1588">
        <v>577.21590414679304</v>
      </c>
      <c r="E1588">
        <v>437.84786170541003</v>
      </c>
      <c r="F1588">
        <v>410.207975706632</v>
      </c>
      <c r="G1588">
        <v>789.75135327519297</v>
      </c>
      <c r="H1588">
        <v>577.973730660255</v>
      </c>
      <c r="I1588">
        <v>578.63710561974801</v>
      </c>
      <c r="J1588">
        <v>646.84733902212201</v>
      </c>
      <c r="K1588">
        <v>594.74266143713999</v>
      </c>
      <c r="L1588">
        <v>499.529612068527</v>
      </c>
      <c r="M1588">
        <v>828.59785179542905</v>
      </c>
      <c r="N1588">
        <v>585.81919850183499</v>
      </c>
      <c r="O1588">
        <v>343.036429066457</v>
      </c>
      <c r="P1588">
        <v>478.575594864594</v>
      </c>
      <c r="Q1588">
        <v>775.08653280348801</v>
      </c>
      <c r="R1588">
        <v>569.53404931867999</v>
      </c>
      <c r="S1588">
        <v>667.11168480247704</v>
      </c>
      <c r="T1588">
        <v>479.32330773010898</v>
      </c>
      <c r="U1588">
        <v>813.44211021231604</v>
      </c>
      <c r="V1588">
        <v>577.75594616873695</v>
      </c>
      <c r="W1588">
        <v>565.89545559817498</v>
      </c>
      <c r="X1588">
        <v>447.86110197991798</v>
      </c>
      <c r="Y1588">
        <v>516.27954314176202</v>
      </c>
      <c r="Z1588">
        <v>704.90249916802895</v>
      </c>
      <c r="AA1588">
        <f t="shared" si="96"/>
        <v>343.036429066457</v>
      </c>
      <c r="AB1588" t="str">
        <f t="shared" si="97"/>
        <v xml:space="preserve"> core08_arw</v>
      </c>
      <c r="AC1588">
        <v>433.30077582219201</v>
      </c>
      <c r="AD1588">
        <v>774.55213185171704</v>
      </c>
      <c r="AE1588">
        <v>542.008167988884</v>
      </c>
      <c r="AF1588">
        <f t="shared" si="98"/>
        <v>433.30077582219201</v>
      </c>
      <c r="AH1588">
        <f t="shared" si="99"/>
        <v>-90.264346755735005</v>
      </c>
    </row>
    <row r="1589" spans="1:34" x14ac:dyDescent="0.3">
      <c r="A1589">
        <v>25</v>
      </c>
      <c r="B1589">
        <v>28</v>
      </c>
      <c r="C1589">
        <v>496.52812944820403</v>
      </c>
      <c r="D1589">
        <v>492.16829777356901</v>
      </c>
      <c r="E1589">
        <v>980.47233515280698</v>
      </c>
      <c r="F1589">
        <v>518.251000963818</v>
      </c>
      <c r="G1589">
        <v>561.33715358953395</v>
      </c>
      <c r="H1589">
        <v>483.77780712499202</v>
      </c>
      <c r="I1589">
        <v>880.38377995053895</v>
      </c>
      <c r="J1589">
        <v>468.13927414819602</v>
      </c>
      <c r="K1589">
        <v>734.80151514995305</v>
      </c>
      <c r="L1589">
        <v>652.03578633895995</v>
      </c>
      <c r="M1589">
        <v>555.370795054979</v>
      </c>
      <c r="N1589">
        <v>709.70277816374096</v>
      </c>
      <c r="O1589">
        <v>545.09253037137296</v>
      </c>
      <c r="P1589">
        <v>579.50156744107801</v>
      </c>
      <c r="Q1589">
        <v>785.12495820728998</v>
      </c>
      <c r="R1589">
        <v>539.88467904420702</v>
      </c>
      <c r="S1589">
        <v>790.07780207605697</v>
      </c>
      <c r="T1589">
        <v>572.76525150652503</v>
      </c>
      <c r="U1589">
        <v>712.12161882644705</v>
      </c>
      <c r="V1589">
        <v>589.53557992711501</v>
      </c>
      <c r="W1589">
        <v>772.70149475719199</v>
      </c>
      <c r="X1589">
        <v>624.65755952094798</v>
      </c>
      <c r="Y1589">
        <v>403.83121474199999</v>
      </c>
      <c r="Z1589">
        <v>636.46735972868203</v>
      </c>
      <c r="AA1589">
        <f t="shared" si="96"/>
        <v>403.83121474199999</v>
      </c>
      <c r="AB1589" t="str">
        <f t="shared" si="97"/>
        <v xml:space="preserve"> s_phys_rad09_arw</v>
      </c>
      <c r="AC1589">
        <v>348.29055137779301</v>
      </c>
      <c r="AD1589">
        <v>505.16621391506499</v>
      </c>
      <c r="AE1589">
        <v>557.74969296271195</v>
      </c>
      <c r="AF1589">
        <f t="shared" si="98"/>
        <v>348.29055137779301</v>
      </c>
      <c r="AH1589">
        <f t="shared" si="99"/>
        <v>55.540663364206978</v>
      </c>
    </row>
    <row r="1590" spans="1:34" x14ac:dyDescent="0.3">
      <c r="A1590">
        <v>25</v>
      </c>
      <c r="B1590">
        <v>29</v>
      </c>
      <c r="C1590">
        <v>831.18890752944901</v>
      </c>
      <c r="D1590">
        <v>889.40564423664398</v>
      </c>
      <c r="E1590">
        <v>644.54873102556496</v>
      </c>
      <c r="F1590">
        <v>702.09144703521304</v>
      </c>
      <c r="G1590">
        <v>828.97201400288498</v>
      </c>
      <c r="H1590">
        <v>602.78268610392797</v>
      </c>
      <c r="I1590">
        <v>1222.58698395383</v>
      </c>
      <c r="J1590">
        <v>400.26413778903498</v>
      </c>
      <c r="K1590">
        <v>1014.30810572199</v>
      </c>
      <c r="L1590">
        <v>862.49645409899097</v>
      </c>
      <c r="M1590">
        <v>768.36470507175102</v>
      </c>
      <c r="N1590">
        <v>826.69055073023901</v>
      </c>
      <c r="O1590">
        <v>543.03950132564</v>
      </c>
      <c r="P1590">
        <v>820.06093269545102</v>
      </c>
      <c r="Q1590">
        <v>941.22445073779602</v>
      </c>
      <c r="R1590">
        <v>506.87069356986802</v>
      </c>
      <c r="S1590">
        <v>691.68051391761298</v>
      </c>
      <c r="T1590">
        <v>979.14220962364095</v>
      </c>
      <c r="U1590">
        <v>763.67672043432901</v>
      </c>
      <c r="V1590">
        <v>757.69166992033502</v>
      </c>
      <c r="W1590">
        <v>751.60973915989098</v>
      </c>
      <c r="X1590">
        <v>747.99050796116398</v>
      </c>
      <c r="Y1590">
        <v>421.17611122506298</v>
      </c>
      <c r="Z1590">
        <v>1003.35271299113</v>
      </c>
      <c r="AA1590">
        <f t="shared" si="96"/>
        <v>400.26413778903498</v>
      </c>
      <c r="AB1590" t="str">
        <f t="shared" si="97"/>
        <v xml:space="preserve"> core03_arw</v>
      </c>
      <c r="AC1590">
        <v>354.39534878547698</v>
      </c>
      <c r="AD1590">
        <v>566.38036187608895</v>
      </c>
      <c r="AE1590">
        <v>617.19727802380896</v>
      </c>
      <c r="AF1590">
        <f t="shared" si="98"/>
        <v>354.39534878547698</v>
      </c>
      <c r="AH1590">
        <f t="shared" si="99"/>
        <v>45.868789003557993</v>
      </c>
    </row>
    <row r="1591" spans="1:34" x14ac:dyDescent="0.3">
      <c r="A1591">
        <v>25</v>
      </c>
      <c r="B1591">
        <v>30</v>
      </c>
      <c r="C1591">
        <v>1085.0967391589199</v>
      </c>
      <c r="D1591">
        <v>955.13063678919502</v>
      </c>
      <c r="E1591">
        <v>1512.31707433769</v>
      </c>
      <c r="F1591">
        <v>797.31955116293602</v>
      </c>
      <c r="G1591">
        <v>1193.31543748219</v>
      </c>
      <c r="H1591">
        <v>2033.3168305341201</v>
      </c>
      <c r="I1591">
        <v>1058.5938472017101</v>
      </c>
      <c r="J1591">
        <v>962.87195410397101</v>
      </c>
      <c r="K1591">
        <v>1440.48246547236</v>
      </c>
      <c r="L1591">
        <v>987.541189014412</v>
      </c>
      <c r="M1591">
        <v>1289.9710384345799</v>
      </c>
      <c r="N1591">
        <v>900.20364362737303</v>
      </c>
      <c r="O1591">
        <v>1539.14599697364</v>
      </c>
      <c r="P1591">
        <v>724.46764362990405</v>
      </c>
      <c r="Q1591">
        <v>1474.18461078206</v>
      </c>
      <c r="R1591">
        <v>794.96951723530401</v>
      </c>
      <c r="S1591">
        <v>1401.6484580664201</v>
      </c>
      <c r="T1591">
        <v>819.13084017959704</v>
      </c>
      <c r="U1591">
        <v>1162.86668768751</v>
      </c>
      <c r="V1591">
        <v>951.67459424602305</v>
      </c>
      <c r="W1591">
        <v>692.76465460260499</v>
      </c>
      <c r="X1591">
        <v>1357.99582719044</v>
      </c>
      <c r="Y1591">
        <v>724.60469682901305</v>
      </c>
      <c r="Z1591">
        <v>1805.9793280470601</v>
      </c>
      <c r="AA1591">
        <f t="shared" si="96"/>
        <v>692.76465460260499</v>
      </c>
      <c r="AB1591" t="str">
        <f t="shared" si="97"/>
        <v xml:space="preserve"> s_phys_rad07_arw</v>
      </c>
      <c r="AC1591">
        <v>634.862362257624</v>
      </c>
      <c r="AD1591">
        <v>865.71683789069903</v>
      </c>
      <c r="AE1591">
        <v>1015.7302372646</v>
      </c>
      <c r="AF1591">
        <f t="shared" si="98"/>
        <v>634.862362257624</v>
      </c>
      <c r="AH1591">
        <f t="shared" si="99"/>
        <v>57.902292344980992</v>
      </c>
    </row>
    <row r="1592" spans="1:34" x14ac:dyDescent="0.3">
      <c r="A1592">
        <v>25</v>
      </c>
      <c r="B1592">
        <v>31</v>
      </c>
      <c r="C1592">
        <v>2415.9378579204599</v>
      </c>
      <c r="D1592">
        <v>2027.58450707568</v>
      </c>
      <c r="E1592">
        <v>2406.3461651779498</v>
      </c>
      <c r="F1592">
        <v>1463.7450142243499</v>
      </c>
      <c r="G1592">
        <v>1907.19913310942</v>
      </c>
      <c r="H1592">
        <v>3132.9040840727898</v>
      </c>
      <c r="I1592">
        <v>1474.26637122785</v>
      </c>
      <c r="J1592">
        <v>2222.6130207483202</v>
      </c>
      <c r="K1592">
        <v>3119.0684079278099</v>
      </c>
      <c r="L1592">
        <v>1402.1172086051299</v>
      </c>
      <c r="M1592">
        <v>2762.6540282851201</v>
      </c>
      <c r="N1592">
        <v>1126.5676485087999</v>
      </c>
      <c r="O1592">
        <v>1637.78077491056</v>
      </c>
      <c r="P1592">
        <v>1245.03734883737</v>
      </c>
      <c r="Q1592">
        <v>2632.7467025902802</v>
      </c>
      <c r="R1592">
        <v>1603.55438531615</v>
      </c>
      <c r="S1592">
        <v>1788.2914005646001</v>
      </c>
      <c r="T1592">
        <v>1441.29904368709</v>
      </c>
      <c r="U1592">
        <v>1733.8219055024001</v>
      </c>
      <c r="V1592">
        <v>1766.9004122096601</v>
      </c>
      <c r="W1592">
        <v>1224.03246144318</v>
      </c>
      <c r="X1592">
        <v>1751.25098144155</v>
      </c>
      <c r="Y1592">
        <v>1134.08353601781</v>
      </c>
      <c r="Z1592">
        <v>2174.50671800909</v>
      </c>
      <c r="AA1592">
        <f t="shared" si="96"/>
        <v>1126.5676485087999</v>
      </c>
      <c r="AB1592" t="str">
        <f t="shared" si="97"/>
        <v xml:space="preserve"> core07_arw</v>
      </c>
      <c r="AC1592">
        <v>1039.11083619086</v>
      </c>
      <c r="AD1592">
        <v>1473.5583524664601</v>
      </c>
      <c r="AE1592">
        <v>1697.1742200885899</v>
      </c>
      <c r="AF1592">
        <f t="shared" si="98"/>
        <v>1039.11083619086</v>
      </c>
      <c r="AH1592">
        <f t="shared" si="99"/>
        <v>87.456812317939921</v>
      </c>
    </row>
    <row r="1593" spans="1:34" x14ac:dyDescent="0.3">
      <c r="A1593">
        <v>25</v>
      </c>
      <c r="B1593">
        <v>32</v>
      </c>
      <c r="C1593">
        <v>2192.6230258148098</v>
      </c>
      <c r="D1593">
        <v>1643.6297231026999</v>
      </c>
      <c r="E1593">
        <v>2002.7386582710501</v>
      </c>
      <c r="F1593">
        <v>1770.21497752862</v>
      </c>
      <c r="G1593">
        <v>1586.9123899362901</v>
      </c>
      <c r="H1593">
        <v>2647.9248730531099</v>
      </c>
      <c r="I1593">
        <v>2160.2425789711601</v>
      </c>
      <c r="J1593">
        <v>2179.7971281750001</v>
      </c>
      <c r="K1593">
        <v>2410.9991289919599</v>
      </c>
      <c r="L1593">
        <v>2086.9195160970298</v>
      </c>
      <c r="M1593">
        <v>2108.4302407241198</v>
      </c>
      <c r="N1593">
        <v>1862.14850822018</v>
      </c>
      <c r="O1593">
        <v>2095.9475184269199</v>
      </c>
      <c r="P1593">
        <v>1648.09668001202</v>
      </c>
      <c r="Q1593">
        <v>2001.1094256270201</v>
      </c>
      <c r="R1593">
        <v>1917.4530328885</v>
      </c>
      <c r="S1593">
        <v>2651.7963722729501</v>
      </c>
      <c r="T1593">
        <v>1910.4986434610901</v>
      </c>
      <c r="U1593">
        <v>2093.0414870868299</v>
      </c>
      <c r="V1593">
        <v>1876.58981488585</v>
      </c>
      <c r="W1593">
        <v>1379.1276469807499</v>
      </c>
      <c r="X1593">
        <v>3073.1509996527402</v>
      </c>
      <c r="Y1593">
        <v>1721.0815204399801</v>
      </c>
      <c r="Z1593">
        <v>2082.5269265966199</v>
      </c>
      <c r="AA1593">
        <f t="shared" si="96"/>
        <v>1379.1276469807499</v>
      </c>
      <c r="AB1593" t="str">
        <f t="shared" si="97"/>
        <v xml:space="preserve"> s_phys_rad07_arw</v>
      </c>
      <c r="AC1593">
        <v>1655.9493179496401</v>
      </c>
      <c r="AD1593">
        <v>2057.5616451695601</v>
      </c>
      <c r="AE1593">
        <v>1759.9165699922601</v>
      </c>
      <c r="AF1593">
        <f t="shared" si="98"/>
        <v>1655.9493179496401</v>
      </c>
      <c r="AH1593">
        <f t="shared" si="99"/>
        <v>-276.8216709688902</v>
      </c>
    </row>
    <row r="1594" spans="1:34" x14ac:dyDescent="0.3">
      <c r="A1594">
        <v>25</v>
      </c>
      <c r="B1594">
        <v>33</v>
      </c>
      <c r="C1594">
        <v>3359.1127399954798</v>
      </c>
      <c r="D1594">
        <v>2388.7326625918799</v>
      </c>
      <c r="E1594">
        <v>2508.9075444636501</v>
      </c>
      <c r="F1594">
        <v>2647.41040767514</v>
      </c>
      <c r="G1594">
        <v>2410.7503672784801</v>
      </c>
      <c r="H1594">
        <v>2463.1158586906399</v>
      </c>
      <c r="I1594">
        <v>2418.8971591753598</v>
      </c>
      <c r="J1594">
        <v>2798.6477877717998</v>
      </c>
      <c r="K1594">
        <v>2457.9933278998101</v>
      </c>
      <c r="L1594">
        <v>2206.0084013136998</v>
      </c>
      <c r="M1594">
        <v>3095.82263057817</v>
      </c>
      <c r="N1594">
        <v>2677.29485364114</v>
      </c>
      <c r="O1594">
        <v>2385.0213695758198</v>
      </c>
      <c r="P1594">
        <v>2310.8186139692202</v>
      </c>
      <c r="Q1594">
        <v>2574.05433768079</v>
      </c>
      <c r="R1594">
        <v>2188.86491131819</v>
      </c>
      <c r="S1594">
        <v>2821.27630692209</v>
      </c>
      <c r="T1594">
        <v>2096.5432502097301</v>
      </c>
      <c r="U1594">
        <v>2611.7813078433601</v>
      </c>
      <c r="V1594">
        <v>3250.0957114111702</v>
      </c>
      <c r="W1594">
        <v>2148.0105524259702</v>
      </c>
      <c r="X1594">
        <v>2926.9847966807001</v>
      </c>
      <c r="Y1594">
        <v>2417.6204278863402</v>
      </c>
      <c r="Z1594">
        <v>3146.3168732132899</v>
      </c>
      <c r="AA1594">
        <f t="shared" si="96"/>
        <v>2096.5432502097301</v>
      </c>
      <c r="AB1594" t="str">
        <f t="shared" si="97"/>
        <v xml:space="preserve"> s_phys_rad04_arw</v>
      </c>
      <c r="AC1594">
        <v>2172.0428629774201</v>
      </c>
      <c r="AD1594">
        <v>2736.5383430268798</v>
      </c>
      <c r="AE1594">
        <v>2333.7724824840998</v>
      </c>
      <c r="AF1594">
        <f t="shared" si="98"/>
        <v>2172.0428629774201</v>
      </c>
      <c r="AH1594">
        <f t="shared" si="99"/>
        <v>-75.499612767689996</v>
      </c>
    </row>
    <row r="1595" spans="1:34" x14ac:dyDescent="0.3">
      <c r="A1595">
        <v>25</v>
      </c>
      <c r="B1595">
        <v>34</v>
      </c>
      <c r="C1595">
        <v>2954.9015550437498</v>
      </c>
      <c r="D1595">
        <v>2282.74571514218</v>
      </c>
      <c r="E1595">
        <v>2197.1400804985801</v>
      </c>
      <c r="F1595">
        <v>1848.4228232017999</v>
      </c>
      <c r="G1595">
        <v>2119.1048424590299</v>
      </c>
      <c r="H1595">
        <v>1939.97986243843</v>
      </c>
      <c r="I1595">
        <v>1800.9752913352199</v>
      </c>
      <c r="J1595">
        <v>1943.7716738341401</v>
      </c>
      <c r="K1595">
        <v>1860.4470430517499</v>
      </c>
      <c r="L1595">
        <v>2579.2070099160301</v>
      </c>
      <c r="M1595">
        <v>3563.5918958264501</v>
      </c>
      <c r="N1595">
        <v>2826.4437962452598</v>
      </c>
      <c r="O1595">
        <v>1941.3023120232101</v>
      </c>
      <c r="P1595">
        <v>1618.48958394341</v>
      </c>
      <c r="Q1595">
        <v>1867.8543126628799</v>
      </c>
      <c r="R1595">
        <v>1773.97519712086</v>
      </c>
      <c r="S1595">
        <v>2002.1103532689301</v>
      </c>
      <c r="T1595">
        <v>1685.7571197140601</v>
      </c>
      <c r="U1595">
        <v>1772.9345165572199</v>
      </c>
      <c r="V1595">
        <v>1546.15359306031</v>
      </c>
      <c r="W1595">
        <v>2706.6271261479601</v>
      </c>
      <c r="X1595">
        <v>1867.9545319234401</v>
      </c>
      <c r="Y1595">
        <v>1947.3280155125301</v>
      </c>
      <c r="Z1595">
        <v>1573.47725330449</v>
      </c>
      <c r="AA1595">
        <f t="shared" si="96"/>
        <v>1546.15359306031</v>
      </c>
      <c r="AB1595" t="str">
        <f t="shared" si="97"/>
        <v xml:space="preserve"> s_phys_rad06_arw</v>
      </c>
      <c r="AC1595">
        <v>1531.08018459709</v>
      </c>
      <c r="AD1595">
        <v>2461.8765159835998</v>
      </c>
      <c r="AE1595">
        <v>1742.31055785126</v>
      </c>
      <c r="AF1595">
        <f t="shared" si="98"/>
        <v>1531.08018459709</v>
      </c>
      <c r="AH1595">
        <f t="shared" si="99"/>
        <v>15.073408463219948</v>
      </c>
    </row>
    <row r="1596" spans="1:34" x14ac:dyDescent="0.3">
      <c r="A1596">
        <v>25</v>
      </c>
      <c r="B1596">
        <v>35</v>
      </c>
      <c r="C1596">
        <v>3290.4388359812001</v>
      </c>
      <c r="D1596">
        <v>3078.2871427684099</v>
      </c>
      <c r="E1596">
        <v>2045.2298322356501</v>
      </c>
      <c r="F1596">
        <v>2711.6404874786199</v>
      </c>
      <c r="G1596">
        <v>3078.9494312183801</v>
      </c>
      <c r="H1596">
        <v>3135.60150529368</v>
      </c>
      <c r="I1596">
        <v>2587.06330292347</v>
      </c>
      <c r="J1596">
        <v>2302.8693058877602</v>
      </c>
      <c r="K1596">
        <v>3267.6451867769601</v>
      </c>
      <c r="L1596">
        <v>2967.0116054148898</v>
      </c>
      <c r="M1596">
        <v>1947.1495474154001</v>
      </c>
      <c r="N1596">
        <v>2940.2023513130198</v>
      </c>
      <c r="O1596">
        <v>2356.39340235595</v>
      </c>
      <c r="P1596">
        <v>2294.9036871584199</v>
      </c>
      <c r="Q1596">
        <v>2527.0052895341</v>
      </c>
      <c r="R1596">
        <v>2263.5074847089199</v>
      </c>
      <c r="S1596">
        <v>3026.5172944051201</v>
      </c>
      <c r="T1596">
        <v>3154.28580400275</v>
      </c>
      <c r="U1596">
        <v>2463.6386098614298</v>
      </c>
      <c r="V1596">
        <v>2739.1399136711998</v>
      </c>
      <c r="W1596">
        <v>2855.90270609253</v>
      </c>
      <c r="X1596">
        <v>2625.5505581369598</v>
      </c>
      <c r="Y1596">
        <v>2521.6209601497699</v>
      </c>
      <c r="Z1596">
        <v>2566.1567632031602</v>
      </c>
      <c r="AA1596">
        <f t="shared" si="96"/>
        <v>1947.1495474154001</v>
      </c>
      <c r="AB1596" t="str">
        <f t="shared" si="97"/>
        <v xml:space="preserve"> core06_arw</v>
      </c>
      <c r="AC1596">
        <v>1564.1537407713899</v>
      </c>
      <c r="AD1596">
        <v>2585.23829326638</v>
      </c>
      <c r="AE1596">
        <v>2376.77631685805</v>
      </c>
      <c r="AF1596">
        <f t="shared" si="98"/>
        <v>1564.1537407713899</v>
      </c>
      <c r="AH1596">
        <f t="shared" si="99"/>
        <v>382.99580664401014</v>
      </c>
    </row>
    <row r="1597" spans="1:34" x14ac:dyDescent="0.3">
      <c r="A1597">
        <v>25</v>
      </c>
      <c r="B1597">
        <v>36</v>
      </c>
      <c r="C1597">
        <v>2343.5410244613399</v>
      </c>
      <c r="D1597">
        <v>2381.2678975705298</v>
      </c>
      <c r="E1597">
        <v>2502.2673451625101</v>
      </c>
      <c r="F1597">
        <v>1828.0133478724899</v>
      </c>
      <c r="G1597">
        <v>2112.00542928595</v>
      </c>
      <c r="H1597">
        <v>1972.43903158838</v>
      </c>
      <c r="I1597">
        <v>1777.60550554202</v>
      </c>
      <c r="J1597">
        <v>1980.50797524271</v>
      </c>
      <c r="K1597">
        <v>2128.5479244467701</v>
      </c>
      <c r="L1597">
        <v>2588.71746881217</v>
      </c>
      <c r="M1597">
        <v>1955.31472658495</v>
      </c>
      <c r="N1597">
        <v>2154.1326483451899</v>
      </c>
      <c r="O1597">
        <v>2473.1778208073301</v>
      </c>
      <c r="P1597">
        <v>1356.3944362414099</v>
      </c>
      <c r="Q1597">
        <v>1551.3469416392099</v>
      </c>
      <c r="R1597">
        <v>1742.0599300827701</v>
      </c>
      <c r="S1597">
        <v>2242.2971554486999</v>
      </c>
      <c r="T1597">
        <v>2195.8380025250799</v>
      </c>
      <c r="U1597">
        <v>1874.2036175399901</v>
      </c>
      <c r="V1597">
        <v>2055.2212532960998</v>
      </c>
      <c r="W1597">
        <v>1912.1976187970999</v>
      </c>
      <c r="X1597">
        <v>1708.7590819070999</v>
      </c>
      <c r="Y1597">
        <v>2007.87987688506</v>
      </c>
      <c r="Z1597">
        <v>2006.1558596812199</v>
      </c>
      <c r="AA1597">
        <f t="shared" si="96"/>
        <v>1356.3944362414099</v>
      </c>
      <c r="AB1597" t="str">
        <f t="shared" si="97"/>
        <v xml:space="preserve"> core09_arw</v>
      </c>
      <c r="AC1597">
        <v>1275.5166448130501</v>
      </c>
      <c r="AD1597">
        <v>2122.5804292849498</v>
      </c>
      <c r="AE1597">
        <v>1480.7861354521599</v>
      </c>
      <c r="AF1597">
        <f t="shared" si="98"/>
        <v>1275.5166448130501</v>
      </c>
      <c r="AH1597">
        <f t="shared" si="99"/>
        <v>80.877791428359842</v>
      </c>
    </row>
    <row r="1598" spans="1:34" x14ac:dyDescent="0.3">
      <c r="A1598">
        <v>25</v>
      </c>
      <c r="B1598">
        <v>37</v>
      </c>
      <c r="C1598">
        <v>1472.75279663628</v>
      </c>
      <c r="D1598">
        <v>981.49960095084396</v>
      </c>
      <c r="E1598">
        <v>981.16879281803494</v>
      </c>
      <c r="F1598">
        <v>907.07937910637099</v>
      </c>
      <c r="G1598">
        <v>1114.95697973808</v>
      </c>
      <c r="H1598">
        <v>1086.2922872474601</v>
      </c>
      <c r="I1598">
        <v>837.01616870086002</v>
      </c>
      <c r="J1598">
        <v>1665.92340760312</v>
      </c>
      <c r="K1598">
        <v>2571.79812582558</v>
      </c>
      <c r="L1598">
        <v>3410.37100621032</v>
      </c>
      <c r="M1598">
        <v>1194.67478419861</v>
      </c>
      <c r="N1598">
        <v>1714.7508273798801</v>
      </c>
      <c r="O1598">
        <v>1007.0843063021</v>
      </c>
      <c r="P1598">
        <v>1506.4702231817701</v>
      </c>
      <c r="Q1598">
        <v>1389.1978020905899</v>
      </c>
      <c r="R1598">
        <v>941.55594629315499</v>
      </c>
      <c r="S1598">
        <v>1621.1439582385401</v>
      </c>
      <c r="T1598">
        <v>1538.72423346961</v>
      </c>
      <c r="U1598">
        <v>1062.7276226766601</v>
      </c>
      <c r="V1598">
        <v>1254.63269525387</v>
      </c>
      <c r="W1598">
        <v>1001.2587078273</v>
      </c>
      <c r="X1598">
        <v>693.04150909836005</v>
      </c>
      <c r="Y1598">
        <v>1067.4562286108001</v>
      </c>
      <c r="Z1598">
        <v>1310.62890756053</v>
      </c>
      <c r="AA1598">
        <f t="shared" si="96"/>
        <v>693.04150909836005</v>
      </c>
      <c r="AB1598" t="str">
        <f t="shared" si="97"/>
        <v xml:space="preserve"> s_phys_rad08_arw</v>
      </c>
      <c r="AC1598">
        <v>618.11671583790803</v>
      </c>
      <c r="AD1598">
        <v>831.514171900012</v>
      </c>
      <c r="AE1598">
        <v>728.83586913510896</v>
      </c>
      <c r="AF1598">
        <f t="shared" si="98"/>
        <v>618.11671583790803</v>
      </c>
      <c r="AH1598">
        <f t="shared" si="99"/>
        <v>74.92479326045202</v>
      </c>
    </row>
    <row r="1599" spans="1:34" x14ac:dyDescent="0.3">
      <c r="A1599">
        <v>25</v>
      </c>
      <c r="B1599">
        <v>38</v>
      </c>
      <c r="C1599">
        <v>1490.4143495462299</v>
      </c>
      <c r="D1599">
        <v>1306.7983267002801</v>
      </c>
      <c r="E1599">
        <v>1452.12951672133</v>
      </c>
      <c r="F1599">
        <v>1380.25050866379</v>
      </c>
      <c r="G1599">
        <v>1481.3458745343701</v>
      </c>
      <c r="H1599">
        <v>1284.3790198639399</v>
      </c>
      <c r="I1599">
        <v>1338.0661169513701</v>
      </c>
      <c r="J1599">
        <v>2317.7517382152901</v>
      </c>
      <c r="K1599">
        <v>2004.33130993855</v>
      </c>
      <c r="L1599">
        <v>3493.1750600277601</v>
      </c>
      <c r="M1599">
        <v>1764.7299170127901</v>
      </c>
      <c r="N1599">
        <v>1399.02628042983</v>
      </c>
      <c r="O1599">
        <v>1708.6489789694399</v>
      </c>
      <c r="P1599">
        <v>1709.9720855421299</v>
      </c>
      <c r="Q1599">
        <v>1337.5451145039301</v>
      </c>
      <c r="R1599">
        <v>1297.15915240446</v>
      </c>
      <c r="S1599">
        <v>1162.2169045979899</v>
      </c>
      <c r="T1599">
        <v>2070.3425803475102</v>
      </c>
      <c r="U1599">
        <v>1440.1349473805101</v>
      </c>
      <c r="V1599">
        <v>1271.3617371411899</v>
      </c>
      <c r="W1599">
        <v>1985.27244142124</v>
      </c>
      <c r="X1599">
        <v>1013.903775842</v>
      </c>
      <c r="Y1599">
        <v>1811.33674395458</v>
      </c>
      <c r="Z1599">
        <v>1039.0622053884199</v>
      </c>
      <c r="AA1599">
        <f t="shared" si="96"/>
        <v>1013.903775842</v>
      </c>
      <c r="AB1599" t="str">
        <f t="shared" si="97"/>
        <v xml:space="preserve"> s_phys_rad08_arw</v>
      </c>
      <c r="AC1599">
        <v>730.715472069611</v>
      </c>
      <c r="AD1599">
        <v>1016.74596007777</v>
      </c>
      <c r="AE1599">
        <v>1018.91953408949</v>
      </c>
      <c r="AF1599">
        <f t="shared" si="98"/>
        <v>730.715472069611</v>
      </c>
      <c r="AH1599">
        <f t="shared" si="99"/>
        <v>283.18830377238896</v>
      </c>
    </row>
    <row r="1600" spans="1:34" x14ac:dyDescent="0.3">
      <c r="A1600">
        <v>25</v>
      </c>
      <c r="B1600">
        <v>39</v>
      </c>
      <c r="C1600">
        <v>2808.8051077519299</v>
      </c>
      <c r="D1600">
        <v>1705.57540632675</v>
      </c>
      <c r="E1600">
        <v>1811.8889590700601</v>
      </c>
      <c r="F1600">
        <v>1664.10897079087</v>
      </c>
      <c r="G1600">
        <v>1567.59629156659</v>
      </c>
      <c r="H1600">
        <v>1882.3677288634799</v>
      </c>
      <c r="I1600">
        <v>2104.9291357826401</v>
      </c>
      <c r="J1600">
        <v>2481.8234586690401</v>
      </c>
      <c r="K1600">
        <v>1877.39223392449</v>
      </c>
      <c r="L1600">
        <v>2863.8485993501799</v>
      </c>
      <c r="M1600">
        <v>1560.73187960008</v>
      </c>
      <c r="N1600">
        <v>1269.17190850307</v>
      </c>
      <c r="O1600">
        <v>2407.4669398906899</v>
      </c>
      <c r="P1600">
        <v>1761.6383283750299</v>
      </c>
      <c r="Q1600">
        <v>1173.13267223561</v>
      </c>
      <c r="R1600">
        <v>1458.0534055148</v>
      </c>
      <c r="S1600">
        <v>1474.3012356141201</v>
      </c>
      <c r="T1600">
        <v>1268.67789450277</v>
      </c>
      <c r="U1600">
        <v>1241.0626092184</v>
      </c>
      <c r="V1600">
        <v>1559.5898606150699</v>
      </c>
      <c r="W1600">
        <v>1467.1777442877601</v>
      </c>
      <c r="X1600">
        <v>1204.34291905032</v>
      </c>
      <c r="Y1600">
        <v>1341.3904726066901</v>
      </c>
      <c r="Z1600">
        <v>1415.7653289534401</v>
      </c>
      <c r="AA1600">
        <f t="shared" si="96"/>
        <v>1173.13267223561</v>
      </c>
      <c r="AB1600" t="str">
        <f t="shared" si="97"/>
        <v xml:space="preserve"> core10_arw</v>
      </c>
      <c r="AC1600">
        <v>948.29589215209705</v>
      </c>
      <c r="AD1600">
        <v>1272.18335721628</v>
      </c>
      <c r="AE1600">
        <v>1199.1399177630899</v>
      </c>
      <c r="AF1600">
        <f t="shared" si="98"/>
        <v>948.29589215209705</v>
      </c>
      <c r="AH1600">
        <f t="shared" si="99"/>
        <v>224.83678008351296</v>
      </c>
    </row>
    <row r="1601" spans="1:34" x14ac:dyDescent="0.3">
      <c r="A1601">
        <v>25</v>
      </c>
      <c r="B1601">
        <v>40</v>
      </c>
      <c r="C1601">
        <v>2098.1860101843499</v>
      </c>
      <c r="D1601">
        <v>1959.6797017199799</v>
      </c>
      <c r="E1601">
        <v>1819.3789416538</v>
      </c>
      <c r="F1601">
        <v>2045.6696377144201</v>
      </c>
      <c r="G1601">
        <v>1782.72585291924</v>
      </c>
      <c r="H1601">
        <v>2166.58071624391</v>
      </c>
      <c r="I1601">
        <v>1826.8911297611501</v>
      </c>
      <c r="J1601">
        <v>1634.52319653163</v>
      </c>
      <c r="K1601">
        <v>1593.3501812219399</v>
      </c>
      <c r="L1601">
        <v>2125.3527393509598</v>
      </c>
      <c r="M1601">
        <v>1478.20447841291</v>
      </c>
      <c r="N1601">
        <v>1754.2032569422099</v>
      </c>
      <c r="O1601">
        <v>2102.7493114174699</v>
      </c>
      <c r="P1601">
        <v>2554.5442907362799</v>
      </c>
      <c r="Q1601">
        <v>1228.9068312935599</v>
      </c>
      <c r="R1601">
        <v>1678.44817217174</v>
      </c>
      <c r="S1601">
        <v>2699.0163146351401</v>
      </c>
      <c r="T1601">
        <v>1211.3234085082299</v>
      </c>
      <c r="U1601">
        <v>1688.9772052931901</v>
      </c>
      <c r="V1601">
        <v>1947.02234193652</v>
      </c>
      <c r="W1601">
        <v>1716.74544803046</v>
      </c>
      <c r="X1601">
        <v>1753.85624648468</v>
      </c>
      <c r="Y1601">
        <v>2147.9241451534799</v>
      </c>
      <c r="Z1601">
        <v>1718.4844485767101</v>
      </c>
      <c r="AA1601">
        <f t="shared" si="96"/>
        <v>1211.3234085082299</v>
      </c>
      <c r="AB1601" t="str">
        <f t="shared" si="97"/>
        <v xml:space="preserve"> s_phys_rad04_arw</v>
      </c>
      <c r="AC1601">
        <v>1084.65724096901</v>
      </c>
      <c r="AD1601">
        <v>1665.1604314814499</v>
      </c>
      <c r="AE1601">
        <v>1415.8265717791601</v>
      </c>
      <c r="AF1601">
        <f t="shared" si="98"/>
        <v>1084.65724096901</v>
      </c>
      <c r="AH1601">
        <f t="shared" si="99"/>
        <v>126.66616753921994</v>
      </c>
    </row>
    <row r="1602" spans="1:34" x14ac:dyDescent="0.3">
      <c r="A1602">
        <v>25</v>
      </c>
      <c r="B1602">
        <v>41</v>
      </c>
      <c r="C1602">
        <v>1324.53176632348</v>
      </c>
      <c r="D1602">
        <v>1634.95002981742</v>
      </c>
      <c r="E1602">
        <v>1801.6097986708</v>
      </c>
      <c r="F1602">
        <v>2095.48403318501</v>
      </c>
      <c r="G1602">
        <v>1710.01309936503</v>
      </c>
      <c r="H1602">
        <v>1312.7588252734499</v>
      </c>
      <c r="I1602">
        <v>1592.3683828394301</v>
      </c>
      <c r="J1602">
        <v>1528.06277357967</v>
      </c>
      <c r="K1602">
        <v>1640.87927648562</v>
      </c>
      <c r="L1602">
        <v>1449.1643569082601</v>
      </c>
      <c r="M1602">
        <v>1466.6559514760099</v>
      </c>
      <c r="N1602">
        <v>1749.41628360242</v>
      </c>
      <c r="O1602">
        <v>1297.1263623872501</v>
      </c>
      <c r="P1602">
        <v>1895.2627258509499</v>
      </c>
      <c r="Q1602">
        <v>1090.54292289055</v>
      </c>
      <c r="R1602">
        <v>2235.3943127183002</v>
      </c>
      <c r="S1602">
        <v>1814.7450877005599</v>
      </c>
      <c r="T1602">
        <v>1325.86987797948</v>
      </c>
      <c r="U1602">
        <v>1346.23841375391</v>
      </c>
      <c r="V1602">
        <v>1773.0964252779099</v>
      </c>
      <c r="W1602">
        <v>1435.9507419592501</v>
      </c>
      <c r="X1602">
        <v>1932.54843837526</v>
      </c>
      <c r="Y1602">
        <v>2502.7705181791298</v>
      </c>
      <c r="Z1602">
        <v>1607.4566246091899</v>
      </c>
      <c r="AA1602">
        <f t="shared" si="96"/>
        <v>1090.54292289055</v>
      </c>
      <c r="AB1602" t="str">
        <f t="shared" si="97"/>
        <v xml:space="preserve"> core10_arw</v>
      </c>
      <c r="AC1602">
        <v>781.58862357535997</v>
      </c>
      <c r="AD1602">
        <v>1256.55364345268</v>
      </c>
      <c r="AE1602">
        <v>1101.3011092945101</v>
      </c>
      <c r="AF1602">
        <f t="shared" si="98"/>
        <v>781.58862357535997</v>
      </c>
      <c r="AH1602">
        <f t="shared" si="99"/>
        <v>308.95429931519004</v>
      </c>
    </row>
    <row r="1603" spans="1:34" x14ac:dyDescent="0.3">
      <c r="A1603">
        <v>25</v>
      </c>
      <c r="B1603">
        <v>42</v>
      </c>
      <c r="C1603">
        <v>1507.37387532091</v>
      </c>
      <c r="D1603">
        <v>1673.1484094365301</v>
      </c>
      <c r="E1603">
        <v>1447.2435408965</v>
      </c>
      <c r="F1603">
        <v>1342.95847540669</v>
      </c>
      <c r="G1603">
        <v>1502.9801506784199</v>
      </c>
      <c r="H1603">
        <v>1338.52635386831</v>
      </c>
      <c r="I1603">
        <v>869.28625895041</v>
      </c>
      <c r="J1603">
        <v>1328.16565231901</v>
      </c>
      <c r="K1603">
        <v>1388.0751660722999</v>
      </c>
      <c r="L1603">
        <v>1217.6691395175101</v>
      </c>
      <c r="M1603">
        <v>836.02210497091505</v>
      </c>
      <c r="N1603">
        <v>1308.5319509536801</v>
      </c>
      <c r="O1603">
        <v>1163.3819665097101</v>
      </c>
      <c r="P1603">
        <v>942.22718421125296</v>
      </c>
      <c r="Q1603">
        <v>1204.0900852234099</v>
      </c>
      <c r="R1603">
        <v>904.61115034766897</v>
      </c>
      <c r="S1603">
        <v>1392.14501160379</v>
      </c>
      <c r="T1603">
        <v>1012.14919848804</v>
      </c>
      <c r="U1603">
        <v>906.19287865957801</v>
      </c>
      <c r="V1603">
        <v>1269.2173966661501</v>
      </c>
      <c r="W1603">
        <v>1394.68467164923</v>
      </c>
      <c r="X1603">
        <v>714.38598343845797</v>
      </c>
      <c r="Y1603">
        <v>1574.7684697546199</v>
      </c>
      <c r="Z1603">
        <v>1409.14896302697</v>
      </c>
      <c r="AA1603">
        <f t="shared" ref="AA1603:AA1666" si="100">MIN(C1603:Z1603)</f>
        <v>714.38598343845797</v>
      </c>
      <c r="AB1603" t="str">
        <f t="shared" ref="AB1603:AB1666" si="101">INDEX($C$1:$Z$1,0,MATCH(MIN($C1603:$Z1603),$C1603:$Z1603,0))</f>
        <v xml:space="preserve"> s_phys_rad08_arw</v>
      </c>
      <c r="AC1603">
        <v>501.55587614790102</v>
      </c>
      <c r="AD1603">
        <v>1148.4102926877299</v>
      </c>
      <c r="AE1603">
        <v>704.54384770100205</v>
      </c>
      <c r="AF1603">
        <f t="shared" ref="AF1603:AF1666" si="102">MIN(AC1603:AE1603)</f>
        <v>501.55587614790102</v>
      </c>
      <c r="AH1603">
        <f t="shared" ref="AH1603:AH1666" si="103">(AA1603-AF1603)</f>
        <v>212.83010729055695</v>
      </c>
    </row>
    <row r="1604" spans="1:34" x14ac:dyDescent="0.3">
      <c r="A1604">
        <v>25</v>
      </c>
      <c r="B1604">
        <v>43</v>
      </c>
      <c r="C1604">
        <v>1060.28687941833</v>
      </c>
      <c r="D1604">
        <v>1993.3380378985701</v>
      </c>
      <c r="E1604">
        <v>1347.29378137558</v>
      </c>
      <c r="F1604">
        <v>1019.74048986331</v>
      </c>
      <c r="G1604">
        <v>939.533962487076</v>
      </c>
      <c r="H1604">
        <v>1389.01235895629</v>
      </c>
      <c r="I1604">
        <v>1536.08445948348</v>
      </c>
      <c r="J1604">
        <v>1318.80752196823</v>
      </c>
      <c r="K1604">
        <v>1480.4566412653401</v>
      </c>
      <c r="L1604">
        <v>1214.2646059789899</v>
      </c>
      <c r="M1604">
        <v>969.37877014095898</v>
      </c>
      <c r="N1604">
        <v>2083.0770188993602</v>
      </c>
      <c r="O1604">
        <v>1099.3945606560001</v>
      </c>
      <c r="P1604">
        <v>1220.8635195357899</v>
      </c>
      <c r="Q1604">
        <v>1684.35720677058</v>
      </c>
      <c r="R1604">
        <v>1769.5550476508599</v>
      </c>
      <c r="S1604">
        <v>1259.6594777954799</v>
      </c>
      <c r="T1604">
        <v>922.20229161863699</v>
      </c>
      <c r="U1604">
        <v>2098.4974942404201</v>
      </c>
      <c r="V1604">
        <v>1563.92122563765</v>
      </c>
      <c r="W1604">
        <v>1889.51909225601</v>
      </c>
      <c r="X1604">
        <v>1120.03035673145</v>
      </c>
      <c r="Y1604">
        <v>1173.2293893352601</v>
      </c>
      <c r="Z1604">
        <v>2095.7051319305301</v>
      </c>
      <c r="AA1604">
        <f t="shared" si="100"/>
        <v>922.20229161863699</v>
      </c>
      <c r="AB1604" t="str">
        <f t="shared" si="101"/>
        <v xml:space="preserve"> s_phys_rad04_arw</v>
      </c>
      <c r="AC1604">
        <v>675.97021580451997</v>
      </c>
      <c r="AD1604">
        <v>1087.9179263241899</v>
      </c>
      <c r="AE1604">
        <v>855.27368996465805</v>
      </c>
      <c r="AF1604">
        <f t="shared" si="102"/>
        <v>675.97021580451997</v>
      </c>
      <c r="AH1604">
        <f t="shared" si="103"/>
        <v>246.23207581411702</v>
      </c>
    </row>
    <row r="1605" spans="1:34" x14ac:dyDescent="0.3">
      <c r="A1605">
        <v>25</v>
      </c>
      <c r="B1605">
        <v>44</v>
      </c>
      <c r="C1605">
        <v>1659.54580131633</v>
      </c>
      <c r="D1605">
        <v>2629.6310514341399</v>
      </c>
      <c r="E1605">
        <v>1506.27832753445</v>
      </c>
      <c r="F1605">
        <v>1748.82787412979</v>
      </c>
      <c r="G1605">
        <v>2029.76123390576</v>
      </c>
      <c r="H1605">
        <v>2045.2503025302301</v>
      </c>
      <c r="I1605">
        <v>2145.0984748180299</v>
      </c>
      <c r="J1605">
        <v>1374.87023387663</v>
      </c>
      <c r="K1605">
        <v>2866.66765891455</v>
      </c>
      <c r="L1605">
        <v>1592.2725059905199</v>
      </c>
      <c r="M1605">
        <v>1591.2532419448501</v>
      </c>
      <c r="N1605">
        <v>3152.0585442955598</v>
      </c>
      <c r="O1605">
        <v>1283.06539194228</v>
      </c>
      <c r="P1605">
        <v>2295.2307654496599</v>
      </c>
      <c r="Q1605">
        <v>2939.7567246287499</v>
      </c>
      <c r="R1605">
        <v>1889.84323864882</v>
      </c>
      <c r="S1605">
        <v>2305.4067464693999</v>
      </c>
      <c r="T1605">
        <v>1457.0102722127001</v>
      </c>
      <c r="U1605">
        <v>1842.5637211957301</v>
      </c>
      <c r="V1605">
        <v>2473.0257850118201</v>
      </c>
      <c r="W1605">
        <v>3004.9677979417102</v>
      </c>
      <c r="X1605">
        <v>1234.25167611796</v>
      </c>
      <c r="Y1605">
        <v>1541.68920343887</v>
      </c>
      <c r="Z1605">
        <v>2441.20363755259</v>
      </c>
      <c r="AA1605">
        <f t="shared" si="100"/>
        <v>1234.25167611796</v>
      </c>
      <c r="AB1605" t="str">
        <f t="shared" si="101"/>
        <v xml:space="preserve"> s_phys_rad08_arw</v>
      </c>
      <c r="AC1605">
        <v>841.10840952621595</v>
      </c>
      <c r="AD1605">
        <v>1421.9144280031801</v>
      </c>
      <c r="AE1605">
        <v>1623.4560835367199</v>
      </c>
      <c r="AF1605">
        <f t="shared" si="102"/>
        <v>841.10840952621595</v>
      </c>
      <c r="AH1605">
        <f t="shared" si="103"/>
        <v>393.14326659174401</v>
      </c>
    </row>
    <row r="1606" spans="1:34" x14ac:dyDescent="0.3">
      <c r="A1606">
        <v>25</v>
      </c>
      <c r="B1606">
        <v>45</v>
      </c>
      <c r="C1606">
        <v>1220.08190981862</v>
      </c>
      <c r="D1606">
        <v>3549.8269629189899</v>
      </c>
      <c r="E1606">
        <v>1321.66879360904</v>
      </c>
      <c r="F1606">
        <v>2695.5886926606499</v>
      </c>
      <c r="G1606">
        <v>2253.0013167624502</v>
      </c>
      <c r="H1606">
        <v>989.672370029597</v>
      </c>
      <c r="I1606">
        <v>857.84975374479097</v>
      </c>
      <c r="J1606">
        <v>775.74245726271795</v>
      </c>
      <c r="K1606">
        <v>1396.33424842812</v>
      </c>
      <c r="L1606">
        <v>1000.54585102333</v>
      </c>
      <c r="M1606">
        <v>986.20091259337198</v>
      </c>
      <c r="N1606">
        <v>1962.26270752244</v>
      </c>
      <c r="O1606">
        <v>1533.1240436876999</v>
      </c>
      <c r="P1606">
        <v>991.03878161586897</v>
      </c>
      <c r="Q1606">
        <v>894.53291349918095</v>
      </c>
      <c r="R1606">
        <v>694.53608017630495</v>
      </c>
      <c r="S1606">
        <v>1327.68896960093</v>
      </c>
      <c r="T1606">
        <v>1152.66109503183</v>
      </c>
      <c r="U1606">
        <v>1112.12613193528</v>
      </c>
      <c r="V1606">
        <v>1225.4490877497301</v>
      </c>
      <c r="W1606">
        <v>1128.5629210047</v>
      </c>
      <c r="X1606">
        <v>881.49619019785496</v>
      </c>
      <c r="Y1606">
        <v>1297.20586903801</v>
      </c>
      <c r="Z1606">
        <v>717.17222478286203</v>
      </c>
      <c r="AA1606">
        <f t="shared" si="100"/>
        <v>694.53608017630495</v>
      </c>
      <c r="AB1606" t="str">
        <f t="shared" si="101"/>
        <v xml:space="preserve"> s_phys_rad02_arw</v>
      </c>
      <c r="AC1606">
        <v>599.28364295809399</v>
      </c>
      <c r="AD1606">
        <v>1218.30001268865</v>
      </c>
      <c r="AE1606">
        <v>760.32629273790803</v>
      </c>
      <c r="AF1606">
        <f t="shared" si="102"/>
        <v>599.28364295809399</v>
      </c>
      <c r="AH1606">
        <f t="shared" si="103"/>
        <v>95.252437218210957</v>
      </c>
    </row>
    <row r="1607" spans="1:34" x14ac:dyDescent="0.3">
      <c r="A1607">
        <v>25</v>
      </c>
      <c r="B1607">
        <v>46</v>
      </c>
      <c r="C1607">
        <v>3432.4192440124002</v>
      </c>
      <c r="D1607">
        <v>1932.60515022253</v>
      </c>
      <c r="E1607">
        <v>2759.9833815924799</v>
      </c>
      <c r="F1607">
        <v>1475.1684649557801</v>
      </c>
      <c r="G1607">
        <v>2755.0148214967298</v>
      </c>
      <c r="H1607">
        <v>790.408586323132</v>
      </c>
      <c r="I1607">
        <v>961.16197039486099</v>
      </c>
      <c r="J1607">
        <v>876.64136338641902</v>
      </c>
      <c r="K1607">
        <v>1883.19402434622</v>
      </c>
      <c r="L1607">
        <v>1509.9881677240601</v>
      </c>
      <c r="M1607">
        <v>1397.27912744734</v>
      </c>
      <c r="N1607">
        <v>1760.4180564097001</v>
      </c>
      <c r="O1607">
        <v>1056.65386953344</v>
      </c>
      <c r="P1607">
        <v>970.96374803593903</v>
      </c>
      <c r="Q1607">
        <v>1271.2417551354999</v>
      </c>
      <c r="R1607">
        <v>758.04340245133699</v>
      </c>
      <c r="S1607">
        <v>1775.11599620982</v>
      </c>
      <c r="T1607">
        <v>1282.6689362419199</v>
      </c>
      <c r="U1607">
        <v>1567.50077086637</v>
      </c>
      <c r="V1607">
        <v>1631.80742327845</v>
      </c>
      <c r="W1607">
        <v>1220.2857042512601</v>
      </c>
      <c r="X1607">
        <v>903.29367686631497</v>
      </c>
      <c r="Y1607">
        <v>1992.3345100660099</v>
      </c>
      <c r="Z1607">
        <v>1107.03580189019</v>
      </c>
      <c r="AA1607">
        <f t="shared" si="100"/>
        <v>758.04340245133699</v>
      </c>
      <c r="AB1607" t="str">
        <f t="shared" si="101"/>
        <v xml:space="preserve"> s_phys_rad02_arw</v>
      </c>
      <c r="AC1607">
        <v>858.11809562037604</v>
      </c>
      <c r="AD1607">
        <v>1496.70947591054</v>
      </c>
      <c r="AE1607">
        <v>1045.91190800097</v>
      </c>
      <c r="AF1607">
        <f t="shared" si="102"/>
        <v>858.11809562037604</v>
      </c>
      <c r="AH1607">
        <f t="shared" si="103"/>
        <v>-100.07469316903905</v>
      </c>
    </row>
    <row r="1608" spans="1:34" x14ac:dyDescent="0.3">
      <c r="A1608">
        <v>25</v>
      </c>
      <c r="B1608">
        <v>47</v>
      </c>
      <c r="C1608">
        <v>2468.2931214370201</v>
      </c>
      <c r="D1608">
        <v>1351.4256669655599</v>
      </c>
      <c r="E1608">
        <v>1559.2497341136</v>
      </c>
      <c r="F1608">
        <v>1235.2454007200299</v>
      </c>
      <c r="G1608">
        <v>1840.03681122597</v>
      </c>
      <c r="H1608">
        <v>1288.08338239416</v>
      </c>
      <c r="I1608">
        <v>912.86866525256505</v>
      </c>
      <c r="J1608">
        <v>1265.0912378164601</v>
      </c>
      <c r="K1608">
        <v>1472.21117144699</v>
      </c>
      <c r="L1608">
        <v>1285.4064986091601</v>
      </c>
      <c r="M1608">
        <v>1002.94306917192</v>
      </c>
      <c r="N1608">
        <v>1231.14716152592</v>
      </c>
      <c r="O1608">
        <v>1406.1570324825</v>
      </c>
      <c r="P1608">
        <v>821.64302873368695</v>
      </c>
      <c r="Q1608">
        <v>827.43632181979206</v>
      </c>
      <c r="R1608">
        <v>925.95320256119498</v>
      </c>
      <c r="S1608">
        <v>1342.28764925158</v>
      </c>
      <c r="T1608">
        <v>1242.0640885236101</v>
      </c>
      <c r="U1608">
        <v>1514.2188305085399</v>
      </c>
      <c r="V1608">
        <v>1368.07319492294</v>
      </c>
      <c r="W1608">
        <v>768.53631447490204</v>
      </c>
      <c r="X1608">
        <v>928.29934108921202</v>
      </c>
      <c r="Y1608">
        <v>1282.2821842324699</v>
      </c>
      <c r="Z1608">
        <v>832.77299828144396</v>
      </c>
      <c r="AA1608">
        <f t="shared" si="100"/>
        <v>768.53631447490204</v>
      </c>
      <c r="AB1608" t="str">
        <f t="shared" si="101"/>
        <v xml:space="preserve"> s_phys_rad07_arw</v>
      </c>
      <c r="AC1608">
        <v>871.04089656985104</v>
      </c>
      <c r="AD1608">
        <v>1291.51505233185</v>
      </c>
      <c r="AE1608">
        <v>882.357169993306</v>
      </c>
      <c r="AF1608">
        <f t="shared" si="102"/>
        <v>871.04089656985104</v>
      </c>
      <c r="AH1608">
        <f t="shared" si="103"/>
        <v>-102.504582094949</v>
      </c>
    </row>
    <row r="1609" spans="1:34" x14ac:dyDescent="0.3">
      <c r="A1609">
        <v>25</v>
      </c>
      <c r="B1609">
        <v>48</v>
      </c>
      <c r="C1609">
        <v>1695.6258235039099</v>
      </c>
      <c r="D1609">
        <v>1860.26865443318</v>
      </c>
      <c r="E1609">
        <v>1372.5512012307499</v>
      </c>
      <c r="F1609">
        <v>1191.46940092195</v>
      </c>
      <c r="G1609">
        <v>1318.7640678554501</v>
      </c>
      <c r="H1609">
        <v>878.00899767599196</v>
      </c>
      <c r="I1609">
        <v>953.43694075696396</v>
      </c>
      <c r="J1609">
        <v>1204.1997840890001</v>
      </c>
      <c r="K1609">
        <v>1540.3646321569399</v>
      </c>
      <c r="L1609">
        <v>1243.61982400839</v>
      </c>
      <c r="M1609">
        <v>979.37241129204699</v>
      </c>
      <c r="N1609">
        <v>1345.3311364369199</v>
      </c>
      <c r="O1609">
        <v>907.35513076927703</v>
      </c>
      <c r="P1609">
        <v>812.144363193309</v>
      </c>
      <c r="Q1609">
        <v>1019.62561756754</v>
      </c>
      <c r="R1609">
        <v>1305.3625805371701</v>
      </c>
      <c r="S1609">
        <v>1412.4550730318199</v>
      </c>
      <c r="T1609">
        <v>960.21664222195102</v>
      </c>
      <c r="U1609">
        <v>1188.9793942705601</v>
      </c>
      <c r="V1609">
        <v>1288.1781967828299</v>
      </c>
      <c r="W1609">
        <v>961.54739872769596</v>
      </c>
      <c r="X1609">
        <v>900.74942871662802</v>
      </c>
      <c r="Y1609">
        <v>1170.16961733474</v>
      </c>
      <c r="Z1609">
        <v>1220.0075956047699</v>
      </c>
      <c r="AA1609">
        <f t="shared" si="100"/>
        <v>812.144363193309</v>
      </c>
      <c r="AB1609" t="str">
        <f t="shared" si="101"/>
        <v xml:space="preserve"> core09_arw</v>
      </c>
      <c r="AC1609">
        <v>794.68593357191901</v>
      </c>
      <c r="AD1609">
        <v>1235.59919022437</v>
      </c>
      <c r="AE1609">
        <v>745.40763057154504</v>
      </c>
      <c r="AF1609">
        <f t="shared" si="102"/>
        <v>745.40763057154504</v>
      </c>
      <c r="AH1609">
        <f t="shared" si="103"/>
        <v>66.736732621763963</v>
      </c>
    </row>
    <row r="1610" spans="1:34" x14ac:dyDescent="0.3">
      <c r="A1610">
        <v>25</v>
      </c>
      <c r="B1610">
        <v>49</v>
      </c>
      <c r="C1610">
        <v>1498.64801293254</v>
      </c>
      <c r="D1610">
        <v>1476.9236947114</v>
      </c>
      <c r="E1610">
        <v>1249.94303870216</v>
      </c>
      <c r="F1610">
        <v>1501.8507693287399</v>
      </c>
      <c r="G1610">
        <v>1359.08616356727</v>
      </c>
      <c r="H1610">
        <v>1281.21879474194</v>
      </c>
      <c r="I1610">
        <v>978.83403428092197</v>
      </c>
      <c r="J1610">
        <v>508.45536677273799</v>
      </c>
      <c r="K1610">
        <v>1419.1958286297199</v>
      </c>
      <c r="L1610">
        <v>1544.96317108208</v>
      </c>
      <c r="M1610">
        <v>1205.0936561114199</v>
      </c>
      <c r="N1610">
        <v>946.23686252438904</v>
      </c>
      <c r="O1610">
        <v>1245.60448511288</v>
      </c>
      <c r="P1610">
        <v>1014.50894525381</v>
      </c>
      <c r="Q1610">
        <v>986.89516498292005</v>
      </c>
      <c r="R1610">
        <v>1040.3659932927401</v>
      </c>
      <c r="S1610">
        <v>1522.00981161971</v>
      </c>
      <c r="T1610">
        <v>1195.3451942151801</v>
      </c>
      <c r="U1610">
        <v>1254.04603849566</v>
      </c>
      <c r="V1610">
        <v>1282.33656528489</v>
      </c>
      <c r="W1610">
        <v>1210.6647760631299</v>
      </c>
      <c r="X1610">
        <v>686.44142746000796</v>
      </c>
      <c r="Y1610">
        <v>1106.9690149231801</v>
      </c>
      <c r="Z1610">
        <v>695.10509996690405</v>
      </c>
      <c r="AA1610">
        <f t="shared" si="100"/>
        <v>508.45536677273799</v>
      </c>
      <c r="AB1610" t="str">
        <f t="shared" si="101"/>
        <v xml:space="preserve"> core03_arw</v>
      </c>
      <c r="AC1610">
        <v>777.94443023273004</v>
      </c>
      <c r="AD1610">
        <v>1312.57902702461</v>
      </c>
      <c r="AE1610">
        <v>946.77753938869296</v>
      </c>
      <c r="AF1610">
        <f t="shared" si="102"/>
        <v>777.94443023273004</v>
      </c>
      <c r="AH1610">
        <f t="shared" si="103"/>
        <v>-269.48906345999205</v>
      </c>
    </row>
    <row r="1611" spans="1:34" x14ac:dyDescent="0.3">
      <c r="A1611">
        <v>25</v>
      </c>
      <c r="B1611">
        <v>50</v>
      </c>
      <c r="C1611">
        <v>1204.74849380828</v>
      </c>
      <c r="D1611">
        <v>1322.49108377586</v>
      </c>
      <c r="E1611">
        <v>1119.7177025185099</v>
      </c>
      <c r="F1611">
        <v>1354.2820484177801</v>
      </c>
      <c r="G1611">
        <v>1163.36592122455</v>
      </c>
      <c r="H1611">
        <v>1217.9158701103499</v>
      </c>
      <c r="I1611">
        <v>1414.76782547526</v>
      </c>
      <c r="J1611">
        <v>1474.8119337732501</v>
      </c>
      <c r="K1611">
        <v>1047.0946471069301</v>
      </c>
      <c r="L1611">
        <v>1538.3971745510501</v>
      </c>
      <c r="M1611">
        <v>654.04253684297896</v>
      </c>
      <c r="N1611">
        <v>1148.20497589353</v>
      </c>
      <c r="O1611">
        <v>1138.9828210586199</v>
      </c>
      <c r="P1611">
        <v>1181.31384483548</v>
      </c>
      <c r="Q1611">
        <v>967.85901177117</v>
      </c>
      <c r="R1611">
        <v>967.57549231743803</v>
      </c>
      <c r="S1611">
        <v>1127.8923707517399</v>
      </c>
      <c r="T1611">
        <v>1370.55351348764</v>
      </c>
      <c r="U1611">
        <v>864.58151726716801</v>
      </c>
      <c r="V1611">
        <v>1130.53078979153</v>
      </c>
      <c r="W1611">
        <v>1259.4882558669001</v>
      </c>
      <c r="X1611">
        <v>909.16269171144495</v>
      </c>
      <c r="Y1611">
        <v>1353.25065428889</v>
      </c>
      <c r="Z1611">
        <v>848.67441735135696</v>
      </c>
      <c r="AA1611">
        <f t="shared" si="100"/>
        <v>654.04253684297896</v>
      </c>
      <c r="AB1611" t="str">
        <f t="shared" si="101"/>
        <v xml:space="preserve"> core06_arw</v>
      </c>
      <c r="AC1611">
        <v>776.47965725330698</v>
      </c>
      <c r="AD1611">
        <v>1153.2700841415699</v>
      </c>
      <c r="AE1611">
        <v>862.85757019375899</v>
      </c>
      <c r="AF1611">
        <f t="shared" si="102"/>
        <v>776.47965725330698</v>
      </c>
      <c r="AH1611">
        <f t="shared" si="103"/>
        <v>-122.43712041032802</v>
      </c>
    </row>
    <row r="1612" spans="1:34" x14ac:dyDescent="0.3">
      <c r="A1612">
        <v>25</v>
      </c>
      <c r="B1612">
        <v>51</v>
      </c>
      <c r="C1612">
        <v>1281.29694710737</v>
      </c>
      <c r="D1612">
        <v>1297.66795958493</v>
      </c>
      <c r="E1612">
        <v>1074.26750237855</v>
      </c>
      <c r="F1612">
        <v>1064.8954252257199</v>
      </c>
      <c r="G1612">
        <v>986.17946304581506</v>
      </c>
      <c r="H1612">
        <v>1128.4175940965499</v>
      </c>
      <c r="I1612">
        <v>1113.3763664338001</v>
      </c>
      <c r="J1612">
        <v>1231.20929171282</v>
      </c>
      <c r="K1612">
        <v>951.891520430068</v>
      </c>
      <c r="L1612">
        <v>1249.3408395363199</v>
      </c>
      <c r="M1612">
        <v>780.49507365517695</v>
      </c>
      <c r="N1612">
        <v>1040.4851752908301</v>
      </c>
      <c r="O1612">
        <v>887.49343659544797</v>
      </c>
      <c r="P1612">
        <v>1354.3729176264501</v>
      </c>
      <c r="Q1612">
        <v>1103.48019163614</v>
      </c>
      <c r="R1612">
        <v>875.18272377829703</v>
      </c>
      <c r="S1612">
        <v>1095.9459840703801</v>
      </c>
      <c r="T1612">
        <v>1294.72133423889</v>
      </c>
      <c r="U1612">
        <v>940.43323349755406</v>
      </c>
      <c r="V1612">
        <v>1203.9704315306001</v>
      </c>
      <c r="W1612">
        <v>1090.7280137596099</v>
      </c>
      <c r="X1612">
        <v>1084.21387803944</v>
      </c>
      <c r="Y1612">
        <v>1313.1175626475001</v>
      </c>
      <c r="Z1612">
        <v>643.86002619617</v>
      </c>
      <c r="AA1612">
        <f t="shared" si="100"/>
        <v>643.86002619617</v>
      </c>
      <c r="AB1612" t="str">
        <f t="shared" si="101"/>
        <v xml:space="preserve"> s_phys_rad10_arw</v>
      </c>
      <c r="AC1612">
        <v>661.64683362609605</v>
      </c>
      <c r="AD1612">
        <v>1133.4922217323499</v>
      </c>
      <c r="AE1612">
        <v>860.3165472101</v>
      </c>
      <c r="AF1612">
        <f t="shared" si="102"/>
        <v>661.64683362609605</v>
      </c>
      <c r="AH1612">
        <f t="shared" si="103"/>
        <v>-17.786807429926057</v>
      </c>
    </row>
    <row r="1613" spans="1:34" x14ac:dyDescent="0.3">
      <c r="A1613">
        <v>25</v>
      </c>
      <c r="B1613">
        <v>52</v>
      </c>
      <c r="C1613">
        <v>834.058111484645</v>
      </c>
      <c r="D1613">
        <v>1212.9462752598099</v>
      </c>
      <c r="E1613">
        <v>666.10509681280701</v>
      </c>
      <c r="F1613">
        <v>597.04262829382606</v>
      </c>
      <c r="G1613">
        <v>921.21980728452195</v>
      </c>
      <c r="H1613">
        <v>858.672347289698</v>
      </c>
      <c r="I1613">
        <v>581.85496474637</v>
      </c>
      <c r="J1613">
        <v>488.58243930783999</v>
      </c>
      <c r="K1613">
        <v>725.76490683967302</v>
      </c>
      <c r="L1613">
        <v>1090.0706399128401</v>
      </c>
      <c r="M1613">
        <v>1032.8046088200799</v>
      </c>
      <c r="N1613">
        <v>831.61349195404398</v>
      </c>
      <c r="O1613">
        <v>747.37429266287495</v>
      </c>
      <c r="P1613">
        <v>774.76065121214401</v>
      </c>
      <c r="Q1613">
        <v>870.90340068995704</v>
      </c>
      <c r="R1613">
        <v>810.24325565433298</v>
      </c>
      <c r="S1613">
        <v>800.57112946529196</v>
      </c>
      <c r="T1613">
        <v>934.54430963259597</v>
      </c>
      <c r="U1613">
        <v>911.52147533670302</v>
      </c>
      <c r="V1613">
        <v>979.28548782603002</v>
      </c>
      <c r="W1613">
        <v>816.48237376361396</v>
      </c>
      <c r="X1613">
        <v>918.21370061658297</v>
      </c>
      <c r="Y1613">
        <v>917.33250968955201</v>
      </c>
      <c r="Z1613">
        <v>942.71985941388402</v>
      </c>
      <c r="AA1613">
        <f t="shared" si="100"/>
        <v>488.58243930783999</v>
      </c>
      <c r="AB1613" t="str">
        <f t="shared" si="101"/>
        <v xml:space="preserve"> core03_arw</v>
      </c>
      <c r="AC1613">
        <v>535.59698517654897</v>
      </c>
      <c r="AD1613">
        <v>853.45099695676504</v>
      </c>
      <c r="AE1613">
        <v>465.56907040957202</v>
      </c>
      <c r="AF1613">
        <f t="shared" si="102"/>
        <v>465.56907040957202</v>
      </c>
      <c r="AH1613">
        <f t="shared" si="103"/>
        <v>23.01336889826797</v>
      </c>
    </row>
    <row r="1614" spans="1:34" x14ac:dyDescent="0.3">
      <c r="A1614">
        <v>25</v>
      </c>
      <c r="B1614">
        <v>53</v>
      </c>
      <c r="C1614">
        <v>645.24217675743</v>
      </c>
      <c r="D1614">
        <v>1267.37676586982</v>
      </c>
      <c r="E1614">
        <v>442.17818806449498</v>
      </c>
      <c r="F1614">
        <v>573.47249280152903</v>
      </c>
      <c r="G1614">
        <v>729.83436477052703</v>
      </c>
      <c r="H1614">
        <v>727.83553545197697</v>
      </c>
      <c r="I1614">
        <v>552.91406806724103</v>
      </c>
      <c r="J1614">
        <v>489.70550333848598</v>
      </c>
      <c r="K1614">
        <v>578.03500470703898</v>
      </c>
      <c r="L1614">
        <v>1015.77231700809</v>
      </c>
      <c r="M1614">
        <v>701.48097622102296</v>
      </c>
      <c r="N1614">
        <v>552.86634912969703</v>
      </c>
      <c r="O1614">
        <v>708.65353546943697</v>
      </c>
      <c r="P1614">
        <v>550.67534295021096</v>
      </c>
      <c r="Q1614">
        <v>825.64007493176598</v>
      </c>
      <c r="R1614">
        <v>612.46556365779998</v>
      </c>
      <c r="S1614">
        <v>714.60630186604601</v>
      </c>
      <c r="T1614">
        <v>858.35621975960498</v>
      </c>
      <c r="U1614">
        <v>992.69055265643203</v>
      </c>
      <c r="V1614">
        <v>640.82514515791797</v>
      </c>
      <c r="W1614">
        <v>1108.1192474939901</v>
      </c>
      <c r="X1614">
        <v>630.86575434080999</v>
      </c>
      <c r="Y1614">
        <v>592.38849865044904</v>
      </c>
      <c r="Z1614">
        <v>1354.3347690533001</v>
      </c>
      <c r="AA1614">
        <f t="shared" si="100"/>
        <v>442.17818806449498</v>
      </c>
      <c r="AB1614" t="str">
        <f t="shared" si="101"/>
        <v xml:space="preserve"> caps_nmmb03</v>
      </c>
      <c r="AC1614">
        <v>437.13919453418703</v>
      </c>
      <c r="AD1614">
        <v>604.99177337666902</v>
      </c>
      <c r="AE1614">
        <v>508.27249683066901</v>
      </c>
      <c r="AF1614">
        <f t="shared" si="102"/>
        <v>437.13919453418703</v>
      </c>
      <c r="AH1614">
        <f t="shared" si="103"/>
        <v>5.0389935303079483</v>
      </c>
    </row>
    <row r="1615" spans="1:34" x14ac:dyDescent="0.3">
      <c r="A1615">
        <v>25</v>
      </c>
      <c r="B1615">
        <v>54</v>
      </c>
      <c r="C1615">
        <v>408.62588839507703</v>
      </c>
      <c r="D1615">
        <v>985.95195961398895</v>
      </c>
      <c r="E1615">
        <v>477.55860024364199</v>
      </c>
      <c r="F1615">
        <v>355.97461285883799</v>
      </c>
      <c r="G1615">
        <v>471.467018994966</v>
      </c>
      <c r="H1615">
        <v>589.54414592971705</v>
      </c>
      <c r="I1615">
        <v>611.70202440948799</v>
      </c>
      <c r="J1615">
        <v>549.18089915800897</v>
      </c>
      <c r="K1615">
        <v>583.19473591588599</v>
      </c>
      <c r="L1615">
        <v>568.21407350868503</v>
      </c>
      <c r="M1615">
        <v>496.16698801915402</v>
      </c>
      <c r="N1615">
        <v>388.751848870201</v>
      </c>
      <c r="O1615">
        <v>916.53234167340395</v>
      </c>
      <c r="P1615">
        <v>788.991296952423</v>
      </c>
      <c r="Q1615">
        <v>766.80845065765902</v>
      </c>
      <c r="R1615">
        <v>1104.8374842784101</v>
      </c>
      <c r="S1615">
        <v>777.50322614550396</v>
      </c>
      <c r="T1615">
        <v>661.51633892645896</v>
      </c>
      <c r="U1615">
        <v>1219.9466108536601</v>
      </c>
      <c r="V1615">
        <v>521.86011855029994</v>
      </c>
      <c r="W1615">
        <v>1618.7542535336599</v>
      </c>
      <c r="X1615">
        <v>803.65593799004898</v>
      </c>
      <c r="Y1615">
        <v>673.31193860399196</v>
      </c>
      <c r="Z1615">
        <v>1687.9266966706</v>
      </c>
      <c r="AA1615">
        <f t="shared" si="100"/>
        <v>355.97461285883799</v>
      </c>
      <c r="AB1615" t="str">
        <f t="shared" si="101"/>
        <v xml:space="preserve"> caps_nmmb04</v>
      </c>
      <c r="AC1615">
        <v>529.37401983937298</v>
      </c>
      <c r="AD1615">
        <v>630.37108825655605</v>
      </c>
      <c r="AE1615">
        <v>576.84626551195402</v>
      </c>
      <c r="AF1615">
        <f t="shared" si="102"/>
        <v>529.37401983937298</v>
      </c>
      <c r="AH1615">
        <f t="shared" si="103"/>
        <v>-173.39940698053499</v>
      </c>
    </row>
    <row r="1616" spans="1:34" x14ac:dyDescent="0.3">
      <c r="A1616">
        <v>25</v>
      </c>
      <c r="B1616">
        <v>55</v>
      </c>
      <c r="C1616">
        <v>317.47220350764502</v>
      </c>
      <c r="D1616">
        <v>703.78429460548</v>
      </c>
      <c r="E1616">
        <v>499.17844170863998</v>
      </c>
      <c r="F1616">
        <v>446.57308099197598</v>
      </c>
      <c r="G1616">
        <v>503.61948267847299</v>
      </c>
      <c r="H1616">
        <v>436.32978735508402</v>
      </c>
      <c r="I1616">
        <v>772.71447939498705</v>
      </c>
      <c r="J1616">
        <v>563.50795912746401</v>
      </c>
      <c r="K1616">
        <v>599.63358255966</v>
      </c>
      <c r="L1616">
        <v>490.62033861904501</v>
      </c>
      <c r="M1616">
        <v>430.87325282500399</v>
      </c>
      <c r="N1616">
        <v>447.550202025798</v>
      </c>
      <c r="O1616">
        <v>557.030489889617</v>
      </c>
      <c r="P1616">
        <v>530.86683829374704</v>
      </c>
      <c r="Q1616">
        <v>772.90180488856402</v>
      </c>
      <c r="R1616">
        <v>1201.9268973887999</v>
      </c>
      <c r="S1616">
        <v>716.24083472902703</v>
      </c>
      <c r="T1616">
        <v>622.77799682819</v>
      </c>
      <c r="U1616">
        <v>1494.98191739342</v>
      </c>
      <c r="V1616">
        <v>1000.998767898</v>
      </c>
      <c r="W1616">
        <v>959.51981046076696</v>
      </c>
      <c r="X1616">
        <v>816.41651951276197</v>
      </c>
      <c r="Y1616">
        <v>684.654194952946</v>
      </c>
      <c r="Z1616">
        <v>1284.98892342826</v>
      </c>
      <c r="AA1616">
        <f t="shared" si="100"/>
        <v>317.47220350764502</v>
      </c>
      <c r="AB1616" t="str">
        <f t="shared" si="101"/>
        <v xml:space="preserve"> caps_nmmb01</v>
      </c>
      <c r="AC1616">
        <v>543.39459722622598</v>
      </c>
      <c r="AD1616">
        <v>732.07804317268801</v>
      </c>
      <c r="AE1616">
        <v>558.38901683113897</v>
      </c>
      <c r="AF1616">
        <f t="shared" si="102"/>
        <v>543.39459722622598</v>
      </c>
      <c r="AH1616">
        <f t="shared" si="103"/>
        <v>-225.92239371858096</v>
      </c>
    </row>
    <row r="1617" spans="1:34" x14ac:dyDescent="0.3">
      <c r="A1617">
        <v>25</v>
      </c>
      <c r="B1617">
        <v>56</v>
      </c>
      <c r="C1617">
        <v>497.08637747042098</v>
      </c>
      <c r="D1617">
        <v>595.09478236664097</v>
      </c>
      <c r="E1617">
        <v>723.52102019683298</v>
      </c>
      <c r="F1617">
        <v>589.75825555900406</v>
      </c>
      <c r="G1617">
        <v>573.31280001990694</v>
      </c>
      <c r="H1617">
        <v>568.453486810193</v>
      </c>
      <c r="I1617">
        <v>761.99715660011896</v>
      </c>
      <c r="J1617">
        <v>644.46719078631099</v>
      </c>
      <c r="K1617">
        <v>632.31395155676603</v>
      </c>
      <c r="L1617">
        <v>469.754474876681</v>
      </c>
      <c r="M1617">
        <v>558.06979850194296</v>
      </c>
      <c r="N1617">
        <v>513.80438884851799</v>
      </c>
      <c r="O1617">
        <v>553.81675669845799</v>
      </c>
      <c r="P1617">
        <v>717.18667955653802</v>
      </c>
      <c r="Q1617">
        <v>789.00937890496505</v>
      </c>
      <c r="R1617">
        <v>525.77173437402098</v>
      </c>
      <c r="S1617">
        <v>898.90770753546497</v>
      </c>
      <c r="T1617">
        <v>598.980244526756</v>
      </c>
      <c r="U1617">
        <v>915.30184456640598</v>
      </c>
      <c r="V1617">
        <v>532.62381972019705</v>
      </c>
      <c r="W1617">
        <v>483.375095896895</v>
      </c>
      <c r="X1617">
        <v>546.09449731708503</v>
      </c>
      <c r="Y1617">
        <v>708.25847447571402</v>
      </c>
      <c r="Z1617">
        <v>1010.4964786348</v>
      </c>
      <c r="AA1617">
        <f t="shared" si="100"/>
        <v>469.754474876681</v>
      </c>
      <c r="AB1617" t="str">
        <f t="shared" si="101"/>
        <v xml:space="preserve"> core05_arw</v>
      </c>
      <c r="AC1617">
        <v>490.53211501413898</v>
      </c>
      <c r="AD1617">
        <v>946.87756992276695</v>
      </c>
      <c r="AE1617">
        <v>461.81838662208099</v>
      </c>
      <c r="AF1617">
        <f t="shared" si="102"/>
        <v>461.81838662208099</v>
      </c>
      <c r="AH1617">
        <f t="shared" si="103"/>
        <v>7.9360882546000084</v>
      </c>
    </row>
    <row r="1618" spans="1:34" x14ac:dyDescent="0.3">
      <c r="A1618">
        <v>25</v>
      </c>
      <c r="B1618">
        <v>57</v>
      </c>
      <c r="C1618">
        <v>393.88456430786903</v>
      </c>
      <c r="D1618">
        <v>615.91774342574797</v>
      </c>
      <c r="E1618">
        <v>462.66636647444602</v>
      </c>
      <c r="F1618">
        <v>468.32380180099</v>
      </c>
      <c r="G1618">
        <v>573.61316814266604</v>
      </c>
      <c r="H1618">
        <v>467.57915550916698</v>
      </c>
      <c r="I1618">
        <v>616.88794228233405</v>
      </c>
      <c r="J1618">
        <v>775.17662503457802</v>
      </c>
      <c r="K1618">
        <v>712.40044918570902</v>
      </c>
      <c r="L1618">
        <v>572.654462423312</v>
      </c>
      <c r="M1618">
        <v>815.90827915887701</v>
      </c>
      <c r="N1618">
        <v>547.10919080807503</v>
      </c>
      <c r="O1618">
        <v>478.94592596659498</v>
      </c>
      <c r="P1618">
        <v>1044.2312323746401</v>
      </c>
      <c r="Q1618">
        <v>761.03626720413195</v>
      </c>
      <c r="R1618">
        <v>724.25442122686798</v>
      </c>
      <c r="S1618">
        <v>1069.86080091446</v>
      </c>
      <c r="T1618">
        <v>575.25921693325904</v>
      </c>
      <c r="U1618">
        <v>604.51043553165096</v>
      </c>
      <c r="V1618">
        <v>600.76614973437597</v>
      </c>
      <c r="W1618">
        <v>483.49553600145401</v>
      </c>
      <c r="X1618">
        <v>464.13888007793503</v>
      </c>
      <c r="Y1618">
        <v>596.70235461241396</v>
      </c>
      <c r="Z1618">
        <v>1139.03093314741</v>
      </c>
      <c r="AA1618">
        <f t="shared" si="100"/>
        <v>393.88456430786903</v>
      </c>
      <c r="AB1618" t="str">
        <f t="shared" si="101"/>
        <v xml:space="preserve"> caps_nmmb01</v>
      </c>
      <c r="AC1618">
        <v>539.93312421515498</v>
      </c>
      <c r="AD1618">
        <v>577.86844384440894</v>
      </c>
      <c r="AE1618">
        <v>524.40249982068303</v>
      </c>
      <c r="AF1618">
        <f t="shared" si="102"/>
        <v>524.40249982068303</v>
      </c>
      <c r="AH1618">
        <f t="shared" si="103"/>
        <v>-130.51793551281401</v>
      </c>
    </row>
    <row r="1619" spans="1:34" x14ac:dyDescent="0.3">
      <c r="A1619">
        <v>25</v>
      </c>
      <c r="B1619">
        <v>58</v>
      </c>
      <c r="C1619">
        <v>386.58554465128799</v>
      </c>
      <c r="D1619">
        <v>487.082504989315</v>
      </c>
      <c r="E1619">
        <v>449.13906532387</v>
      </c>
      <c r="F1619">
        <v>492.97193970177699</v>
      </c>
      <c r="G1619">
        <v>422.83767571019399</v>
      </c>
      <c r="H1619">
        <v>581.20630301697997</v>
      </c>
      <c r="I1619">
        <v>555.652529314258</v>
      </c>
      <c r="J1619">
        <v>465.40290072151402</v>
      </c>
      <c r="K1619">
        <v>1079.1414488687999</v>
      </c>
      <c r="L1619">
        <v>653.10578520379499</v>
      </c>
      <c r="M1619">
        <v>1382.05458647623</v>
      </c>
      <c r="N1619">
        <v>509.41867195199399</v>
      </c>
      <c r="O1619">
        <v>433.33449358819001</v>
      </c>
      <c r="P1619">
        <v>1166.17185697477</v>
      </c>
      <c r="Q1619">
        <v>555.57876729287102</v>
      </c>
      <c r="R1619">
        <v>784.94424430443803</v>
      </c>
      <c r="S1619">
        <v>1129.2010745065099</v>
      </c>
      <c r="T1619">
        <v>646.13925227719506</v>
      </c>
      <c r="U1619">
        <v>1313.47498390084</v>
      </c>
      <c r="V1619">
        <v>1003.39882399771</v>
      </c>
      <c r="W1619">
        <v>645.36103590677499</v>
      </c>
      <c r="X1619">
        <v>424.83177062612998</v>
      </c>
      <c r="Y1619">
        <v>656.50595326064297</v>
      </c>
      <c r="Z1619">
        <v>887.90652661189495</v>
      </c>
      <c r="AA1619">
        <f t="shared" si="100"/>
        <v>386.58554465128799</v>
      </c>
      <c r="AB1619" t="str">
        <f t="shared" si="101"/>
        <v xml:space="preserve"> caps_nmmb01</v>
      </c>
      <c r="AC1619">
        <v>387.922766706152</v>
      </c>
      <c r="AD1619">
        <v>575.82967882736102</v>
      </c>
      <c r="AE1619">
        <v>599.09179629849405</v>
      </c>
      <c r="AF1619">
        <f t="shared" si="102"/>
        <v>387.922766706152</v>
      </c>
      <c r="AH1619">
        <f t="shared" si="103"/>
        <v>-1.3372220548640144</v>
      </c>
    </row>
    <row r="1620" spans="1:34" x14ac:dyDescent="0.3">
      <c r="A1620">
        <v>25</v>
      </c>
      <c r="B1620">
        <v>59</v>
      </c>
      <c r="C1620">
        <v>404.94032482165397</v>
      </c>
      <c r="D1620">
        <v>297.07396665925899</v>
      </c>
      <c r="E1620">
        <v>442.90521935661701</v>
      </c>
      <c r="F1620">
        <v>318.04805716536998</v>
      </c>
      <c r="G1620">
        <v>548.78186315997402</v>
      </c>
      <c r="H1620">
        <v>466.45532119021499</v>
      </c>
      <c r="I1620">
        <v>482.35920225491702</v>
      </c>
      <c r="J1620">
        <v>274.455788789378</v>
      </c>
      <c r="K1620">
        <v>1086.55289792996</v>
      </c>
      <c r="L1620">
        <v>327.587787216393</v>
      </c>
      <c r="M1620">
        <v>1385.23840547394</v>
      </c>
      <c r="N1620">
        <v>542.79022958536495</v>
      </c>
      <c r="O1620">
        <v>252.929395615983</v>
      </c>
      <c r="P1620">
        <v>1064.33409541678</v>
      </c>
      <c r="Q1620">
        <v>420.95936066719401</v>
      </c>
      <c r="R1620">
        <v>705.75897679968102</v>
      </c>
      <c r="S1620">
        <v>935.82256152898196</v>
      </c>
      <c r="T1620">
        <v>801.55028954312399</v>
      </c>
      <c r="U1620">
        <v>1054.42945077737</v>
      </c>
      <c r="V1620">
        <v>897.04492641115803</v>
      </c>
      <c r="W1620">
        <v>585.70256956923095</v>
      </c>
      <c r="X1620">
        <v>417.77841016500599</v>
      </c>
      <c r="Y1620">
        <v>467.37607983293202</v>
      </c>
      <c r="Z1620">
        <v>571.31996289294796</v>
      </c>
      <c r="AA1620">
        <f t="shared" si="100"/>
        <v>252.929395615983</v>
      </c>
      <c r="AB1620" t="str">
        <f t="shared" si="101"/>
        <v xml:space="preserve"> core08_arw</v>
      </c>
      <c r="AC1620">
        <v>302.578937749874</v>
      </c>
      <c r="AD1620">
        <v>344.53539494830898</v>
      </c>
      <c r="AE1620">
        <v>457.984314854844</v>
      </c>
      <c r="AF1620">
        <f t="shared" si="102"/>
        <v>302.578937749874</v>
      </c>
      <c r="AH1620">
        <f t="shared" si="103"/>
        <v>-49.649542133891003</v>
      </c>
    </row>
    <row r="1621" spans="1:34" x14ac:dyDescent="0.3">
      <c r="A1621">
        <v>25</v>
      </c>
      <c r="B1621">
        <v>60</v>
      </c>
      <c r="C1621">
        <v>628.50651017577604</v>
      </c>
      <c r="D1621">
        <v>520.18139464357296</v>
      </c>
      <c r="E1621">
        <v>273.435184275908</v>
      </c>
      <c r="F1621">
        <v>329.95123377048702</v>
      </c>
      <c r="G1621">
        <v>555.04582393408396</v>
      </c>
      <c r="H1621">
        <v>352.216493556638</v>
      </c>
      <c r="I1621">
        <v>321.73006283736203</v>
      </c>
      <c r="J1621">
        <v>65.515582592998399</v>
      </c>
      <c r="K1621">
        <v>709.47191628703604</v>
      </c>
      <c r="L1621">
        <v>158.417335173059</v>
      </c>
      <c r="M1621">
        <v>1021.15499313277</v>
      </c>
      <c r="N1621">
        <v>390.56139082095598</v>
      </c>
      <c r="O1621">
        <v>189.524338806391</v>
      </c>
      <c r="P1621">
        <v>486.08000027430302</v>
      </c>
      <c r="Q1621">
        <v>420.91709397457299</v>
      </c>
      <c r="R1621">
        <v>567.34680751723602</v>
      </c>
      <c r="S1621">
        <v>596.25514672831105</v>
      </c>
      <c r="T1621">
        <v>140.91733687993499</v>
      </c>
      <c r="U1621">
        <v>458.24062092602202</v>
      </c>
      <c r="V1621">
        <v>456.313506995647</v>
      </c>
      <c r="W1621">
        <v>444.35612594704497</v>
      </c>
      <c r="X1621">
        <v>377.01144987033598</v>
      </c>
      <c r="Y1621">
        <v>379.35084903907398</v>
      </c>
      <c r="Z1621">
        <v>428.62569140607201</v>
      </c>
      <c r="AA1621">
        <f t="shared" si="100"/>
        <v>65.515582592998399</v>
      </c>
      <c r="AB1621" t="str">
        <f t="shared" si="101"/>
        <v xml:space="preserve"> core03_arw</v>
      </c>
      <c r="AC1621">
        <v>199.179025032548</v>
      </c>
      <c r="AD1621">
        <v>203.694894222237</v>
      </c>
      <c r="AE1621">
        <v>306.27270805299099</v>
      </c>
      <c r="AF1621">
        <f t="shared" si="102"/>
        <v>199.179025032548</v>
      </c>
      <c r="AH1621">
        <f t="shared" si="103"/>
        <v>-133.66344243954961</v>
      </c>
    </row>
    <row r="1622" spans="1:34" x14ac:dyDescent="0.3">
      <c r="A1622">
        <v>25</v>
      </c>
      <c r="B1622">
        <v>61</v>
      </c>
      <c r="C1622">
        <v>900.86417770198102</v>
      </c>
      <c r="D1622">
        <v>286.10828369692399</v>
      </c>
      <c r="E1622">
        <v>957.32599811488797</v>
      </c>
      <c r="F1622">
        <v>480.880407863188</v>
      </c>
      <c r="G1622">
        <v>694.22777242054997</v>
      </c>
      <c r="H1622">
        <v>504.63561110964002</v>
      </c>
      <c r="I1622">
        <v>261.92935593399898</v>
      </c>
      <c r="J1622">
        <v>93.395536563585296</v>
      </c>
      <c r="K1622">
        <v>541.29252719763201</v>
      </c>
      <c r="L1622">
        <v>664.51877324873203</v>
      </c>
      <c r="M1622">
        <v>302.60945127341898</v>
      </c>
      <c r="N1622">
        <v>388.378445162275</v>
      </c>
      <c r="O1622">
        <v>506.70043747103</v>
      </c>
      <c r="P1622">
        <v>381.279359525269</v>
      </c>
      <c r="Q1622">
        <v>523.44996577196002</v>
      </c>
      <c r="R1622">
        <v>669.41569048436997</v>
      </c>
      <c r="S1622">
        <v>561.56062302598502</v>
      </c>
      <c r="T1622">
        <v>537.39789727910102</v>
      </c>
      <c r="U1622">
        <v>1056.5562928684801</v>
      </c>
      <c r="V1622">
        <v>676.64525417681</v>
      </c>
      <c r="W1622">
        <v>376.61810896450498</v>
      </c>
      <c r="X1622">
        <v>439.63625115922002</v>
      </c>
      <c r="Y1622">
        <v>846.12839845183396</v>
      </c>
      <c r="Z1622">
        <v>615.45419542535103</v>
      </c>
      <c r="AA1622">
        <f t="shared" si="100"/>
        <v>93.395536563585296</v>
      </c>
      <c r="AB1622" t="str">
        <f t="shared" si="101"/>
        <v xml:space="preserve"> core03_arw</v>
      </c>
      <c r="AC1622">
        <v>46.3793692831645</v>
      </c>
      <c r="AD1622">
        <v>141.58338536175</v>
      </c>
      <c r="AE1622">
        <v>419.08214567980099</v>
      </c>
      <c r="AF1622">
        <f t="shared" si="102"/>
        <v>46.3793692831645</v>
      </c>
      <c r="AH1622">
        <f t="shared" si="103"/>
        <v>47.016167280420795</v>
      </c>
    </row>
    <row r="1623" spans="1:34" x14ac:dyDescent="0.3">
      <c r="A1623">
        <v>25</v>
      </c>
      <c r="B1623">
        <v>62</v>
      </c>
      <c r="C1623">
        <v>685.35020245127203</v>
      </c>
      <c r="D1623">
        <v>470.597386308083</v>
      </c>
      <c r="E1623">
        <v>673.58486226062598</v>
      </c>
      <c r="F1623">
        <v>660.58090597089802</v>
      </c>
      <c r="G1623">
        <v>540.44284310800697</v>
      </c>
      <c r="H1623">
        <v>775.86377670310105</v>
      </c>
      <c r="I1623">
        <v>771.92745773161801</v>
      </c>
      <c r="J1623">
        <v>373.31849672899898</v>
      </c>
      <c r="K1623">
        <v>938.32030778407398</v>
      </c>
      <c r="L1623">
        <v>1265.7459460729001</v>
      </c>
      <c r="M1623">
        <v>539.80668762067</v>
      </c>
      <c r="N1623">
        <v>852.37882814313605</v>
      </c>
      <c r="O1623">
        <v>568.67931795227605</v>
      </c>
      <c r="P1623">
        <v>474.29976456526498</v>
      </c>
      <c r="Q1623">
        <v>863.48333317248603</v>
      </c>
      <c r="R1623">
        <v>683.76570061193695</v>
      </c>
      <c r="S1623">
        <v>508.14125332758903</v>
      </c>
      <c r="T1623">
        <v>1121.09482203781</v>
      </c>
      <c r="U1623">
        <v>270.40201552503203</v>
      </c>
      <c r="V1623">
        <v>589.02354225729596</v>
      </c>
      <c r="W1623">
        <v>514.25727996791602</v>
      </c>
      <c r="X1623">
        <v>414.76222103754799</v>
      </c>
      <c r="Y1623">
        <v>718.50302713349697</v>
      </c>
      <c r="Z1623">
        <v>577.67173492679501</v>
      </c>
      <c r="AA1623">
        <f t="shared" si="100"/>
        <v>270.40201552503203</v>
      </c>
      <c r="AB1623" t="str">
        <f t="shared" si="101"/>
        <v xml:space="preserve"> s_phys_rad05_arw</v>
      </c>
      <c r="AC1623">
        <v>11.462587153799101</v>
      </c>
      <c r="AD1623">
        <v>68.163519767627093</v>
      </c>
      <c r="AE1623">
        <v>455.31384780171101</v>
      </c>
      <c r="AF1623">
        <f t="shared" si="102"/>
        <v>11.462587153799101</v>
      </c>
      <c r="AH1623">
        <f t="shared" si="103"/>
        <v>258.93942837123291</v>
      </c>
    </row>
    <row r="1624" spans="1:34" x14ac:dyDescent="0.3">
      <c r="A1624">
        <v>25</v>
      </c>
      <c r="B1624">
        <v>63</v>
      </c>
      <c r="C1624">
        <v>243.87116646568299</v>
      </c>
      <c r="D1624">
        <v>241.46565490769001</v>
      </c>
      <c r="E1624">
        <v>521.57127988415903</v>
      </c>
      <c r="F1624">
        <v>577.19502769861003</v>
      </c>
      <c r="G1624">
        <v>455.04653608174999</v>
      </c>
      <c r="H1624">
        <v>551.05979711824295</v>
      </c>
      <c r="I1624">
        <v>870.75319886482896</v>
      </c>
      <c r="J1624">
        <v>43.8461817750417</v>
      </c>
      <c r="K1624">
        <v>958.86891700586398</v>
      </c>
      <c r="L1624">
        <v>1545.4904723096799</v>
      </c>
      <c r="M1624">
        <v>165.670071225915</v>
      </c>
      <c r="N1624">
        <v>607.92559851788803</v>
      </c>
      <c r="O1624">
        <v>1274.5160650223199</v>
      </c>
      <c r="P1624">
        <v>737.93391754727304</v>
      </c>
      <c r="Q1624">
        <v>557.41343124590503</v>
      </c>
      <c r="R1624">
        <v>506.516485417799</v>
      </c>
      <c r="S1624">
        <v>532.32493209818097</v>
      </c>
      <c r="T1624">
        <v>1575.474277797</v>
      </c>
      <c r="U1624">
        <v>298.76472069729601</v>
      </c>
      <c r="V1624">
        <v>880.13483815454799</v>
      </c>
      <c r="W1624">
        <v>589.10233972262097</v>
      </c>
      <c r="X1624">
        <v>924.68974977196103</v>
      </c>
      <c r="Y1624">
        <v>729.62947217520298</v>
      </c>
      <c r="Z1624">
        <v>687.70097668487597</v>
      </c>
      <c r="AA1624">
        <f t="shared" si="100"/>
        <v>43.8461817750417</v>
      </c>
      <c r="AB1624" t="str">
        <f t="shared" si="101"/>
        <v xml:space="preserve"> core03_arw</v>
      </c>
      <c r="AC1624">
        <v>0</v>
      </c>
      <c r="AD1624">
        <v>0.55182590097663697</v>
      </c>
      <c r="AE1624">
        <v>576.66526974782596</v>
      </c>
      <c r="AF1624">
        <f t="shared" si="102"/>
        <v>0</v>
      </c>
      <c r="AH1624">
        <f t="shared" si="103"/>
        <v>43.8461817750417</v>
      </c>
    </row>
    <row r="1625" spans="1:34" x14ac:dyDescent="0.3">
      <c r="A1625">
        <v>25</v>
      </c>
      <c r="B1625">
        <v>64</v>
      </c>
      <c r="C1625">
        <v>332.05777609727198</v>
      </c>
      <c r="D1625">
        <v>172.388073591726</v>
      </c>
      <c r="E1625">
        <v>468.06958172191997</v>
      </c>
      <c r="F1625">
        <v>659.73338049043195</v>
      </c>
      <c r="G1625">
        <v>490.59929338174402</v>
      </c>
      <c r="H1625">
        <v>178.224197524728</v>
      </c>
      <c r="I1625">
        <v>702.73665053133504</v>
      </c>
      <c r="J1625">
        <v>30.501853171159901</v>
      </c>
      <c r="K1625">
        <v>574.24158679078596</v>
      </c>
      <c r="L1625">
        <v>1059.3295363892501</v>
      </c>
      <c r="M1625">
        <v>29.856686332377802</v>
      </c>
      <c r="N1625">
        <v>553.574866963207</v>
      </c>
      <c r="O1625">
        <v>1218.1298781328601</v>
      </c>
      <c r="P1625">
        <v>942.00265392407402</v>
      </c>
      <c r="Q1625">
        <v>409.99536582746799</v>
      </c>
      <c r="R1625">
        <v>447.01366496637002</v>
      </c>
      <c r="S1625">
        <v>1054.82718963818</v>
      </c>
      <c r="T1625">
        <v>1162.95887000931</v>
      </c>
      <c r="U1625">
        <v>290.95971943438002</v>
      </c>
      <c r="V1625">
        <v>494.699218380893</v>
      </c>
      <c r="W1625">
        <v>581.46811319853703</v>
      </c>
      <c r="X1625">
        <v>302.56696228548498</v>
      </c>
      <c r="Y1625">
        <v>697.69687782971505</v>
      </c>
      <c r="Z1625">
        <v>664.14963173469596</v>
      </c>
      <c r="AA1625">
        <f t="shared" si="100"/>
        <v>29.856686332377802</v>
      </c>
      <c r="AB1625" t="str">
        <f t="shared" si="101"/>
        <v xml:space="preserve"> core06_arw</v>
      </c>
      <c r="AC1625">
        <v>0</v>
      </c>
      <c r="AD1625">
        <v>0</v>
      </c>
      <c r="AE1625">
        <v>531.05821762634798</v>
      </c>
      <c r="AF1625">
        <f t="shared" si="102"/>
        <v>0</v>
      </c>
      <c r="AH1625">
        <f t="shared" si="103"/>
        <v>29.856686332377802</v>
      </c>
    </row>
    <row r="1626" spans="1:34" x14ac:dyDescent="0.3">
      <c r="A1626">
        <v>25</v>
      </c>
      <c r="B1626">
        <v>65</v>
      </c>
      <c r="C1626">
        <v>149.03670549006799</v>
      </c>
      <c r="D1626">
        <v>128.414291293194</v>
      </c>
      <c r="E1626">
        <v>464.70019008675501</v>
      </c>
      <c r="F1626">
        <v>351.46200600728702</v>
      </c>
      <c r="G1626">
        <v>275.55879590388599</v>
      </c>
      <c r="H1626">
        <v>116.20688268486199</v>
      </c>
      <c r="I1626">
        <v>441.45014818587703</v>
      </c>
      <c r="J1626">
        <v>29.303208815332798</v>
      </c>
      <c r="K1626">
        <v>367.18935850593402</v>
      </c>
      <c r="L1626">
        <v>301.312420918886</v>
      </c>
      <c r="M1626">
        <v>28.0138177400903</v>
      </c>
      <c r="N1626">
        <v>564.99064889016802</v>
      </c>
      <c r="O1626">
        <v>458.256642068612</v>
      </c>
      <c r="P1626">
        <v>528.89614607532599</v>
      </c>
      <c r="Q1626">
        <v>236.51466656425299</v>
      </c>
      <c r="R1626">
        <v>244.64794433362101</v>
      </c>
      <c r="S1626">
        <v>734.25081999727195</v>
      </c>
      <c r="T1626">
        <v>381.29345653971001</v>
      </c>
      <c r="U1626">
        <v>67.331959041255601</v>
      </c>
      <c r="V1626">
        <v>103.932645456885</v>
      </c>
      <c r="W1626">
        <v>505.10460962721999</v>
      </c>
      <c r="X1626">
        <v>622.85182828663096</v>
      </c>
      <c r="Y1626">
        <v>713.70605527299006</v>
      </c>
      <c r="Z1626">
        <v>366.13291074872399</v>
      </c>
      <c r="AA1626">
        <f t="shared" si="100"/>
        <v>28.0138177400903</v>
      </c>
      <c r="AB1626" t="str">
        <f t="shared" si="101"/>
        <v xml:space="preserve"> core06_arw</v>
      </c>
      <c r="AC1626">
        <v>0</v>
      </c>
      <c r="AD1626">
        <v>0</v>
      </c>
      <c r="AE1626">
        <v>287.43877756394897</v>
      </c>
      <c r="AF1626">
        <f t="shared" si="102"/>
        <v>0</v>
      </c>
      <c r="AH1626">
        <f t="shared" si="103"/>
        <v>28.0138177400903</v>
      </c>
    </row>
    <row r="1627" spans="1:34" x14ac:dyDescent="0.3">
      <c r="A1627">
        <v>26</v>
      </c>
      <c r="B1627">
        <v>1</v>
      </c>
      <c r="C1627">
        <v>509.621624344964</v>
      </c>
      <c r="D1627">
        <v>353.14458795230001</v>
      </c>
      <c r="E1627">
        <v>382.14181486284201</v>
      </c>
      <c r="F1627">
        <v>111.93707309615201</v>
      </c>
      <c r="G1627">
        <v>453.536951820539</v>
      </c>
      <c r="H1627">
        <v>394.516877543492</v>
      </c>
      <c r="I1627">
        <v>227.73087186413699</v>
      </c>
      <c r="J1627">
        <v>534.146328265953</v>
      </c>
      <c r="K1627">
        <v>124.70311827830599</v>
      </c>
      <c r="L1627">
        <v>233.87178645574099</v>
      </c>
      <c r="M1627">
        <v>361.61559700875699</v>
      </c>
      <c r="N1627">
        <v>187.20210780508501</v>
      </c>
      <c r="O1627">
        <v>292.87978193563703</v>
      </c>
      <c r="P1627">
        <v>168.884261404075</v>
      </c>
      <c r="Q1627">
        <v>254.435936599634</v>
      </c>
      <c r="R1627">
        <v>360.74039603755602</v>
      </c>
      <c r="S1627">
        <v>87.862425013009201</v>
      </c>
      <c r="T1627">
        <v>188.537076371377</v>
      </c>
      <c r="U1627">
        <v>279.05598303327298</v>
      </c>
      <c r="V1627">
        <v>491.73676901366599</v>
      </c>
      <c r="W1627">
        <v>147.73251447576899</v>
      </c>
      <c r="X1627">
        <v>247.72393909349901</v>
      </c>
      <c r="Y1627">
        <v>137.29877700353501</v>
      </c>
      <c r="Z1627">
        <v>253.253282308443</v>
      </c>
      <c r="AA1627">
        <f t="shared" si="100"/>
        <v>87.862425013009201</v>
      </c>
      <c r="AB1627" t="str">
        <f t="shared" si="101"/>
        <v xml:space="preserve"> s_phys_rad03_arw</v>
      </c>
      <c r="AC1627">
        <v>0.14604985676613599</v>
      </c>
      <c r="AD1627">
        <v>0.159301535890818</v>
      </c>
      <c r="AE1627">
        <v>247.20244054250199</v>
      </c>
      <c r="AF1627">
        <f t="shared" si="102"/>
        <v>0.14604985676613599</v>
      </c>
      <c r="AH1627">
        <f t="shared" si="103"/>
        <v>87.71637515624306</v>
      </c>
    </row>
    <row r="1628" spans="1:34" x14ac:dyDescent="0.3">
      <c r="A1628">
        <v>26</v>
      </c>
      <c r="B1628">
        <v>2</v>
      </c>
      <c r="C1628">
        <v>174.64210426851</v>
      </c>
      <c r="D1628">
        <v>324.93380095028499</v>
      </c>
      <c r="E1628">
        <v>198.654893387166</v>
      </c>
      <c r="F1628">
        <v>123.64850214755199</v>
      </c>
      <c r="G1628">
        <v>493.18733763145201</v>
      </c>
      <c r="H1628">
        <v>197.06986916657999</v>
      </c>
      <c r="I1628">
        <v>132.27549376207199</v>
      </c>
      <c r="J1628">
        <v>463.03462073585803</v>
      </c>
      <c r="K1628">
        <v>64.456833100403898</v>
      </c>
      <c r="L1628">
        <v>197.259716701949</v>
      </c>
      <c r="M1628">
        <v>189.35410610810601</v>
      </c>
      <c r="N1628">
        <v>92.319942997166095</v>
      </c>
      <c r="O1628">
        <v>169.401643045947</v>
      </c>
      <c r="P1628">
        <v>177.26757082632599</v>
      </c>
      <c r="Q1628">
        <v>134.32580107087799</v>
      </c>
      <c r="R1628">
        <v>400.36745621990798</v>
      </c>
      <c r="S1628">
        <v>58.498286121617802</v>
      </c>
      <c r="T1628">
        <v>173.38883326212201</v>
      </c>
      <c r="U1628">
        <v>144.025677687464</v>
      </c>
      <c r="V1628">
        <v>129.473505172551</v>
      </c>
      <c r="W1628">
        <v>59.282645278782802</v>
      </c>
      <c r="X1628">
        <v>132.03907250002399</v>
      </c>
      <c r="Y1628">
        <v>141.38326309479899</v>
      </c>
      <c r="Z1628">
        <v>132.40822293196101</v>
      </c>
      <c r="AA1628">
        <f t="shared" si="100"/>
        <v>58.498286121617802</v>
      </c>
      <c r="AB1628" t="str">
        <f t="shared" si="101"/>
        <v xml:space="preserve"> s_phys_rad03_arw</v>
      </c>
      <c r="AC1628">
        <v>53.044383725239697</v>
      </c>
      <c r="AD1628">
        <v>58.996422748431101</v>
      </c>
      <c r="AE1628">
        <v>107.99844533564</v>
      </c>
      <c r="AF1628">
        <f t="shared" si="102"/>
        <v>53.044383725239697</v>
      </c>
      <c r="AH1628">
        <f t="shared" si="103"/>
        <v>5.4539023963781048</v>
      </c>
    </row>
    <row r="1629" spans="1:34" x14ac:dyDescent="0.3">
      <c r="A1629">
        <v>26</v>
      </c>
      <c r="B1629">
        <v>3</v>
      </c>
      <c r="C1629">
        <v>155.57819577305801</v>
      </c>
      <c r="D1629">
        <v>317.68373948525101</v>
      </c>
      <c r="E1629">
        <v>236.09944938521099</v>
      </c>
      <c r="F1629">
        <v>128.99577270205401</v>
      </c>
      <c r="G1629">
        <v>223.598896836873</v>
      </c>
      <c r="H1629">
        <v>246.42937629268101</v>
      </c>
      <c r="I1629">
        <v>153.90450231664201</v>
      </c>
      <c r="J1629">
        <v>87.442245225062607</v>
      </c>
      <c r="K1629">
        <v>99.254853995493093</v>
      </c>
      <c r="L1629">
        <v>293.74107078627299</v>
      </c>
      <c r="M1629">
        <v>171.25949608707799</v>
      </c>
      <c r="N1629">
        <v>291.60885617552799</v>
      </c>
      <c r="O1629">
        <v>220.713539835386</v>
      </c>
      <c r="P1629">
        <v>122.759902859199</v>
      </c>
      <c r="Q1629">
        <v>157.921585235626</v>
      </c>
      <c r="R1629">
        <v>67.455262952567296</v>
      </c>
      <c r="S1629">
        <v>74.038591429289994</v>
      </c>
      <c r="T1629">
        <v>225.924019307376</v>
      </c>
      <c r="U1629">
        <v>191.39579410216899</v>
      </c>
      <c r="V1629">
        <v>112.07691741240301</v>
      </c>
      <c r="W1629">
        <v>227.34170316948001</v>
      </c>
      <c r="X1629">
        <v>215.50965755622099</v>
      </c>
      <c r="Y1629">
        <v>97.008553102290904</v>
      </c>
      <c r="Z1629">
        <v>138.927581554803</v>
      </c>
      <c r="AA1629">
        <f t="shared" si="100"/>
        <v>67.455262952567296</v>
      </c>
      <c r="AB1629" t="str">
        <f t="shared" si="101"/>
        <v xml:space="preserve"> s_phys_rad02_arw</v>
      </c>
      <c r="AC1629">
        <v>38.4797572436241</v>
      </c>
      <c r="AD1629">
        <v>47.921617281826499</v>
      </c>
      <c r="AE1629">
        <v>137.66233364086199</v>
      </c>
      <c r="AF1629">
        <f t="shared" si="102"/>
        <v>38.4797572436241</v>
      </c>
      <c r="AH1629">
        <f t="shared" si="103"/>
        <v>28.975505708943196</v>
      </c>
    </row>
    <row r="1630" spans="1:34" x14ac:dyDescent="0.3">
      <c r="A1630">
        <v>26</v>
      </c>
      <c r="B1630">
        <v>4</v>
      </c>
      <c r="C1630">
        <v>237.05286857576701</v>
      </c>
      <c r="D1630">
        <v>415.15679768813402</v>
      </c>
      <c r="E1630">
        <v>382.296830573661</v>
      </c>
      <c r="F1630">
        <v>189.22707919322701</v>
      </c>
      <c r="G1630">
        <v>260.75172578527599</v>
      </c>
      <c r="H1630">
        <v>269.00613375906499</v>
      </c>
      <c r="I1630">
        <v>270.03893237827702</v>
      </c>
      <c r="J1630">
        <v>151.43711566191399</v>
      </c>
      <c r="K1630">
        <v>230.18436451389701</v>
      </c>
      <c r="L1630">
        <v>234.183154816908</v>
      </c>
      <c r="M1630">
        <v>291.56364656794898</v>
      </c>
      <c r="N1630">
        <v>425.76037861689201</v>
      </c>
      <c r="O1630">
        <v>285.41528223508499</v>
      </c>
      <c r="P1630">
        <v>179.86580645951901</v>
      </c>
      <c r="Q1630">
        <v>404.84826375651699</v>
      </c>
      <c r="R1630">
        <v>148.386916819958</v>
      </c>
      <c r="S1630">
        <v>206.01717161440601</v>
      </c>
      <c r="T1630">
        <v>197.43870356813699</v>
      </c>
      <c r="U1630">
        <v>303.84247563499002</v>
      </c>
      <c r="V1630">
        <v>200.89261227498301</v>
      </c>
      <c r="W1630">
        <v>352.53518736905301</v>
      </c>
      <c r="X1630">
        <v>256.00585117011099</v>
      </c>
      <c r="Y1630">
        <v>174.12044442473299</v>
      </c>
      <c r="Z1630">
        <v>383.57754539771099</v>
      </c>
      <c r="AA1630">
        <f t="shared" si="100"/>
        <v>148.386916819958</v>
      </c>
      <c r="AB1630" t="str">
        <f t="shared" si="101"/>
        <v xml:space="preserve"> s_phys_rad02_arw</v>
      </c>
      <c r="AC1630">
        <v>102.248118061017</v>
      </c>
      <c r="AD1630">
        <v>184.20997157087399</v>
      </c>
      <c r="AE1630">
        <v>217.266297588458</v>
      </c>
      <c r="AF1630">
        <f t="shared" si="102"/>
        <v>102.248118061017</v>
      </c>
      <c r="AH1630">
        <f t="shared" si="103"/>
        <v>46.138798758941007</v>
      </c>
    </row>
    <row r="1631" spans="1:34" x14ac:dyDescent="0.3">
      <c r="A1631">
        <v>26</v>
      </c>
      <c r="B1631">
        <v>5</v>
      </c>
      <c r="C1631">
        <v>159.38113386889</v>
      </c>
      <c r="D1631">
        <v>397.12743546624898</v>
      </c>
      <c r="E1631">
        <v>289.05923556715197</v>
      </c>
      <c r="F1631">
        <v>260.62651278537697</v>
      </c>
      <c r="G1631">
        <v>285.32239075590701</v>
      </c>
      <c r="H1631">
        <v>230.997610016496</v>
      </c>
      <c r="I1631">
        <v>294.500608375149</v>
      </c>
      <c r="J1631">
        <v>172.24663276824799</v>
      </c>
      <c r="K1631">
        <v>389.80890617497801</v>
      </c>
      <c r="L1631">
        <v>278.49753140737101</v>
      </c>
      <c r="M1631">
        <v>385.64892065193101</v>
      </c>
      <c r="N1631">
        <v>362.16718054879902</v>
      </c>
      <c r="O1631">
        <v>207.853995230626</v>
      </c>
      <c r="P1631">
        <v>251.96407647387599</v>
      </c>
      <c r="Q1631">
        <v>511.802777770239</v>
      </c>
      <c r="R1631">
        <v>187.307478939487</v>
      </c>
      <c r="S1631">
        <v>292.11767035448798</v>
      </c>
      <c r="T1631">
        <v>224.257069751063</v>
      </c>
      <c r="U1631">
        <v>383.70361826110798</v>
      </c>
      <c r="V1631">
        <v>236.932154494347</v>
      </c>
      <c r="W1631">
        <v>277.58764381722699</v>
      </c>
      <c r="X1631">
        <v>213.32899084121999</v>
      </c>
      <c r="Y1631">
        <v>254.01986470877901</v>
      </c>
      <c r="Z1631">
        <v>559.99556545863197</v>
      </c>
      <c r="AA1631">
        <f t="shared" si="100"/>
        <v>159.38113386889</v>
      </c>
      <c r="AB1631" t="str">
        <f t="shared" si="101"/>
        <v xml:space="preserve"> caps_nmmb01</v>
      </c>
      <c r="AC1631">
        <v>148.48828877625201</v>
      </c>
      <c r="AD1631">
        <v>293.72288881367399</v>
      </c>
      <c r="AE1631">
        <v>191.46252897107499</v>
      </c>
      <c r="AF1631">
        <f t="shared" si="102"/>
        <v>148.48828877625201</v>
      </c>
      <c r="AH1631">
        <f t="shared" si="103"/>
        <v>10.892845092637998</v>
      </c>
    </row>
    <row r="1632" spans="1:34" x14ac:dyDescent="0.3">
      <c r="A1632">
        <v>26</v>
      </c>
      <c r="B1632">
        <v>6</v>
      </c>
      <c r="C1632">
        <v>305.25030712515201</v>
      </c>
      <c r="D1632">
        <v>294.63498604205103</v>
      </c>
      <c r="E1632">
        <v>169.88174195598501</v>
      </c>
      <c r="F1632">
        <v>359.02508036811702</v>
      </c>
      <c r="G1632">
        <v>351.11125966944797</v>
      </c>
      <c r="H1632">
        <v>322.44847133560199</v>
      </c>
      <c r="I1632">
        <v>293.93773433614501</v>
      </c>
      <c r="J1632">
        <v>205.479755693839</v>
      </c>
      <c r="K1632">
        <v>339.837485670234</v>
      </c>
      <c r="L1632">
        <v>373.00154155177398</v>
      </c>
      <c r="M1632">
        <v>236.19253798543201</v>
      </c>
      <c r="N1632">
        <v>232.19107612768599</v>
      </c>
      <c r="O1632">
        <v>204.82393862371899</v>
      </c>
      <c r="P1632">
        <v>360.83477289936002</v>
      </c>
      <c r="Q1632">
        <v>364.078173839996</v>
      </c>
      <c r="R1632">
        <v>114.984618536567</v>
      </c>
      <c r="S1632">
        <v>333.14128634359702</v>
      </c>
      <c r="T1632">
        <v>308.626068244404</v>
      </c>
      <c r="U1632">
        <v>172.371075009701</v>
      </c>
      <c r="V1632">
        <v>299.90356783472902</v>
      </c>
      <c r="W1632">
        <v>114.99266280941499</v>
      </c>
      <c r="X1632">
        <v>138.152029783616</v>
      </c>
      <c r="Y1632">
        <v>358.75148083317998</v>
      </c>
      <c r="Z1632">
        <v>359.341376687962</v>
      </c>
      <c r="AA1632">
        <f t="shared" si="100"/>
        <v>114.984618536567</v>
      </c>
      <c r="AB1632" t="str">
        <f t="shared" si="101"/>
        <v xml:space="preserve"> s_phys_rad02_arw</v>
      </c>
      <c r="AC1632">
        <v>236.951507295559</v>
      </c>
      <c r="AD1632">
        <v>354.64479827625701</v>
      </c>
      <c r="AE1632">
        <v>202.29195989222299</v>
      </c>
      <c r="AF1632">
        <f t="shared" si="102"/>
        <v>202.29195989222299</v>
      </c>
      <c r="AH1632">
        <f t="shared" si="103"/>
        <v>-87.307341355655993</v>
      </c>
    </row>
    <row r="1633" spans="1:34" x14ac:dyDescent="0.3">
      <c r="A1633">
        <v>26</v>
      </c>
      <c r="B1633">
        <v>7</v>
      </c>
      <c r="C1633">
        <v>909.24477819048604</v>
      </c>
      <c r="D1633">
        <v>629.05725759531094</v>
      </c>
      <c r="E1633">
        <v>876.85164081502398</v>
      </c>
      <c r="F1633">
        <v>505.34826275220001</v>
      </c>
      <c r="G1633">
        <v>903.69161406606702</v>
      </c>
      <c r="H1633">
        <v>827.57843535622999</v>
      </c>
      <c r="I1633">
        <v>460.75119822596901</v>
      </c>
      <c r="J1633">
        <v>625.57183440433096</v>
      </c>
      <c r="K1633">
        <v>674.39315931682802</v>
      </c>
      <c r="L1633">
        <v>531.04042532874405</v>
      </c>
      <c r="M1633">
        <v>707.26945360308002</v>
      </c>
      <c r="N1633">
        <v>1096.3943937592201</v>
      </c>
      <c r="O1633">
        <v>853.42123245206403</v>
      </c>
      <c r="P1633">
        <v>399.88890123799803</v>
      </c>
      <c r="Q1633">
        <v>931.00139634696495</v>
      </c>
      <c r="R1633">
        <v>375.647818219849</v>
      </c>
      <c r="S1633">
        <v>458.15792401019598</v>
      </c>
      <c r="T1633">
        <v>534.47821907601303</v>
      </c>
      <c r="U1633">
        <v>509.870816972299</v>
      </c>
      <c r="V1633">
        <v>474.020498853513</v>
      </c>
      <c r="W1633">
        <v>911.27847920746296</v>
      </c>
      <c r="X1633">
        <v>813.469892907332</v>
      </c>
      <c r="Y1633">
        <v>464.504233924012</v>
      </c>
      <c r="Z1633">
        <v>1000.55547905484</v>
      </c>
      <c r="AA1633">
        <f t="shared" si="100"/>
        <v>375.647818219849</v>
      </c>
      <c r="AB1633" t="str">
        <f t="shared" si="101"/>
        <v xml:space="preserve"> s_phys_rad02_arw</v>
      </c>
      <c r="AC1633">
        <v>247.54704512720099</v>
      </c>
      <c r="AD1633">
        <v>577.97075061136798</v>
      </c>
      <c r="AE1633">
        <v>539.30146993281699</v>
      </c>
      <c r="AF1633">
        <f t="shared" si="102"/>
        <v>247.54704512720099</v>
      </c>
      <c r="AH1633">
        <f t="shared" si="103"/>
        <v>128.10077309264801</v>
      </c>
    </row>
    <row r="1634" spans="1:34" x14ac:dyDescent="0.3">
      <c r="A1634">
        <v>26</v>
      </c>
      <c r="B1634">
        <v>8</v>
      </c>
      <c r="C1634">
        <v>687.04536482923197</v>
      </c>
      <c r="D1634">
        <v>487.953054435909</v>
      </c>
      <c r="E1634">
        <v>557.14591146903899</v>
      </c>
      <c r="F1634">
        <v>295.57665390442003</v>
      </c>
      <c r="G1634">
        <v>478.65406784719403</v>
      </c>
      <c r="H1634">
        <v>772.48473555576902</v>
      </c>
      <c r="I1634">
        <v>797.79262134132705</v>
      </c>
      <c r="J1634">
        <v>780.61375852594301</v>
      </c>
      <c r="K1634">
        <v>739.95952592016795</v>
      </c>
      <c r="L1634">
        <v>947.86257794401104</v>
      </c>
      <c r="M1634">
        <v>718.46466858155202</v>
      </c>
      <c r="N1634">
        <v>755.02935925256099</v>
      </c>
      <c r="O1634">
        <v>803.40487924831496</v>
      </c>
      <c r="P1634">
        <v>404.75109635428998</v>
      </c>
      <c r="Q1634">
        <v>873.31559778429005</v>
      </c>
      <c r="R1634">
        <v>672.87155782759396</v>
      </c>
      <c r="S1634">
        <v>665.48919350104097</v>
      </c>
      <c r="T1634">
        <v>913.97778966449698</v>
      </c>
      <c r="U1634">
        <v>582.20165464095498</v>
      </c>
      <c r="V1634">
        <v>585.83458985166305</v>
      </c>
      <c r="W1634">
        <v>778.52839811189006</v>
      </c>
      <c r="X1634">
        <v>576.93982932942504</v>
      </c>
      <c r="Y1634">
        <v>426.82900557483202</v>
      </c>
      <c r="Z1634">
        <v>899.77819489027399</v>
      </c>
      <c r="AA1634">
        <f t="shared" si="100"/>
        <v>295.57665390442003</v>
      </c>
      <c r="AB1634" t="str">
        <f t="shared" si="101"/>
        <v xml:space="preserve"> caps_nmmb04</v>
      </c>
      <c r="AC1634">
        <v>173.27042348859601</v>
      </c>
      <c r="AD1634">
        <v>333.10677700479101</v>
      </c>
      <c r="AE1634">
        <v>561.76018769095401</v>
      </c>
      <c r="AF1634">
        <f t="shared" si="102"/>
        <v>173.27042348859601</v>
      </c>
      <c r="AH1634">
        <f t="shared" si="103"/>
        <v>122.30623041582402</v>
      </c>
    </row>
    <row r="1635" spans="1:34" x14ac:dyDescent="0.3">
      <c r="A1635">
        <v>26</v>
      </c>
      <c r="B1635">
        <v>9</v>
      </c>
      <c r="C1635">
        <v>126.10395843641599</v>
      </c>
      <c r="D1635">
        <v>85.860642904651002</v>
      </c>
      <c r="E1635">
        <v>139.566023802356</v>
      </c>
      <c r="F1635">
        <v>88.065443823518706</v>
      </c>
      <c r="G1635">
        <v>80.225697254682601</v>
      </c>
      <c r="H1635">
        <v>134.23303741379499</v>
      </c>
      <c r="I1635">
        <v>190.00933091122999</v>
      </c>
      <c r="J1635">
        <v>68.643258044763499</v>
      </c>
      <c r="K1635">
        <v>78.4099337350398</v>
      </c>
      <c r="L1635">
        <v>118.99325523602801</v>
      </c>
      <c r="M1635">
        <v>49.761517197026798</v>
      </c>
      <c r="N1635">
        <v>101.55450609565899</v>
      </c>
      <c r="O1635">
        <v>103.07511924966801</v>
      </c>
      <c r="P1635">
        <v>103.490106209885</v>
      </c>
      <c r="Q1635">
        <v>150.594218846541</v>
      </c>
      <c r="R1635">
        <v>50.753607219914201</v>
      </c>
      <c r="S1635">
        <v>42.353503642949399</v>
      </c>
      <c r="T1635">
        <v>143.59744803906901</v>
      </c>
      <c r="U1635">
        <v>35.891147643488097</v>
      </c>
      <c r="V1635">
        <v>68.673104724484304</v>
      </c>
      <c r="W1635">
        <v>83.0590684643565</v>
      </c>
      <c r="X1635">
        <v>90.712965928250796</v>
      </c>
      <c r="Y1635">
        <v>84.718258559376196</v>
      </c>
      <c r="Z1635">
        <v>49.045907491519202</v>
      </c>
      <c r="AA1635">
        <f t="shared" si="100"/>
        <v>35.891147643488097</v>
      </c>
      <c r="AB1635" t="str">
        <f t="shared" si="101"/>
        <v xml:space="preserve"> s_phys_rad05_arw</v>
      </c>
      <c r="AC1635">
        <v>88.597649505433907</v>
      </c>
      <c r="AD1635">
        <v>112.492411167293</v>
      </c>
      <c r="AE1635">
        <v>69.245277132613197</v>
      </c>
      <c r="AF1635">
        <f t="shared" si="102"/>
        <v>69.245277132613197</v>
      </c>
      <c r="AH1635">
        <f t="shared" si="103"/>
        <v>-33.3541294891251</v>
      </c>
    </row>
    <row r="1636" spans="1:34" x14ac:dyDescent="0.3">
      <c r="A1636">
        <v>26</v>
      </c>
      <c r="B1636">
        <v>10</v>
      </c>
      <c r="C1636">
        <v>130.91034225122601</v>
      </c>
      <c r="D1636">
        <v>68.863788409923103</v>
      </c>
      <c r="E1636">
        <v>71.885430402597294</v>
      </c>
      <c r="F1636">
        <v>53.884659323565003</v>
      </c>
      <c r="G1636">
        <v>191.759560822053</v>
      </c>
      <c r="H1636">
        <v>104.276370565595</v>
      </c>
      <c r="I1636">
        <v>64.667653960461493</v>
      </c>
      <c r="J1636">
        <v>208.70007187349</v>
      </c>
      <c r="K1636">
        <v>58.199009781811</v>
      </c>
      <c r="L1636">
        <v>71.272171258025594</v>
      </c>
      <c r="M1636">
        <v>79.581071084774905</v>
      </c>
      <c r="N1636">
        <v>69.630651326600798</v>
      </c>
      <c r="O1636">
        <v>54.384084490164298</v>
      </c>
      <c r="P1636">
        <v>45.355437989378203</v>
      </c>
      <c r="Q1636">
        <v>175.945392806972</v>
      </c>
      <c r="R1636">
        <v>48.964450858930903</v>
      </c>
      <c r="S1636">
        <v>47.726971432129702</v>
      </c>
      <c r="T1636">
        <v>101.60508722500001</v>
      </c>
      <c r="U1636">
        <v>33.335139273995303</v>
      </c>
      <c r="V1636">
        <v>186.733555724013</v>
      </c>
      <c r="W1636">
        <v>104.228215149897</v>
      </c>
      <c r="X1636">
        <v>44.282815045267</v>
      </c>
      <c r="Y1636">
        <v>46.909259702465199</v>
      </c>
      <c r="Z1636">
        <v>290.73323970035898</v>
      </c>
      <c r="AA1636">
        <f t="shared" si="100"/>
        <v>33.335139273995303</v>
      </c>
      <c r="AB1636" t="str">
        <f t="shared" si="101"/>
        <v xml:space="preserve"> s_phys_rad05_arw</v>
      </c>
      <c r="AC1636">
        <v>47.840366299955598</v>
      </c>
      <c r="AD1636">
        <v>84.966811936208899</v>
      </c>
      <c r="AE1636">
        <v>57.629417523960299</v>
      </c>
      <c r="AF1636">
        <f t="shared" si="102"/>
        <v>47.840366299955598</v>
      </c>
      <c r="AH1636">
        <f t="shared" si="103"/>
        <v>-14.505227025960295</v>
      </c>
    </row>
    <row r="1637" spans="1:34" x14ac:dyDescent="0.3">
      <c r="A1637">
        <v>26</v>
      </c>
      <c r="B1637">
        <v>11</v>
      </c>
      <c r="C1637">
        <v>250.120146129815</v>
      </c>
      <c r="D1637">
        <v>278.00662462130799</v>
      </c>
      <c r="E1637">
        <v>141.08208308168199</v>
      </c>
      <c r="F1637">
        <v>165.24244813808099</v>
      </c>
      <c r="G1637">
        <v>230.57056042203899</v>
      </c>
      <c r="H1637">
        <v>220.87798290760699</v>
      </c>
      <c r="I1637">
        <v>136.275983760896</v>
      </c>
      <c r="J1637">
        <v>141.70476791555001</v>
      </c>
      <c r="K1637">
        <v>122.222964802037</v>
      </c>
      <c r="L1637">
        <v>135.86874793957</v>
      </c>
      <c r="M1637">
        <v>117.117206250832</v>
      </c>
      <c r="N1637">
        <v>183.112078611252</v>
      </c>
      <c r="O1637">
        <v>105.330704410758</v>
      </c>
      <c r="P1637">
        <v>109.912649977152</v>
      </c>
      <c r="Q1637">
        <v>147.86929053502999</v>
      </c>
      <c r="R1637">
        <v>158.50957515767499</v>
      </c>
      <c r="S1637">
        <v>109.715982769148</v>
      </c>
      <c r="T1637">
        <v>161.55829056411801</v>
      </c>
      <c r="U1637">
        <v>86.966582422982</v>
      </c>
      <c r="V1637">
        <v>151.68087387670201</v>
      </c>
      <c r="W1637">
        <v>218.09492390547101</v>
      </c>
      <c r="X1637">
        <v>108.934340889363</v>
      </c>
      <c r="Y1637">
        <v>112.32879101845</v>
      </c>
      <c r="Z1637">
        <v>171.04530345301299</v>
      </c>
      <c r="AA1637">
        <f t="shared" si="100"/>
        <v>86.966582422982</v>
      </c>
      <c r="AB1637" t="str">
        <f t="shared" si="101"/>
        <v xml:space="preserve"> s_phys_rad05_arw</v>
      </c>
      <c r="AC1637">
        <v>87.544404907102603</v>
      </c>
      <c r="AD1637">
        <v>105.09885903118</v>
      </c>
      <c r="AE1637">
        <v>158.51257836525099</v>
      </c>
      <c r="AF1637">
        <f t="shared" si="102"/>
        <v>87.544404907102603</v>
      </c>
      <c r="AH1637">
        <f t="shared" si="103"/>
        <v>-0.57782248412060255</v>
      </c>
    </row>
    <row r="1638" spans="1:34" x14ac:dyDescent="0.3">
      <c r="A1638">
        <v>26</v>
      </c>
      <c r="B1638">
        <v>12</v>
      </c>
      <c r="C1638">
        <v>173.90429000842099</v>
      </c>
      <c r="D1638">
        <v>153.58246970276201</v>
      </c>
      <c r="E1638">
        <v>126.61860793343099</v>
      </c>
      <c r="F1638">
        <v>146.170605230098</v>
      </c>
      <c r="G1638">
        <v>130.23223647264399</v>
      </c>
      <c r="H1638">
        <v>123.534745449745</v>
      </c>
      <c r="I1638">
        <v>106.584541953011</v>
      </c>
      <c r="J1638">
        <v>113.168635230791</v>
      </c>
      <c r="K1638">
        <v>96.413562323980102</v>
      </c>
      <c r="L1638">
        <v>179.08575692481301</v>
      </c>
      <c r="M1638">
        <v>189.20687091118</v>
      </c>
      <c r="N1638">
        <v>118.222583150033</v>
      </c>
      <c r="O1638">
        <v>99.341828845322397</v>
      </c>
      <c r="P1638">
        <v>114.121704954257</v>
      </c>
      <c r="Q1638">
        <v>118.72258016766</v>
      </c>
      <c r="R1638">
        <v>124.82509429864901</v>
      </c>
      <c r="S1638">
        <v>95.896021163549804</v>
      </c>
      <c r="T1638">
        <v>155.349538675422</v>
      </c>
      <c r="U1638">
        <v>107.242506536975</v>
      </c>
      <c r="V1638">
        <v>146.15670813662001</v>
      </c>
      <c r="W1638">
        <v>120.84820023483999</v>
      </c>
      <c r="X1638">
        <v>113.24861570162</v>
      </c>
      <c r="Y1638">
        <v>129.029910130687</v>
      </c>
      <c r="Z1638">
        <v>124.551432649327</v>
      </c>
      <c r="AA1638">
        <f t="shared" si="100"/>
        <v>95.896021163549804</v>
      </c>
      <c r="AB1638" t="str">
        <f t="shared" si="101"/>
        <v xml:space="preserve"> s_phys_rad03_arw</v>
      </c>
      <c r="AC1638">
        <v>93.720909446658894</v>
      </c>
      <c r="AD1638">
        <v>104.503986905302</v>
      </c>
      <c r="AE1638">
        <v>116.504609263289</v>
      </c>
      <c r="AF1638">
        <f t="shared" si="102"/>
        <v>93.720909446658894</v>
      </c>
      <c r="AH1638">
        <f t="shared" si="103"/>
        <v>2.1751117168909104</v>
      </c>
    </row>
    <row r="1639" spans="1:34" x14ac:dyDescent="0.3">
      <c r="A1639">
        <v>26</v>
      </c>
      <c r="B1639">
        <v>13</v>
      </c>
      <c r="C1639">
        <v>229.10902608437999</v>
      </c>
      <c r="D1639">
        <v>323.287153059525</v>
      </c>
      <c r="E1639">
        <v>100.860681552988</v>
      </c>
      <c r="F1639">
        <v>123.615419244526</v>
      </c>
      <c r="G1639">
        <v>240.78306280412099</v>
      </c>
      <c r="H1639">
        <v>170.76665365345701</v>
      </c>
      <c r="I1639">
        <v>146.77513981143599</v>
      </c>
      <c r="J1639">
        <v>174.26602508808099</v>
      </c>
      <c r="K1639">
        <v>134.597610181855</v>
      </c>
      <c r="L1639">
        <v>297.934864246085</v>
      </c>
      <c r="M1639">
        <v>137.972773582326</v>
      </c>
      <c r="N1639">
        <v>261.20475684795599</v>
      </c>
      <c r="O1639">
        <v>67.622362086566199</v>
      </c>
      <c r="P1639">
        <v>118.451572382978</v>
      </c>
      <c r="Q1639">
        <v>238.27727196132901</v>
      </c>
      <c r="R1639">
        <v>183.996659842871</v>
      </c>
      <c r="S1639">
        <v>162.60435751643701</v>
      </c>
      <c r="T1639">
        <v>297.55618517068802</v>
      </c>
      <c r="U1639">
        <v>145.52594270438499</v>
      </c>
      <c r="V1639">
        <v>246.779549058128</v>
      </c>
      <c r="W1639">
        <v>259.53920705743002</v>
      </c>
      <c r="X1639">
        <v>69.688073614978506</v>
      </c>
      <c r="Y1639">
        <v>61.632557430441402</v>
      </c>
      <c r="Z1639">
        <v>241.772206839413</v>
      </c>
      <c r="AA1639">
        <f t="shared" si="100"/>
        <v>61.632557430441402</v>
      </c>
      <c r="AB1639" t="str">
        <f t="shared" si="101"/>
        <v xml:space="preserve"> s_phys_rad09_arw</v>
      </c>
      <c r="AC1639">
        <v>4.6879100636715298</v>
      </c>
      <c r="AD1639">
        <v>16.106576253857401</v>
      </c>
      <c r="AE1639">
        <v>170.07367220493799</v>
      </c>
      <c r="AF1639">
        <f t="shared" si="102"/>
        <v>4.6879100636715298</v>
      </c>
      <c r="AH1639">
        <f t="shared" si="103"/>
        <v>56.944647366769871</v>
      </c>
    </row>
    <row r="1640" spans="1:34" x14ac:dyDescent="0.3">
      <c r="A1640">
        <v>26</v>
      </c>
      <c r="B1640">
        <v>14</v>
      </c>
      <c r="C1640">
        <v>571.17090262022202</v>
      </c>
      <c r="D1640">
        <v>534.50516056130505</v>
      </c>
      <c r="E1640">
        <v>412.128378057129</v>
      </c>
      <c r="F1640">
        <v>320.53205767910299</v>
      </c>
      <c r="G1640">
        <v>543.80863668512404</v>
      </c>
      <c r="H1640">
        <v>521.77386545003003</v>
      </c>
      <c r="I1640">
        <v>421.59813013500502</v>
      </c>
      <c r="J1640">
        <v>665.52063829756605</v>
      </c>
      <c r="K1640">
        <v>310.59539597360401</v>
      </c>
      <c r="L1640">
        <v>585.21918970587399</v>
      </c>
      <c r="M1640">
        <v>382.665467477795</v>
      </c>
      <c r="N1640">
        <v>451.92910579721001</v>
      </c>
      <c r="O1640">
        <v>284.01761975858699</v>
      </c>
      <c r="P1640">
        <v>323.78528121786701</v>
      </c>
      <c r="Q1640">
        <v>756.19979723174504</v>
      </c>
      <c r="R1640">
        <v>540.35941742510602</v>
      </c>
      <c r="S1640">
        <v>259.27613979436398</v>
      </c>
      <c r="T1640">
        <v>581.90772464369297</v>
      </c>
      <c r="U1640">
        <v>278.49660380933398</v>
      </c>
      <c r="V1640">
        <v>396.09647393869398</v>
      </c>
      <c r="W1640">
        <v>437.00409990448901</v>
      </c>
      <c r="X1640">
        <v>265.64793430403301</v>
      </c>
      <c r="Y1640">
        <v>227.52718702021801</v>
      </c>
      <c r="Z1640">
        <v>739.11652216232596</v>
      </c>
      <c r="AA1640">
        <f t="shared" si="100"/>
        <v>227.52718702021801</v>
      </c>
      <c r="AB1640" t="str">
        <f t="shared" si="101"/>
        <v xml:space="preserve"> s_phys_rad09_arw</v>
      </c>
      <c r="AC1640">
        <v>35.805641655115103</v>
      </c>
      <c r="AD1640">
        <v>35.158028586154003</v>
      </c>
      <c r="AE1640">
        <v>429.515127670678</v>
      </c>
      <c r="AF1640">
        <f t="shared" si="102"/>
        <v>35.158028586154003</v>
      </c>
      <c r="AH1640">
        <f t="shared" si="103"/>
        <v>192.36915843406399</v>
      </c>
    </row>
    <row r="1641" spans="1:34" x14ac:dyDescent="0.3">
      <c r="A1641">
        <v>26</v>
      </c>
      <c r="B1641">
        <v>15</v>
      </c>
      <c r="C1641">
        <v>353.05325377342098</v>
      </c>
      <c r="D1641">
        <v>519.17514706824397</v>
      </c>
      <c r="E1641">
        <v>391.54867726333401</v>
      </c>
      <c r="F1641">
        <v>303.71126639183598</v>
      </c>
      <c r="G1641">
        <v>467.16922344406697</v>
      </c>
      <c r="H1641">
        <v>398.69196547376401</v>
      </c>
      <c r="I1641">
        <v>273.97802527453399</v>
      </c>
      <c r="J1641">
        <v>488.05009988729603</v>
      </c>
      <c r="K1641">
        <v>269.61044428335202</v>
      </c>
      <c r="L1641">
        <v>299.79893261984699</v>
      </c>
      <c r="M1641">
        <v>333.88590865743299</v>
      </c>
      <c r="N1641">
        <v>345.171865404274</v>
      </c>
      <c r="O1641">
        <v>275.97120924714801</v>
      </c>
      <c r="P1641">
        <v>231.674304430451</v>
      </c>
      <c r="Q1641">
        <v>455.49866446931901</v>
      </c>
      <c r="R1641">
        <v>386.82646841531698</v>
      </c>
      <c r="S1641">
        <v>210.75677134238501</v>
      </c>
      <c r="T1641">
        <v>258.19869609792102</v>
      </c>
      <c r="U1641">
        <v>299.552736036022</v>
      </c>
      <c r="V1641">
        <v>197.54936092025201</v>
      </c>
      <c r="W1641">
        <v>287.735888735949</v>
      </c>
      <c r="X1641">
        <v>229.028236978179</v>
      </c>
      <c r="Y1641">
        <v>144.731338751034</v>
      </c>
      <c r="Z1641">
        <v>471.09162236943502</v>
      </c>
      <c r="AA1641">
        <f t="shared" si="100"/>
        <v>144.731338751034</v>
      </c>
      <c r="AB1641" t="str">
        <f t="shared" si="101"/>
        <v xml:space="preserve"> s_phys_rad09_arw</v>
      </c>
      <c r="AC1641">
        <v>91.541885614292596</v>
      </c>
      <c r="AD1641">
        <v>129.98554309849001</v>
      </c>
      <c r="AE1641">
        <v>303.984700135823</v>
      </c>
      <c r="AF1641">
        <f t="shared" si="102"/>
        <v>91.541885614292596</v>
      </c>
      <c r="AH1641">
        <f t="shared" si="103"/>
        <v>53.189453136741406</v>
      </c>
    </row>
    <row r="1642" spans="1:34" x14ac:dyDescent="0.3">
      <c r="A1642">
        <v>26</v>
      </c>
      <c r="B1642">
        <v>16</v>
      </c>
      <c r="C1642">
        <v>489.60242374127699</v>
      </c>
      <c r="D1642">
        <v>348.89364425280002</v>
      </c>
      <c r="E1642">
        <v>328.36854295136101</v>
      </c>
      <c r="F1642">
        <v>409.61933548112597</v>
      </c>
      <c r="G1642">
        <v>412.96077295549497</v>
      </c>
      <c r="H1642">
        <v>260.75774197519002</v>
      </c>
      <c r="I1642">
        <v>317.07606868594303</v>
      </c>
      <c r="J1642">
        <v>281.96555640716099</v>
      </c>
      <c r="K1642">
        <v>351.16036222785698</v>
      </c>
      <c r="L1642">
        <v>214.193448390312</v>
      </c>
      <c r="M1642">
        <v>399.58767498510201</v>
      </c>
      <c r="N1642">
        <v>220.22668245847601</v>
      </c>
      <c r="O1642">
        <v>250.43818265858201</v>
      </c>
      <c r="P1642">
        <v>312.22830856068498</v>
      </c>
      <c r="Q1642">
        <v>399.34849025214299</v>
      </c>
      <c r="R1642">
        <v>323.50917040067498</v>
      </c>
      <c r="S1642">
        <v>483.485487545041</v>
      </c>
      <c r="T1642">
        <v>293.05119006753699</v>
      </c>
      <c r="U1642">
        <v>320.75874890640102</v>
      </c>
      <c r="V1642">
        <v>429.66137829690899</v>
      </c>
      <c r="W1642">
        <v>376.75520345886798</v>
      </c>
      <c r="X1642">
        <v>323.13304793330298</v>
      </c>
      <c r="Y1642">
        <v>384.537427740569</v>
      </c>
      <c r="Z1642">
        <v>381.64866041950103</v>
      </c>
      <c r="AA1642">
        <f t="shared" si="100"/>
        <v>214.193448390312</v>
      </c>
      <c r="AB1642" t="str">
        <f t="shared" si="101"/>
        <v xml:space="preserve"> core05_arw</v>
      </c>
      <c r="AC1642">
        <v>275.697642303512</v>
      </c>
      <c r="AD1642">
        <v>388.63097465315798</v>
      </c>
      <c r="AE1642">
        <v>317.28489492166898</v>
      </c>
      <c r="AF1642">
        <f t="shared" si="102"/>
        <v>275.697642303512</v>
      </c>
      <c r="AH1642">
        <f t="shared" si="103"/>
        <v>-61.504193913199998</v>
      </c>
    </row>
    <row r="1643" spans="1:34" x14ac:dyDescent="0.3">
      <c r="A1643">
        <v>26</v>
      </c>
      <c r="B1643">
        <v>17</v>
      </c>
      <c r="C1643">
        <v>410.210718208743</v>
      </c>
      <c r="D1643">
        <v>586.98035174384904</v>
      </c>
      <c r="E1643">
        <v>580.27255090460096</v>
      </c>
      <c r="F1643">
        <v>413.35958921984599</v>
      </c>
      <c r="G1643">
        <v>472.68862196305599</v>
      </c>
      <c r="H1643">
        <v>387.752111535192</v>
      </c>
      <c r="I1643">
        <v>349.01261916058701</v>
      </c>
      <c r="J1643">
        <v>404.39010868219799</v>
      </c>
      <c r="K1643">
        <v>377.623511803312</v>
      </c>
      <c r="L1643">
        <v>445.22634692928898</v>
      </c>
      <c r="M1643">
        <v>718.91006391620294</v>
      </c>
      <c r="N1643">
        <v>498.32188392644298</v>
      </c>
      <c r="O1643">
        <v>678.82309919448005</v>
      </c>
      <c r="P1643">
        <v>429.01478218510499</v>
      </c>
      <c r="Q1643">
        <v>454.42982589907803</v>
      </c>
      <c r="R1643">
        <v>260.02946147183599</v>
      </c>
      <c r="S1643">
        <v>333.631670658926</v>
      </c>
      <c r="T1643">
        <v>326.21341429601898</v>
      </c>
      <c r="U1643">
        <v>569.07407250726101</v>
      </c>
      <c r="V1643">
        <v>353.96482876127601</v>
      </c>
      <c r="W1643">
        <v>345.37816230908402</v>
      </c>
      <c r="X1643">
        <v>487.58018144027602</v>
      </c>
      <c r="Y1643">
        <v>375.00526662968298</v>
      </c>
      <c r="Z1643">
        <v>468.44035550608402</v>
      </c>
      <c r="AA1643">
        <f t="shared" si="100"/>
        <v>260.02946147183599</v>
      </c>
      <c r="AB1643" t="str">
        <f t="shared" si="101"/>
        <v xml:space="preserve"> s_phys_rad02_arw</v>
      </c>
      <c r="AC1643">
        <v>357.00540290662002</v>
      </c>
      <c r="AD1643">
        <v>458.18626316105502</v>
      </c>
      <c r="AE1643">
        <v>346.465994269546</v>
      </c>
      <c r="AF1643">
        <f t="shared" si="102"/>
        <v>346.465994269546</v>
      </c>
      <c r="AH1643">
        <f t="shared" si="103"/>
        <v>-86.436532797710015</v>
      </c>
    </row>
    <row r="1644" spans="1:34" x14ac:dyDescent="0.3">
      <c r="A1644">
        <v>26</v>
      </c>
      <c r="B1644">
        <v>18</v>
      </c>
      <c r="C1644">
        <v>274.50942606766699</v>
      </c>
      <c r="D1644">
        <v>454.80261286261998</v>
      </c>
      <c r="E1644">
        <v>348.64657367215398</v>
      </c>
      <c r="F1644">
        <v>279.630068125729</v>
      </c>
      <c r="G1644">
        <v>230.24370241116199</v>
      </c>
      <c r="H1644">
        <v>267.22538863912803</v>
      </c>
      <c r="I1644">
        <v>334.102990608185</v>
      </c>
      <c r="J1644">
        <v>493.76356690221598</v>
      </c>
      <c r="K1644">
        <v>305.71033403097903</v>
      </c>
      <c r="L1644">
        <v>377.58244132904201</v>
      </c>
      <c r="M1644">
        <v>650.00523074818398</v>
      </c>
      <c r="N1644">
        <v>363.59841629651402</v>
      </c>
      <c r="O1644">
        <v>440.67457758910098</v>
      </c>
      <c r="P1644">
        <v>328.84693754592399</v>
      </c>
      <c r="Q1644">
        <v>547.64084946249204</v>
      </c>
      <c r="R1644">
        <v>455.28611883078497</v>
      </c>
      <c r="S1644">
        <v>345.00967377741699</v>
      </c>
      <c r="T1644">
        <v>365.30804352856302</v>
      </c>
      <c r="U1644">
        <v>767.57162532235304</v>
      </c>
      <c r="V1644">
        <v>283.982804643755</v>
      </c>
      <c r="W1644">
        <v>343.49065974685999</v>
      </c>
      <c r="X1644">
        <v>535.45535139106903</v>
      </c>
      <c r="Y1644">
        <v>397.65856376209598</v>
      </c>
      <c r="Z1644">
        <v>482.63961710576501</v>
      </c>
      <c r="AA1644">
        <f t="shared" si="100"/>
        <v>230.24370241116199</v>
      </c>
      <c r="AB1644" t="str">
        <f t="shared" si="101"/>
        <v xml:space="preserve"> caps_nmmb05</v>
      </c>
      <c r="AC1644">
        <v>102.893883788086</v>
      </c>
      <c r="AD1644">
        <v>122.207760505306</v>
      </c>
      <c r="AE1644">
        <v>317.826074231706</v>
      </c>
      <c r="AF1644">
        <f t="shared" si="102"/>
        <v>102.893883788086</v>
      </c>
      <c r="AH1644">
        <f t="shared" si="103"/>
        <v>127.34981862307599</v>
      </c>
    </row>
    <row r="1645" spans="1:34" x14ac:dyDescent="0.3">
      <c r="A1645">
        <v>26</v>
      </c>
      <c r="B1645">
        <v>19</v>
      </c>
      <c r="C1645">
        <v>469.149407616237</v>
      </c>
      <c r="D1645">
        <v>628.99676734728405</v>
      </c>
      <c r="E1645">
        <v>478.51758936671598</v>
      </c>
      <c r="F1645">
        <v>734.75399511219598</v>
      </c>
      <c r="G1645">
        <v>667.85050722448295</v>
      </c>
      <c r="H1645">
        <v>568.44688992610895</v>
      </c>
      <c r="I1645">
        <v>546.65424782641696</v>
      </c>
      <c r="J1645">
        <v>932.54035837597905</v>
      </c>
      <c r="K1645">
        <v>478.98034058473201</v>
      </c>
      <c r="L1645">
        <v>408.42357506229501</v>
      </c>
      <c r="M1645">
        <v>981.00862381530499</v>
      </c>
      <c r="N1645">
        <v>443.79450950486802</v>
      </c>
      <c r="O1645">
        <v>424.16117219755</v>
      </c>
      <c r="P1645">
        <v>633.80835694501002</v>
      </c>
      <c r="Q1645">
        <v>732.68219577112598</v>
      </c>
      <c r="R1645">
        <v>703.13694730590396</v>
      </c>
      <c r="S1645">
        <v>537.79233910497396</v>
      </c>
      <c r="T1645">
        <v>385.33654122078701</v>
      </c>
      <c r="U1645">
        <v>789.35264616013001</v>
      </c>
      <c r="V1645">
        <v>478.63343663670901</v>
      </c>
      <c r="W1645">
        <v>405.63378393159797</v>
      </c>
      <c r="X1645">
        <v>703.10727014683403</v>
      </c>
      <c r="Y1645">
        <v>485.850131213319</v>
      </c>
      <c r="Z1645">
        <v>849.94399815517204</v>
      </c>
      <c r="AA1645">
        <f t="shared" si="100"/>
        <v>385.33654122078701</v>
      </c>
      <c r="AB1645" t="str">
        <f t="shared" si="101"/>
        <v xml:space="preserve"> s_phys_rad04_arw</v>
      </c>
      <c r="AC1645">
        <v>128.78879826202899</v>
      </c>
      <c r="AD1645">
        <v>120.78393263550601</v>
      </c>
      <c r="AE1645">
        <v>487.09020512070202</v>
      </c>
      <c r="AF1645">
        <f t="shared" si="102"/>
        <v>120.78393263550601</v>
      </c>
      <c r="AH1645">
        <f t="shared" si="103"/>
        <v>264.55260858528101</v>
      </c>
    </row>
    <row r="1646" spans="1:34" x14ac:dyDescent="0.3">
      <c r="A1646">
        <v>26</v>
      </c>
      <c r="B1646">
        <v>20</v>
      </c>
      <c r="C1646">
        <v>1018.6559772563</v>
      </c>
      <c r="D1646">
        <v>648.38586762307898</v>
      </c>
      <c r="E1646">
        <v>833.93608867826299</v>
      </c>
      <c r="F1646">
        <v>627.96241925771301</v>
      </c>
      <c r="G1646">
        <v>770.04021540003498</v>
      </c>
      <c r="H1646">
        <v>669.28292472864803</v>
      </c>
      <c r="I1646">
        <v>546.27846989119598</v>
      </c>
      <c r="J1646">
        <v>382.76656071292302</v>
      </c>
      <c r="K1646">
        <v>685.02221375173895</v>
      </c>
      <c r="L1646">
        <v>738.12666031424897</v>
      </c>
      <c r="M1646">
        <v>535.49868347177096</v>
      </c>
      <c r="N1646">
        <v>714.08162465271903</v>
      </c>
      <c r="O1646">
        <v>542.86173807578905</v>
      </c>
      <c r="P1646">
        <v>430.90575148942497</v>
      </c>
      <c r="Q1646">
        <v>625.73673910572495</v>
      </c>
      <c r="R1646">
        <v>571.78337972813904</v>
      </c>
      <c r="S1646">
        <v>599.86834666727702</v>
      </c>
      <c r="T1646">
        <v>617.19740224123802</v>
      </c>
      <c r="U1646">
        <v>408.006331650216</v>
      </c>
      <c r="V1646">
        <v>796.36017814386798</v>
      </c>
      <c r="W1646">
        <v>559.00596299741403</v>
      </c>
      <c r="X1646">
        <v>511.49600845624002</v>
      </c>
      <c r="Y1646">
        <v>457.93489348013901</v>
      </c>
      <c r="Z1646">
        <v>640.38431169623902</v>
      </c>
      <c r="AA1646">
        <f t="shared" si="100"/>
        <v>382.76656071292302</v>
      </c>
      <c r="AB1646" t="str">
        <f t="shared" si="101"/>
        <v xml:space="preserve"> core03_arw</v>
      </c>
      <c r="AC1646">
        <v>245.581700904038</v>
      </c>
      <c r="AD1646">
        <v>268.852603406703</v>
      </c>
      <c r="AE1646">
        <v>545.66173658158402</v>
      </c>
      <c r="AF1646">
        <f t="shared" si="102"/>
        <v>245.581700904038</v>
      </c>
      <c r="AH1646">
        <f t="shared" si="103"/>
        <v>137.18485980888502</v>
      </c>
    </row>
    <row r="1647" spans="1:34" x14ac:dyDescent="0.3">
      <c r="A1647">
        <v>26</v>
      </c>
      <c r="B1647">
        <v>21</v>
      </c>
      <c r="C1647">
        <v>565.09895888537301</v>
      </c>
      <c r="D1647">
        <v>578.15761980046</v>
      </c>
      <c r="E1647">
        <v>493.88191908592802</v>
      </c>
      <c r="F1647">
        <v>587.51442535481601</v>
      </c>
      <c r="G1647">
        <v>537.14591437833099</v>
      </c>
      <c r="H1647">
        <v>622.32818244609996</v>
      </c>
      <c r="I1647">
        <v>653.95147628347195</v>
      </c>
      <c r="J1647">
        <v>700.01228560647405</v>
      </c>
      <c r="K1647">
        <v>686.28108915613598</v>
      </c>
      <c r="L1647">
        <v>528.07400049614205</v>
      </c>
      <c r="M1647">
        <v>671.09379374272203</v>
      </c>
      <c r="N1647">
        <v>617.74234110994803</v>
      </c>
      <c r="O1647">
        <v>621.097952553916</v>
      </c>
      <c r="P1647">
        <v>542.065617184242</v>
      </c>
      <c r="Q1647">
        <v>808.75393868180504</v>
      </c>
      <c r="R1647">
        <v>594.282957296718</v>
      </c>
      <c r="S1647">
        <v>657.71759390587397</v>
      </c>
      <c r="T1647">
        <v>679.64284738383003</v>
      </c>
      <c r="U1647">
        <v>784.31779273455197</v>
      </c>
      <c r="V1647">
        <v>927.06033604435197</v>
      </c>
      <c r="W1647">
        <v>589.06060808714699</v>
      </c>
      <c r="X1647">
        <v>759.17819603393002</v>
      </c>
      <c r="Y1647">
        <v>541.05153790250495</v>
      </c>
      <c r="Z1647">
        <v>861.13371009772095</v>
      </c>
      <c r="AA1647">
        <f t="shared" si="100"/>
        <v>493.88191908592802</v>
      </c>
      <c r="AB1647" t="str">
        <f t="shared" si="101"/>
        <v xml:space="preserve"> caps_nmmb03</v>
      </c>
      <c r="AC1647">
        <v>246.76933631954901</v>
      </c>
      <c r="AD1647">
        <v>225.123963040224</v>
      </c>
      <c r="AE1647">
        <v>553.42871702468199</v>
      </c>
      <c r="AF1647">
        <f t="shared" si="102"/>
        <v>225.123963040224</v>
      </c>
      <c r="AH1647">
        <f t="shared" si="103"/>
        <v>268.75795604570402</v>
      </c>
    </row>
    <row r="1648" spans="1:34" x14ac:dyDescent="0.3">
      <c r="A1648">
        <v>26</v>
      </c>
      <c r="B1648">
        <v>22</v>
      </c>
      <c r="C1648">
        <v>881.27033309876003</v>
      </c>
      <c r="D1648">
        <v>752.30299746844003</v>
      </c>
      <c r="E1648">
        <v>658.38451277856302</v>
      </c>
      <c r="F1648">
        <v>885.51890625402905</v>
      </c>
      <c r="G1648">
        <v>764.92600949372797</v>
      </c>
      <c r="H1648">
        <v>837.70635268770195</v>
      </c>
      <c r="I1648">
        <v>695.85395977412702</v>
      </c>
      <c r="J1648">
        <v>879.81561704711703</v>
      </c>
      <c r="K1648">
        <v>583.99737442332105</v>
      </c>
      <c r="L1648">
        <v>642.64383603983902</v>
      </c>
      <c r="M1648">
        <v>978.51924866095499</v>
      </c>
      <c r="N1648">
        <v>735.41920018449298</v>
      </c>
      <c r="O1648">
        <v>724.57780810621</v>
      </c>
      <c r="P1648">
        <v>733.03508328956002</v>
      </c>
      <c r="Q1648">
        <v>728.17765689424903</v>
      </c>
      <c r="R1648">
        <v>789.48261538807799</v>
      </c>
      <c r="S1648">
        <v>566.9488807056</v>
      </c>
      <c r="T1648">
        <v>518.27296540208101</v>
      </c>
      <c r="U1648">
        <v>869.99750957497895</v>
      </c>
      <c r="V1648">
        <v>857.59532026086299</v>
      </c>
      <c r="W1648">
        <v>651.17176433462305</v>
      </c>
      <c r="X1648">
        <v>763.88633534926703</v>
      </c>
      <c r="Y1648">
        <v>694.09780770916302</v>
      </c>
      <c r="Z1648">
        <v>696.29737421114305</v>
      </c>
      <c r="AA1648">
        <f t="shared" si="100"/>
        <v>518.27296540208101</v>
      </c>
      <c r="AB1648" t="str">
        <f t="shared" si="101"/>
        <v xml:space="preserve"> s_phys_rad04_arw</v>
      </c>
      <c r="AC1648">
        <v>135.52733765038801</v>
      </c>
      <c r="AD1648">
        <v>162.773844199482</v>
      </c>
      <c r="AE1648">
        <v>642.29858062015501</v>
      </c>
      <c r="AF1648">
        <f t="shared" si="102"/>
        <v>135.52733765038801</v>
      </c>
      <c r="AH1648">
        <f t="shared" si="103"/>
        <v>382.74562775169301</v>
      </c>
    </row>
    <row r="1649" spans="1:34" x14ac:dyDescent="0.3">
      <c r="A1649">
        <v>26</v>
      </c>
      <c r="B1649">
        <v>23</v>
      </c>
      <c r="C1649">
        <v>882.64760805204696</v>
      </c>
      <c r="D1649">
        <v>580.10312301635895</v>
      </c>
      <c r="E1649">
        <v>1032.50569005696</v>
      </c>
      <c r="F1649">
        <v>644.05799428312298</v>
      </c>
      <c r="G1649">
        <v>880.130028272338</v>
      </c>
      <c r="H1649">
        <v>745.56016971580902</v>
      </c>
      <c r="I1649">
        <v>703.59626207079805</v>
      </c>
      <c r="J1649">
        <v>1194.52303452047</v>
      </c>
      <c r="K1649">
        <v>574.51681147436102</v>
      </c>
      <c r="L1649">
        <v>522.79334668043805</v>
      </c>
      <c r="M1649">
        <v>856.50648567304995</v>
      </c>
      <c r="N1649">
        <v>395.12970444315198</v>
      </c>
      <c r="O1649">
        <v>934.83424555728902</v>
      </c>
      <c r="P1649">
        <v>575.77177191429996</v>
      </c>
      <c r="Q1649">
        <v>694.53922375437696</v>
      </c>
      <c r="R1649">
        <v>1080.0785156644799</v>
      </c>
      <c r="S1649">
        <v>433.51870394097898</v>
      </c>
      <c r="T1649">
        <v>576.83111335410194</v>
      </c>
      <c r="U1649">
        <v>758.58583342075804</v>
      </c>
      <c r="V1649">
        <v>735.24936812848205</v>
      </c>
      <c r="W1649">
        <v>352.90601912312701</v>
      </c>
      <c r="X1649">
        <v>893.79949280212304</v>
      </c>
      <c r="Y1649">
        <v>662.64958059797004</v>
      </c>
      <c r="Z1649">
        <v>766.16673555216801</v>
      </c>
      <c r="AA1649">
        <f t="shared" si="100"/>
        <v>352.90601912312701</v>
      </c>
      <c r="AB1649" t="str">
        <f t="shared" si="101"/>
        <v xml:space="preserve"> s_phys_rad07_arw</v>
      </c>
      <c r="AC1649">
        <v>247.39190133287499</v>
      </c>
      <c r="AD1649">
        <v>325.08637108169302</v>
      </c>
      <c r="AE1649">
        <v>618.09562641215098</v>
      </c>
      <c r="AF1649">
        <f t="shared" si="102"/>
        <v>247.39190133287499</v>
      </c>
      <c r="AH1649">
        <f t="shared" si="103"/>
        <v>105.51411779025202</v>
      </c>
    </row>
    <row r="1650" spans="1:34" x14ac:dyDescent="0.3">
      <c r="A1650">
        <v>26</v>
      </c>
      <c r="B1650">
        <v>24</v>
      </c>
      <c r="C1650">
        <v>419.69554441285101</v>
      </c>
      <c r="D1650">
        <v>401.98743761465897</v>
      </c>
      <c r="E1650">
        <v>589.94895259392194</v>
      </c>
      <c r="F1650">
        <v>434.81674300790201</v>
      </c>
      <c r="G1650">
        <v>487.193715750384</v>
      </c>
      <c r="H1650">
        <v>419.40600854065002</v>
      </c>
      <c r="I1650">
        <v>564.42126702195196</v>
      </c>
      <c r="J1650">
        <v>1308.9391124112601</v>
      </c>
      <c r="K1650">
        <v>452.75530550913101</v>
      </c>
      <c r="L1650">
        <v>876.733825057525</v>
      </c>
      <c r="M1650">
        <v>1036.49204531438</v>
      </c>
      <c r="N1650">
        <v>744.50636890044996</v>
      </c>
      <c r="O1650">
        <v>865.97344070127201</v>
      </c>
      <c r="P1650">
        <v>797.83105981153597</v>
      </c>
      <c r="Q1650">
        <v>601.35984790029499</v>
      </c>
      <c r="R1650">
        <v>915.05395105060995</v>
      </c>
      <c r="S1650">
        <v>524.25439117537803</v>
      </c>
      <c r="T1650">
        <v>548.20324698053298</v>
      </c>
      <c r="U1650">
        <v>736.95852438700103</v>
      </c>
      <c r="V1650">
        <v>406.528022814336</v>
      </c>
      <c r="W1650">
        <v>494.11231854036299</v>
      </c>
      <c r="X1650">
        <v>773.72704058558804</v>
      </c>
      <c r="Y1650">
        <v>652.92003083583404</v>
      </c>
      <c r="Z1650">
        <v>633.308797770355</v>
      </c>
      <c r="AA1650">
        <f t="shared" si="100"/>
        <v>401.98743761465897</v>
      </c>
      <c r="AB1650" t="str">
        <f t="shared" si="101"/>
        <v xml:space="preserve"> caps_nmmb02</v>
      </c>
      <c r="AC1650">
        <v>324.37865831644899</v>
      </c>
      <c r="AD1650">
        <v>541.8026643055</v>
      </c>
      <c r="AE1650">
        <v>462.33890888250602</v>
      </c>
      <c r="AF1650">
        <f t="shared" si="102"/>
        <v>324.37865831644899</v>
      </c>
      <c r="AH1650">
        <f t="shared" si="103"/>
        <v>77.608779298209981</v>
      </c>
    </row>
    <row r="1651" spans="1:34" x14ac:dyDescent="0.3">
      <c r="A1651">
        <v>26</v>
      </c>
      <c r="B1651">
        <v>25</v>
      </c>
      <c r="C1651">
        <v>722.19503367626805</v>
      </c>
      <c r="D1651">
        <v>745.10621166828696</v>
      </c>
      <c r="E1651">
        <v>717.25913494821805</v>
      </c>
      <c r="F1651">
        <v>678.50922371524598</v>
      </c>
      <c r="G1651">
        <v>819.06243148289104</v>
      </c>
      <c r="H1651">
        <v>1395.64871415887</v>
      </c>
      <c r="I1651">
        <v>785.92395730545502</v>
      </c>
      <c r="J1651">
        <v>1107.0014634136601</v>
      </c>
      <c r="K1651">
        <v>598.68444665505206</v>
      </c>
      <c r="L1651">
        <v>1429.62573190794</v>
      </c>
      <c r="M1651">
        <v>1095.4501175316</v>
      </c>
      <c r="N1651">
        <v>1057.8040776375601</v>
      </c>
      <c r="O1651">
        <v>1025.59953198117</v>
      </c>
      <c r="P1651">
        <v>855.450602509188</v>
      </c>
      <c r="Q1651">
        <v>674.30131741430398</v>
      </c>
      <c r="R1651">
        <v>647.14823134528694</v>
      </c>
      <c r="S1651">
        <v>709.58213055290503</v>
      </c>
      <c r="T1651">
        <v>762.38756548096899</v>
      </c>
      <c r="U1651">
        <v>875.70463056900599</v>
      </c>
      <c r="V1651">
        <v>783.93179975471503</v>
      </c>
      <c r="W1651">
        <v>867.80543134199502</v>
      </c>
      <c r="X1651">
        <v>890.31589899315998</v>
      </c>
      <c r="Y1651">
        <v>738.702736784786</v>
      </c>
      <c r="Z1651">
        <v>710.27177896914895</v>
      </c>
      <c r="AA1651">
        <f t="shared" si="100"/>
        <v>598.68444665505206</v>
      </c>
      <c r="AB1651" t="str">
        <f t="shared" si="101"/>
        <v xml:space="preserve"> core04_arw</v>
      </c>
      <c r="AC1651">
        <v>589.60065034397599</v>
      </c>
      <c r="AD1651">
        <v>775.73543318581403</v>
      </c>
      <c r="AE1651">
        <v>763.975233147479</v>
      </c>
      <c r="AF1651">
        <f t="shared" si="102"/>
        <v>589.60065034397599</v>
      </c>
      <c r="AH1651">
        <f t="shared" si="103"/>
        <v>9.0837963110760711</v>
      </c>
    </row>
    <row r="1652" spans="1:34" x14ac:dyDescent="0.3">
      <c r="A1652">
        <v>26</v>
      </c>
      <c r="B1652">
        <v>26</v>
      </c>
      <c r="C1652">
        <v>301.19131516916798</v>
      </c>
      <c r="D1652">
        <v>311.86856205779998</v>
      </c>
      <c r="E1652">
        <v>670.53033736985606</v>
      </c>
      <c r="F1652">
        <v>234.02505207776301</v>
      </c>
      <c r="G1652">
        <v>294.51417622925999</v>
      </c>
      <c r="H1652">
        <v>511.49933202954099</v>
      </c>
      <c r="I1652">
        <v>398.70442268260098</v>
      </c>
      <c r="J1652">
        <v>586.51376795434203</v>
      </c>
      <c r="K1652">
        <v>582.01471917240497</v>
      </c>
      <c r="L1652">
        <v>498.00202476161297</v>
      </c>
      <c r="M1652">
        <v>642.64077057093095</v>
      </c>
      <c r="N1652">
        <v>258.88149637752502</v>
      </c>
      <c r="O1652">
        <v>390.39834357571999</v>
      </c>
      <c r="P1652">
        <v>391.66197160306399</v>
      </c>
      <c r="Q1652">
        <v>522.88019660339</v>
      </c>
      <c r="R1652">
        <v>450.345145416268</v>
      </c>
      <c r="S1652">
        <v>691.11354590496398</v>
      </c>
      <c r="T1652">
        <v>422.90810664571802</v>
      </c>
      <c r="U1652">
        <v>549.08587670782401</v>
      </c>
      <c r="V1652">
        <v>314.03063810186802</v>
      </c>
      <c r="W1652">
        <v>683.45743588512198</v>
      </c>
      <c r="X1652">
        <v>365.43228966982798</v>
      </c>
      <c r="Y1652">
        <v>347.73613080418698</v>
      </c>
      <c r="Z1652">
        <v>535.48884208730203</v>
      </c>
      <c r="AA1652">
        <f t="shared" si="100"/>
        <v>234.02505207776301</v>
      </c>
      <c r="AB1652" t="str">
        <f t="shared" si="101"/>
        <v xml:space="preserve"> caps_nmmb04</v>
      </c>
      <c r="AC1652">
        <v>234.687468209662</v>
      </c>
      <c r="AD1652">
        <v>304.53856825957598</v>
      </c>
      <c r="AE1652">
        <v>318.27713794500102</v>
      </c>
      <c r="AF1652">
        <f t="shared" si="102"/>
        <v>234.687468209662</v>
      </c>
      <c r="AH1652">
        <f t="shared" si="103"/>
        <v>-0.6624161318989934</v>
      </c>
    </row>
    <row r="1653" spans="1:34" x14ac:dyDescent="0.3">
      <c r="A1653">
        <v>26</v>
      </c>
      <c r="B1653">
        <v>27</v>
      </c>
      <c r="C1653">
        <v>619.03567479319497</v>
      </c>
      <c r="D1653">
        <v>1118.7814204153799</v>
      </c>
      <c r="E1653">
        <v>864.83073488399998</v>
      </c>
      <c r="F1653">
        <v>629.93721909409305</v>
      </c>
      <c r="G1653">
        <v>1244.7303322406799</v>
      </c>
      <c r="H1653">
        <v>950.75047550167699</v>
      </c>
      <c r="I1653">
        <v>926.41826406866505</v>
      </c>
      <c r="J1653">
        <v>775.43409778007504</v>
      </c>
      <c r="K1653">
        <v>917.35329435646895</v>
      </c>
      <c r="L1653">
        <v>597.38189906736602</v>
      </c>
      <c r="M1653">
        <v>1643.5071767412501</v>
      </c>
      <c r="N1653">
        <v>888.21273728013296</v>
      </c>
      <c r="O1653">
        <v>772.100079868752</v>
      </c>
      <c r="P1653">
        <v>694.024615317545</v>
      </c>
      <c r="Q1653">
        <v>1033.5893768803901</v>
      </c>
      <c r="R1653">
        <v>805.59195626570101</v>
      </c>
      <c r="S1653">
        <v>1017.65789929622</v>
      </c>
      <c r="T1653">
        <v>617.44235898314105</v>
      </c>
      <c r="U1653">
        <v>1328.2362239702099</v>
      </c>
      <c r="V1653">
        <v>737.62827133093697</v>
      </c>
      <c r="W1653">
        <v>1006.16426756933</v>
      </c>
      <c r="X1653">
        <v>742.50427608196298</v>
      </c>
      <c r="Y1653">
        <v>685.09906826190695</v>
      </c>
      <c r="Z1653">
        <v>1176.0658144848801</v>
      </c>
      <c r="AA1653">
        <f t="shared" si="100"/>
        <v>597.38189906736602</v>
      </c>
      <c r="AB1653" t="str">
        <f t="shared" si="101"/>
        <v xml:space="preserve"> core05_arw</v>
      </c>
      <c r="AC1653">
        <v>518.89953190889798</v>
      </c>
      <c r="AD1653">
        <v>751.32719991200804</v>
      </c>
      <c r="AE1653">
        <v>831.99149034109701</v>
      </c>
      <c r="AF1653">
        <f t="shared" si="102"/>
        <v>518.89953190889798</v>
      </c>
      <c r="AH1653">
        <f t="shared" si="103"/>
        <v>78.482367158468037</v>
      </c>
    </row>
    <row r="1654" spans="1:34" x14ac:dyDescent="0.3">
      <c r="A1654">
        <v>26</v>
      </c>
      <c r="B1654">
        <v>28</v>
      </c>
      <c r="C1654">
        <v>299.896662757912</v>
      </c>
      <c r="D1654">
        <v>429.60652540047198</v>
      </c>
      <c r="E1654">
        <v>465.87628901529899</v>
      </c>
      <c r="F1654">
        <v>587.46628272040698</v>
      </c>
      <c r="G1654">
        <v>378.83901594212801</v>
      </c>
      <c r="H1654">
        <v>504.288706992333</v>
      </c>
      <c r="I1654">
        <v>1175.8176729408301</v>
      </c>
      <c r="J1654">
        <v>441.85875571272697</v>
      </c>
      <c r="K1654">
        <v>1177.2692696801901</v>
      </c>
      <c r="L1654">
        <v>514.07784754191903</v>
      </c>
      <c r="M1654">
        <v>1303.18440751875</v>
      </c>
      <c r="N1654">
        <v>678.36209603229804</v>
      </c>
      <c r="O1654">
        <v>710.30742170790597</v>
      </c>
      <c r="P1654">
        <v>331.81424271219299</v>
      </c>
      <c r="Q1654">
        <v>774.67244690901396</v>
      </c>
      <c r="R1654">
        <v>460.66900626516298</v>
      </c>
      <c r="S1654">
        <v>1053.1855487045</v>
      </c>
      <c r="T1654">
        <v>568.74815750617302</v>
      </c>
      <c r="U1654">
        <v>1168.5807916728099</v>
      </c>
      <c r="V1654">
        <v>507.452953484359</v>
      </c>
      <c r="W1654">
        <v>523.54850141446605</v>
      </c>
      <c r="X1654">
        <v>857.60433767559698</v>
      </c>
      <c r="Y1654">
        <v>544.00444238382204</v>
      </c>
      <c r="Z1654">
        <v>1190.2463610530299</v>
      </c>
      <c r="AA1654">
        <f t="shared" si="100"/>
        <v>299.896662757912</v>
      </c>
      <c r="AB1654" t="str">
        <f t="shared" si="101"/>
        <v xml:space="preserve"> caps_nmmb01</v>
      </c>
      <c r="AC1654">
        <v>213.06765100807101</v>
      </c>
      <c r="AD1654">
        <v>469.47688379353002</v>
      </c>
      <c r="AE1654">
        <v>530.02140417995201</v>
      </c>
      <c r="AF1654">
        <f t="shared" si="102"/>
        <v>213.06765100807101</v>
      </c>
      <c r="AH1654">
        <f t="shared" si="103"/>
        <v>86.829011749840987</v>
      </c>
    </row>
    <row r="1655" spans="1:34" x14ac:dyDescent="0.3">
      <c r="A1655">
        <v>26</v>
      </c>
      <c r="B1655">
        <v>29</v>
      </c>
      <c r="C1655">
        <v>974.392426078938</v>
      </c>
      <c r="D1655">
        <v>948.04352923973499</v>
      </c>
      <c r="E1655">
        <v>973.46254850062496</v>
      </c>
      <c r="F1655">
        <v>676.67153528626102</v>
      </c>
      <c r="G1655">
        <v>754.034039903593</v>
      </c>
      <c r="H1655">
        <v>1386.8433220807599</v>
      </c>
      <c r="I1655">
        <v>917.17464712743401</v>
      </c>
      <c r="J1655">
        <v>559.188107884994</v>
      </c>
      <c r="K1655">
        <v>1453.8751436534401</v>
      </c>
      <c r="L1655">
        <v>795.75754263887802</v>
      </c>
      <c r="M1655">
        <v>1772.8648002597299</v>
      </c>
      <c r="N1655">
        <v>667.585075726931</v>
      </c>
      <c r="O1655">
        <v>845.69060536345</v>
      </c>
      <c r="P1655">
        <v>582.79681994099201</v>
      </c>
      <c r="Q1655">
        <v>1058.5661371244901</v>
      </c>
      <c r="R1655">
        <v>765.66559280145202</v>
      </c>
      <c r="S1655">
        <v>1228.6494482425201</v>
      </c>
      <c r="T1655">
        <v>937.51259547094401</v>
      </c>
      <c r="U1655">
        <v>1223.1225068106</v>
      </c>
      <c r="V1655">
        <v>951.266384002574</v>
      </c>
      <c r="W1655">
        <v>1065.4804237213</v>
      </c>
      <c r="X1655">
        <v>1549.88618937004</v>
      </c>
      <c r="Y1655">
        <v>635.09757780464895</v>
      </c>
      <c r="Z1655">
        <v>1101.5659157157399</v>
      </c>
      <c r="AA1655">
        <f t="shared" si="100"/>
        <v>559.188107884994</v>
      </c>
      <c r="AB1655" t="str">
        <f t="shared" si="101"/>
        <v xml:space="preserve"> core03_arw</v>
      </c>
      <c r="AC1655">
        <v>516.08334226571696</v>
      </c>
      <c r="AD1655">
        <v>651.96909533680002</v>
      </c>
      <c r="AE1655">
        <v>842.38074476387203</v>
      </c>
      <c r="AF1655">
        <f t="shared" si="102"/>
        <v>516.08334226571696</v>
      </c>
      <c r="AH1655">
        <f t="shared" si="103"/>
        <v>43.104765619277032</v>
      </c>
    </row>
    <row r="1656" spans="1:34" x14ac:dyDescent="0.3">
      <c r="A1656">
        <v>26</v>
      </c>
      <c r="B1656">
        <v>30</v>
      </c>
      <c r="C1656">
        <v>2008.6368843903399</v>
      </c>
      <c r="D1656">
        <v>2013.5436093282501</v>
      </c>
      <c r="E1656">
        <v>2235.05084207645</v>
      </c>
      <c r="F1656">
        <v>1607.5953056247199</v>
      </c>
      <c r="G1656">
        <v>1999.9330655466099</v>
      </c>
      <c r="H1656">
        <v>2733.1192436481801</v>
      </c>
      <c r="I1656">
        <v>1203.7094333766699</v>
      </c>
      <c r="J1656">
        <v>1358.31548618132</v>
      </c>
      <c r="K1656">
        <v>1549.12198788001</v>
      </c>
      <c r="L1656">
        <v>916.45690933434798</v>
      </c>
      <c r="M1656">
        <v>1464.9716447767801</v>
      </c>
      <c r="N1656">
        <v>980.04870627263494</v>
      </c>
      <c r="O1656">
        <v>1241.1035949240199</v>
      </c>
      <c r="P1656">
        <v>839.31837423788897</v>
      </c>
      <c r="Q1656">
        <v>1777.92043316529</v>
      </c>
      <c r="R1656">
        <v>1305.2135457464401</v>
      </c>
      <c r="S1656">
        <v>1352.2026968370201</v>
      </c>
      <c r="T1656">
        <v>1098.29577072845</v>
      </c>
      <c r="U1656">
        <v>1793.8647291996799</v>
      </c>
      <c r="V1656">
        <v>1453.9690047131901</v>
      </c>
      <c r="W1656">
        <v>1387.57596789028</v>
      </c>
      <c r="X1656">
        <v>1275.58305622696</v>
      </c>
      <c r="Y1656">
        <v>962.87607371526894</v>
      </c>
      <c r="Z1656">
        <v>1579.56171136173</v>
      </c>
      <c r="AA1656">
        <f t="shared" si="100"/>
        <v>839.31837423788897</v>
      </c>
      <c r="AB1656" t="str">
        <f t="shared" si="101"/>
        <v xml:space="preserve"> core09_arw</v>
      </c>
      <c r="AC1656">
        <v>766.83926389817395</v>
      </c>
      <c r="AD1656">
        <v>1349.7420229791301</v>
      </c>
      <c r="AE1656">
        <v>1500.0303404338899</v>
      </c>
      <c r="AF1656">
        <f t="shared" si="102"/>
        <v>766.83926389817395</v>
      </c>
      <c r="AH1656">
        <f t="shared" si="103"/>
        <v>72.479110339715021</v>
      </c>
    </row>
    <row r="1657" spans="1:34" x14ac:dyDescent="0.3">
      <c r="A1657">
        <v>26</v>
      </c>
      <c r="B1657">
        <v>31</v>
      </c>
      <c r="C1657">
        <v>1391.56108980765</v>
      </c>
      <c r="D1657">
        <v>1110.90845707465</v>
      </c>
      <c r="E1657">
        <v>2229.5819638069602</v>
      </c>
      <c r="F1657">
        <v>1155.45200390727</v>
      </c>
      <c r="G1657">
        <v>1182.52701167175</v>
      </c>
      <c r="H1657">
        <v>1816.58001016562</v>
      </c>
      <c r="I1657">
        <v>1320.2778495453099</v>
      </c>
      <c r="J1657">
        <v>1601.45493848562</v>
      </c>
      <c r="K1657">
        <v>1269.6163199959201</v>
      </c>
      <c r="L1657">
        <v>1331.38399169185</v>
      </c>
      <c r="M1657">
        <v>1680.8021894321701</v>
      </c>
      <c r="N1657">
        <v>905.38183473419997</v>
      </c>
      <c r="O1657">
        <v>1661.1494012680801</v>
      </c>
      <c r="P1657">
        <v>1333.7451030837899</v>
      </c>
      <c r="Q1657">
        <v>1538.1986000947099</v>
      </c>
      <c r="R1657">
        <v>1228.4404204790101</v>
      </c>
      <c r="S1657">
        <v>1345.26815170805</v>
      </c>
      <c r="T1657">
        <v>1411.8315763574601</v>
      </c>
      <c r="U1657">
        <v>712.627251794372</v>
      </c>
      <c r="V1657">
        <v>1326.66117251793</v>
      </c>
      <c r="W1657">
        <v>1176.6678942392</v>
      </c>
      <c r="X1657">
        <v>1777.38084457627</v>
      </c>
      <c r="Y1657">
        <v>1348.7732698023499</v>
      </c>
      <c r="Z1657">
        <v>1831.69728212205</v>
      </c>
      <c r="AA1657">
        <f t="shared" si="100"/>
        <v>712.627251794372</v>
      </c>
      <c r="AB1657" t="str">
        <f t="shared" si="101"/>
        <v xml:space="preserve"> s_phys_rad05_arw</v>
      </c>
      <c r="AC1657">
        <v>901.91849530357297</v>
      </c>
      <c r="AD1657">
        <v>1335.1117758625201</v>
      </c>
      <c r="AE1657">
        <v>1282.6041822682801</v>
      </c>
      <c r="AF1657">
        <f t="shared" si="102"/>
        <v>901.91849530357297</v>
      </c>
      <c r="AH1657">
        <f t="shared" si="103"/>
        <v>-189.29124350920097</v>
      </c>
    </row>
    <row r="1658" spans="1:34" x14ac:dyDescent="0.3">
      <c r="A1658">
        <v>26</v>
      </c>
      <c r="B1658">
        <v>32</v>
      </c>
      <c r="C1658">
        <v>1594.65824969908</v>
      </c>
      <c r="D1658">
        <v>1030.34489371278</v>
      </c>
      <c r="E1658">
        <v>1722.81335804743</v>
      </c>
      <c r="F1658">
        <v>1130.1873001115</v>
      </c>
      <c r="G1658">
        <v>878.83221758573802</v>
      </c>
      <c r="H1658">
        <v>1373.8891270161901</v>
      </c>
      <c r="I1658">
        <v>1346.91529058066</v>
      </c>
      <c r="J1658">
        <v>2072.8768028997702</v>
      </c>
      <c r="K1658">
        <v>1925.17019161077</v>
      </c>
      <c r="L1658">
        <v>1325.6457043016101</v>
      </c>
      <c r="M1658">
        <v>2216.08007075556</v>
      </c>
      <c r="N1658">
        <v>1110.01687674857</v>
      </c>
      <c r="O1658">
        <v>1542.0524850557599</v>
      </c>
      <c r="P1658">
        <v>2038.14176804918</v>
      </c>
      <c r="Q1658">
        <v>1793.33135068044</v>
      </c>
      <c r="R1658">
        <v>1337.98016926011</v>
      </c>
      <c r="S1658">
        <v>1531.9297634029999</v>
      </c>
      <c r="T1658">
        <v>1313.79384481229</v>
      </c>
      <c r="U1658">
        <v>1784.90141651203</v>
      </c>
      <c r="V1658">
        <v>1530.9655341210801</v>
      </c>
      <c r="W1658">
        <v>1022.10778948862</v>
      </c>
      <c r="X1658">
        <v>2325.46471341393</v>
      </c>
      <c r="Y1658">
        <v>1059.2003272909801</v>
      </c>
      <c r="Z1658">
        <v>1545.9909443460499</v>
      </c>
      <c r="AA1658">
        <f t="shared" si="100"/>
        <v>878.83221758573802</v>
      </c>
      <c r="AB1658" t="str">
        <f t="shared" si="101"/>
        <v xml:space="preserve"> caps_nmmb05</v>
      </c>
      <c r="AC1658">
        <v>968.52781480843998</v>
      </c>
      <c r="AD1658">
        <v>1315.6530728226801</v>
      </c>
      <c r="AE1658">
        <v>1244.0053823454</v>
      </c>
      <c r="AF1658">
        <f t="shared" si="102"/>
        <v>968.52781480843998</v>
      </c>
      <c r="AH1658">
        <f t="shared" si="103"/>
        <v>-89.695597222701963</v>
      </c>
    </row>
    <row r="1659" spans="1:34" x14ac:dyDescent="0.3">
      <c r="A1659">
        <v>26</v>
      </c>
      <c r="B1659">
        <v>33</v>
      </c>
      <c r="C1659">
        <v>2539.8536440774101</v>
      </c>
      <c r="D1659">
        <v>2180.32658104239</v>
      </c>
      <c r="E1659">
        <v>2354.4262995473</v>
      </c>
      <c r="F1659">
        <v>1962.85431621062</v>
      </c>
      <c r="G1659">
        <v>2202.7627501238799</v>
      </c>
      <c r="H1659">
        <v>2039.5825716716299</v>
      </c>
      <c r="I1659">
        <v>2262.8299685717998</v>
      </c>
      <c r="J1659">
        <v>2448.1589490880601</v>
      </c>
      <c r="K1659">
        <v>2482.3659681843801</v>
      </c>
      <c r="L1659">
        <v>2383.1967326821</v>
      </c>
      <c r="M1659">
        <v>2328.55718418079</v>
      </c>
      <c r="N1659">
        <v>2239.7990386044298</v>
      </c>
      <c r="O1659">
        <v>2282.22300984515</v>
      </c>
      <c r="P1659">
        <v>2090.4986327030501</v>
      </c>
      <c r="Q1659">
        <v>2374.0125245387098</v>
      </c>
      <c r="R1659">
        <v>1783.3230404687299</v>
      </c>
      <c r="S1659">
        <v>2650.4149109148898</v>
      </c>
      <c r="T1659">
        <v>2284.5009374770002</v>
      </c>
      <c r="U1659">
        <v>1846.58936059608</v>
      </c>
      <c r="V1659">
        <v>2264.3081062434899</v>
      </c>
      <c r="W1659">
        <v>1719.8041748989899</v>
      </c>
      <c r="X1659">
        <v>3229.0273458117299</v>
      </c>
      <c r="Y1659">
        <v>2152.20234488612</v>
      </c>
      <c r="Z1659">
        <v>2788.50736655532</v>
      </c>
      <c r="AA1659">
        <f t="shared" si="100"/>
        <v>1719.8041748989899</v>
      </c>
      <c r="AB1659" t="str">
        <f t="shared" si="101"/>
        <v xml:space="preserve"> s_phys_rad07_arw</v>
      </c>
      <c r="AC1659">
        <v>1800.7444269743701</v>
      </c>
      <c r="AD1659">
        <v>2699.3217105906901</v>
      </c>
      <c r="AE1659">
        <v>2130.8763954687602</v>
      </c>
      <c r="AF1659">
        <f t="shared" si="102"/>
        <v>1800.7444269743701</v>
      </c>
      <c r="AH1659">
        <f t="shared" si="103"/>
        <v>-80.940252075380158</v>
      </c>
    </row>
    <row r="1660" spans="1:34" x14ac:dyDescent="0.3">
      <c r="A1660">
        <v>26</v>
      </c>
      <c r="B1660">
        <v>34</v>
      </c>
      <c r="C1660">
        <v>2079.9415376399402</v>
      </c>
      <c r="D1660">
        <v>2186.6652845524</v>
      </c>
      <c r="E1660">
        <v>2373.1396924749201</v>
      </c>
      <c r="F1660">
        <v>2077.0444386194499</v>
      </c>
      <c r="G1660">
        <v>1979.1895310959901</v>
      </c>
      <c r="H1660">
        <v>2335.83309906051</v>
      </c>
      <c r="I1660">
        <v>2273.6859941513399</v>
      </c>
      <c r="J1660">
        <v>2623.2042695909099</v>
      </c>
      <c r="K1660">
        <v>2162.5001579961399</v>
      </c>
      <c r="L1660">
        <v>1998.82678922745</v>
      </c>
      <c r="M1660">
        <v>2369.3035601205602</v>
      </c>
      <c r="N1660">
        <v>2335.7408532055301</v>
      </c>
      <c r="O1660">
        <v>2017.20830191959</v>
      </c>
      <c r="P1660">
        <v>2097.5436427720201</v>
      </c>
      <c r="Q1660">
        <v>2368.4697732220802</v>
      </c>
      <c r="R1660">
        <v>2172.1408180256899</v>
      </c>
      <c r="S1660">
        <v>2079.9589098505398</v>
      </c>
      <c r="T1660">
        <v>1821.71538208726</v>
      </c>
      <c r="U1660">
        <v>2369.67249495227</v>
      </c>
      <c r="V1660">
        <v>1867.4338185506499</v>
      </c>
      <c r="W1660">
        <v>1984.20529851793</v>
      </c>
      <c r="X1660">
        <v>2430.2281923034798</v>
      </c>
      <c r="Y1660">
        <v>1816.53765902792</v>
      </c>
      <c r="Z1660">
        <v>2244.6544500211999</v>
      </c>
      <c r="AA1660">
        <f t="shared" si="100"/>
        <v>1816.53765902792</v>
      </c>
      <c r="AB1660" t="str">
        <f t="shared" si="101"/>
        <v xml:space="preserve"> s_phys_rad09_arw</v>
      </c>
      <c r="AC1660">
        <v>1926.1590776190201</v>
      </c>
      <c r="AD1660">
        <v>3105.9435899587602</v>
      </c>
      <c r="AE1660">
        <v>2115.7669436873198</v>
      </c>
      <c r="AF1660">
        <f t="shared" si="102"/>
        <v>1926.1590776190201</v>
      </c>
      <c r="AH1660">
        <f t="shared" si="103"/>
        <v>-109.62141859110011</v>
      </c>
    </row>
    <row r="1661" spans="1:34" x14ac:dyDescent="0.3">
      <c r="A1661">
        <v>26</v>
      </c>
      <c r="B1661">
        <v>35</v>
      </c>
      <c r="C1661">
        <v>2349.0293030668299</v>
      </c>
      <c r="D1661">
        <v>1862.02556373429</v>
      </c>
      <c r="E1661">
        <v>1888.05162358801</v>
      </c>
      <c r="F1661">
        <v>1994.0589760586299</v>
      </c>
      <c r="G1661">
        <v>2473.49631089274</v>
      </c>
      <c r="H1661">
        <v>1856.95313170077</v>
      </c>
      <c r="I1661">
        <v>2125.3529902896898</v>
      </c>
      <c r="J1661">
        <v>2148.3099217757199</v>
      </c>
      <c r="K1661">
        <v>1978.6781446207899</v>
      </c>
      <c r="L1661">
        <v>2297.2602812916002</v>
      </c>
      <c r="M1661">
        <v>2185.33109619572</v>
      </c>
      <c r="N1661">
        <v>2189.0885774678</v>
      </c>
      <c r="O1661">
        <v>1785.7869973767799</v>
      </c>
      <c r="P1661">
        <v>1722.4988050310301</v>
      </c>
      <c r="Q1661">
        <v>2302.3088700982998</v>
      </c>
      <c r="R1661">
        <v>1795.8734922037199</v>
      </c>
      <c r="S1661">
        <v>1852.1123795997501</v>
      </c>
      <c r="T1661">
        <v>2274.811640554</v>
      </c>
      <c r="U1661">
        <v>2073.4988787071902</v>
      </c>
      <c r="V1661">
        <v>1861.4188137009801</v>
      </c>
      <c r="W1661">
        <v>2104.59712692635</v>
      </c>
      <c r="X1661">
        <v>2110.4999091842301</v>
      </c>
      <c r="Y1661">
        <v>1999.28587250548</v>
      </c>
      <c r="Z1661">
        <v>1989.5425269811799</v>
      </c>
      <c r="AA1661">
        <f t="shared" si="100"/>
        <v>1722.4988050310301</v>
      </c>
      <c r="AB1661" t="str">
        <f t="shared" si="101"/>
        <v xml:space="preserve"> core09_arw</v>
      </c>
      <c r="AC1661">
        <v>1359.15376008614</v>
      </c>
      <c r="AD1661">
        <v>2437.6129673508799</v>
      </c>
      <c r="AE1661">
        <v>1874.86424235802</v>
      </c>
      <c r="AF1661">
        <f t="shared" si="102"/>
        <v>1359.15376008614</v>
      </c>
      <c r="AH1661">
        <f t="shared" si="103"/>
        <v>363.34504494489011</v>
      </c>
    </row>
    <row r="1662" spans="1:34" x14ac:dyDescent="0.3">
      <c r="A1662">
        <v>26</v>
      </c>
      <c r="B1662">
        <v>36</v>
      </c>
      <c r="C1662">
        <v>1330.2444386903701</v>
      </c>
      <c r="D1662">
        <v>1583.4743235472199</v>
      </c>
      <c r="E1662">
        <v>1555.7202833414401</v>
      </c>
      <c r="F1662">
        <v>1421.9103112831399</v>
      </c>
      <c r="G1662">
        <v>1489.3866746639901</v>
      </c>
      <c r="H1662">
        <v>1141.13569161019</v>
      </c>
      <c r="I1662">
        <v>1175.62346579733</v>
      </c>
      <c r="J1662">
        <v>1269.3968961676201</v>
      </c>
      <c r="K1662">
        <v>1237.3208153102401</v>
      </c>
      <c r="L1662">
        <v>1384.9860167765801</v>
      </c>
      <c r="M1662">
        <v>1644.9617624735199</v>
      </c>
      <c r="N1662">
        <v>1363.7385379903201</v>
      </c>
      <c r="O1662">
        <v>1129.67842031851</v>
      </c>
      <c r="P1662">
        <v>1364.22696058976</v>
      </c>
      <c r="Q1662">
        <v>1382.91484432942</v>
      </c>
      <c r="R1662">
        <v>1319.7633626273</v>
      </c>
      <c r="S1662">
        <v>1666.27272677674</v>
      </c>
      <c r="T1662">
        <v>1395.9456531923599</v>
      </c>
      <c r="U1662">
        <v>1358.9142724984499</v>
      </c>
      <c r="V1662">
        <v>1740.4063127135901</v>
      </c>
      <c r="W1662">
        <v>1575.0667287451599</v>
      </c>
      <c r="X1662">
        <v>1190.5791867826299</v>
      </c>
      <c r="Y1662">
        <v>1361.9751343789801</v>
      </c>
      <c r="Z1662">
        <v>1408.3456961981999</v>
      </c>
      <c r="AA1662">
        <f t="shared" si="100"/>
        <v>1129.67842031851</v>
      </c>
      <c r="AB1662" t="str">
        <f t="shared" si="101"/>
        <v xml:space="preserve"> core08_arw</v>
      </c>
      <c r="AC1662">
        <v>984.85104964499601</v>
      </c>
      <c r="AD1662">
        <v>1545.32370376259</v>
      </c>
      <c r="AE1662">
        <v>1128.8196324975299</v>
      </c>
      <c r="AF1662">
        <f t="shared" si="102"/>
        <v>984.85104964499601</v>
      </c>
      <c r="AH1662">
        <f t="shared" si="103"/>
        <v>144.827370673514</v>
      </c>
    </row>
    <row r="1663" spans="1:34" x14ac:dyDescent="0.3">
      <c r="A1663">
        <v>26</v>
      </c>
      <c r="B1663">
        <v>37</v>
      </c>
      <c r="C1663">
        <v>958.44979002553896</v>
      </c>
      <c r="D1663">
        <v>1005.71907939874</v>
      </c>
      <c r="E1663">
        <v>900.326200144518</v>
      </c>
      <c r="F1663">
        <v>1126.9589758874599</v>
      </c>
      <c r="G1663">
        <v>974.80579262401398</v>
      </c>
      <c r="H1663">
        <v>1090.7583294815199</v>
      </c>
      <c r="I1663">
        <v>922.86932986203396</v>
      </c>
      <c r="J1663">
        <v>1757.3048454949401</v>
      </c>
      <c r="K1663">
        <v>1843.81589825737</v>
      </c>
      <c r="L1663">
        <v>978.89873497381302</v>
      </c>
      <c r="M1663">
        <v>1310.98588855868</v>
      </c>
      <c r="N1663">
        <v>1962.9889454604599</v>
      </c>
      <c r="O1663">
        <v>805.04720358498196</v>
      </c>
      <c r="P1663">
        <v>1164.2371465184101</v>
      </c>
      <c r="Q1663">
        <v>1384.8208548400701</v>
      </c>
      <c r="R1663">
        <v>924.13061847338395</v>
      </c>
      <c r="S1663">
        <v>1581.0845223031699</v>
      </c>
      <c r="T1663">
        <v>1239.09719823211</v>
      </c>
      <c r="U1663">
        <v>1209.4858962936801</v>
      </c>
      <c r="V1663">
        <v>1687.68148653707</v>
      </c>
      <c r="W1663">
        <v>1242.46432544359</v>
      </c>
      <c r="X1663">
        <v>921.55839026437502</v>
      </c>
      <c r="Y1663">
        <v>966.77708564763395</v>
      </c>
      <c r="Z1663">
        <v>1162.0110154383201</v>
      </c>
      <c r="AA1663">
        <f t="shared" si="100"/>
        <v>805.04720358498196</v>
      </c>
      <c r="AB1663" t="str">
        <f t="shared" si="101"/>
        <v xml:space="preserve"> core08_arw</v>
      </c>
      <c r="AC1663">
        <v>602.99571902160801</v>
      </c>
      <c r="AD1663">
        <v>902.48343590994398</v>
      </c>
      <c r="AE1663">
        <v>945.09824338804697</v>
      </c>
      <c r="AF1663">
        <f t="shared" si="102"/>
        <v>602.99571902160801</v>
      </c>
      <c r="AH1663">
        <f t="shared" si="103"/>
        <v>202.05148456337395</v>
      </c>
    </row>
    <row r="1664" spans="1:34" x14ac:dyDescent="0.3">
      <c r="A1664">
        <v>26</v>
      </c>
      <c r="B1664">
        <v>38</v>
      </c>
      <c r="C1664">
        <v>1052.2602973282401</v>
      </c>
      <c r="D1664">
        <v>1012.30670582915</v>
      </c>
      <c r="E1664">
        <v>1114.6199352245501</v>
      </c>
      <c r="F1664">
        <v>930.71904102867302</v>
      </c>
      <c r="G1664">
        <v>1165.70756767438</v>
      </c>
      <c r="H1664">
        <v>960.09513417508094</v>
      </c>
      <c r="I1664">
        <v>733.61377213535604</v>
      </c>
      <c r="J1664">
        <v>2697.2460028703299</v>
      </c>
      <c r="K1664">
        <v>1634.9416299468701</v>
      </c>
      <c r="L1664">
        <v>1329.7931668747001</v>
      </c>
      <c r="M1664">
        <v>885.39446576088301</v>
      </c>
      <c r="N1664">
        <v>2351.7967032320898</v>
      </c>
      <c r="O1664">
        <v>1087.04749972881</v>
      </c>
      <c r="P1664">
        <v>951.390070721082</v>
      </c>
      <c r="Q1664">
        <v>966.459449054468</v>
      </c>
      <c r="R1664">
        <v>909.122140675644</v>
      </c>
      <c r="S1664">
        <v>1380.2743688605201</v>
      </c>
      <c r="T1664">
        <v>1490.18638655259</v>
      </c>
      <c r="U1664">
        <v>1046.3776564892801</v>
      </c>
      <c r="V1664">
        <v>1364.54456382584</v>
      </c>
      <c r="W1664">
        <v>2507.3197376215599</v>
      </c>
      <c r="X1664">
        <v>921.70273588252496</v>
      </c>
      <c r="Y1664">
        <v>1122.81479624498</v>
      </c>
      <c r="Z1664">
        <v>1175.55518798565</v>
      </c>
      <c r="AA1664">
        <f t="shared" si="100"/>
        <v>733.61377213535604</v>
      </c>
      <c r="AB1664" t="str">
        <f t="shared" si="101"/>
        <v xml:space="preserve"> core01_arw</v>
      </c>
      <c r="AC1664">
        <v>654.27112009960297</v>
      </c>
      <c r="AD1664">
        <v>911.62010402035401</v>
      </c>
      <c r="AE1664">
        <v>759.74557901154401</v>
      </c>
      <c r="AF1664">
        <f t="shared" si="102"/>
        <v>654.27112009960297</v>
      </c>
      <c r="AH1664">
        <f t="shared" si="103"/>
        <v>79.342652035753076</v>
      </c>
    </row>
    <row r="1665" spans="1:34" x14ac:dyDescent="0.3">
      <c r="A1665">
        <v>26</v>
      </c>
      <c r="B1665">
        <v>39</v>
      </c>
      <c r="C1665">
        <v>1263.6921038501901</v>
      </c>
      <c r="D1665">
        <v>1306.5932292288401</v>
      </c>
      <c r="E1665">
        <v>1298.07364968248</v>
      </c>
      <c r="F1665">
        <v>1172.8358793965999</v>
      </c>
      <c r="G1665">
        <v>1427.29987505546</v>
      </c>
      <c r="H1665">
        <v>1336.5739286199801</v>
      </c>
      <c r="I1665">
        <v>1683.6853229349699</v>
      </c>
      <c r="J1665">
        <v>3499.5026846681999</v>
      </c>
      <c r="K1665">
        <v>3244.39175604097</v>
      </c>
      <c r="L1665">
        <v>1473.4407803957799</v>
      </c>
      <c r="M1665">
        <v>2522.47256476656</v>
      </c>
      <c r="N1665">
        <v>2445.78396429447</v>
      </c>
      <c r="O1665">
        <v>1288.1285650120401</v>
      </c>
      <c r="P1665">
        <v>1213.70122627715</v>
      </c>
      <c r="Q1665">
        <v>2197.7843388285301</v>
      </c>
      <c r="R1665">
        <v>1786.7353469386501</v>
      </c>
      <c r="S1665">
        <v>1168.2026079980001</v>
      </c>
      <c r="T1665">
        <v>1636.4968275761</v>
      </c>
      <c r="U1665">
        <v>1202.5870446666199</v>
      </c>
      <c r="V1665">
        <v>1488.0233421108201</v>
      </c>
      <c r="W1665">
        <v>1734.47959534457</v>
      </c>
      <c r="X1665">
        <v>1313.4050403436099</v>
      </c>
      <c r="Y1665">
        <v>1320.63065742596</v>
      </c>
      <c r="Z1665">
        <v>1925.0117921716701</v>
      </c>
      <c r="AA1665">
        <f t="shared" si="100"/>
        <v>1168.2026079980001</v>
      </c>
      <c r="AB1665" t="str">
        <f t="shared" si="101"/>
        <v xml:space="preserve"> s_phys_rad03_arw</v>
      </c>
      <c r="AC1665">
        <v>845.560791827956</v>
      </c>
      <c r="AD1665">
        <v>998.50449811909198</v>
      </c>
      <c r="AE1665">
        <v>1148.50039292216</v>
      </c>
      <c r="AF1665">
        <f t="shared" si="102"/>
        <v>845.560791827956</v>
      </c>
      <c r="AH1665">
        <f t="shared" si="103"/>
        <v>322.64181617004408</v>
      </c>
    </row>
    <row r="1666" spans="1:34" x14ac:dyDescent="0.3">
      <c r="A1666">
        <v>26</v>
      </c>
      <c r="B1666">
        <v>40</v>
      </c>
      <c r="C1666">
        <v>1549.6576826297201</v>
      </c>
      <c r="D1666">
        <v>1033.4974278310101</v>
      </c>
      <c r="E1666">
        <v>1520.90569508215</v>
      </c>
      <c r="F1666">
        <v>1146.3795183097</v>
      </c>
      <c r="G1666">
        <v>1085.04383936011</v>
      </c>
      <c r="H1666">
        <v>1644.25918475971</v>
      </c>
      <c r="I1666">
        <v>2660.1547824641002</v>
      </c>
      <c r="J1666">
        <v>2182.0968997732398</v>
      </c>
      <c r="K1666">
        <v>2278.9753253015501</v>
      </c>
      <c r="L1666">
        <v>1817.69385027658</v>
      </c>
      <c r="M1666">
        <v>1151.01798422092</v>
      </c>
      <c r="N1666">
        <v>1558.84931920952</v>
      </c>
      <c r="O1666">
        <v>2074.8362184358798</v>
      </c>
      <c r="P1666">
        <v>1720.41336118193</v>
      </c>
      <c r="Q1666">
        <v>1504.2134600293</v>
      </c>
      <c r="R1666">
        <v>1669.32609157108</v>
      </c>
      <c r="S1666">
        <v>1720.83375141237</v>
      </c>
      <c r="T1666">
        <v>1400.6219094864</v>
      </c>
      <c r="U1666">
        <v>1373.6236262770999</v>
      </c>
      <c r="V1666">
        <v>962.85551010176596</v>
      </c>
      <c r="W1666">
        <v>1264.7702294619801</v>
      </c>
      <c r="X1666">
        <v>1645.41682662276</v>
      </c>
      <c r="Y1666">
        <v>2032.8440504213099</v>
      </c>
      <c r="Z1666">
        <v>1409.4588086685301</v>
      </c>
      <c r="AA1666">
        <f t="shared" si="100"/>
        <v>962.85551010176596</v>
      </c>
      <c r="AB1666" t="str">
        <f t="shared" si="101"/>
        <v xml:space="preserve"> s_phys_rad06_arw</v>
      </c>
      <c r="AC1666">
        <v>699.47633633193004</v>
      </c>
      <c r="AD1666">
        <v>916.90002567090596</v>
      </c>
      <c r="AE1666">
        <v>1026.7707306567099</v>
      </c>
      <c r="AF1666">
        <f t="shared" si="102"/>
        <v>699.47633633193004</v>
      </c>
      <c r="AH1666">
        <f t="shared" si="103"/>
        <v>263.37917376983592</v>
      </c>
    </row>
    <row r="1667" spans="1:34" x14ac:dyDescent="0.3">
      <c r="A1667">
        <v>26</v>
      </c>
      <c r="B1667">
        <v>41</v>
      </c>
      <c r="C1667">
        <v>1524.7219637254</v>
      </c>
      <c r="D1667">
        <v>1197.50078636021</v>
      </c>
      <c r="E1667">
        <v>1090.6191513692199</v>
      </c>
      <c r="F1667">
        <v>1141.77499242772</v>
      </c>
      <c r="G1667">
        <v>867.20385915500401</v>
      </c>
      <c r="H1667">
        <v>1131.5738891767801</v>
      </c>
      <c r="I1667">
        <v>1135.86865437866</v>
      </c>
      <c r="J1667">
        <v>1265.94894051853</v>
      </c>
      <c r="K1667">
        <v>1029.3785180065299</v>
      </c>
      <c r="L1667">
        <v>1231.70900242982</v>
      </c>
      <c r="M1667">
        <v>837.26077180290702</v>
      </c>
      <c r="N1667">
        <v>1044.3238003607801</v>
      </c>
      <c r="O1667">
        <v>2109.2485865824301</v>
      </c>
      <c r="P1667">
        <v>2484.7639190340201</v>
      </c>
      <c r="Q1667">
        <v>921.43894715457498</v>
      </c>
      <c r="R1667">
        <v>2034.04955691841</v>
      </c>
      <c r="S1667">
        <v>1042.32678816834</v>
      </c>
      <c r="T1667">
        <v>1222.8859854186401</v>
      </c>
      <c r="U1667">
        <v>1236.61290089771</v>
      </c>
      <c r="V1667">
        <v>1514.9340139645201</v>
      </c>
      <c r="W1667">
        <v>1242.1956367657999</v>
      </c>
      <c r="X1667">
        <v>2093.06537563131</v>
      </c>
      <c r="Y1667">
        <v>1822.9816601747</v>
      </c>
      <c r="Z1667">
        <v>1515.92699912187</v>
      </c>
      <c r="AA1667">
        <f t="shared" ref="AA1667:AA1730" si="104">MIN(C1667:Z1667)</f>
        <v>837.26077180290702</v>
      </c>
      <c r="AB1667" t="str">
        <f t="shared" ref="AB1667:AB1730" si="105">INDEX($C$1:$Z$1,0,MATCH(MIN($C1667:$Z1667),$C1667:$Z1667,0))</f>
        <v xml:space="preserve"> core06_arw</v>
      </c>
      <c r="AC1667">
        <v>586.53358859193202</v>
      </c>
      <c r="AD1667">
        <v>921.63865452093398</v>
      </c>
      <c r="AE1667">
        <v>851.67693405422199</v>
      </c>
      <c r="AF1667">
        <f t="shared" ref="AF1667:AF1730" si="106">MIN(AC1667:AE1667)</f>
        <v>586.53358859193202</v>
      </c>
      <c r="AH1667">
        <f t="shared" ref="AH1667:AH1730" si="107">(AA1667-AF1667)</f>
        <v>250.727183210975</v>
      </c>
    </row>
    <row r="1668" spans="1:34" x14ac:dyDescent="0.3">
      <c r="A1668">
        <v>26</v>
      </c>
      <c r="B1668">
        <v>42</v>
      </c>
      <c r="C1668">
        <v>944.70598600834501</v>
      </c>
      <c r="D1668">
        <v>1214.2017954195201</v>
      </c>
      <c r="E1668">
        <v>1460.0664825045901</v>
      </c>
      <c r="F1668">
        <v>1662.71849692002</v>
      </c>
      <c r="G1668">
        <v>922.92159291386497</v>
      </c>
      <c r="H1668">
        <v>991.89875155346999</v>
      </c>
      <c r="I1668">
        <v>1337.31203040527</v>
      </c>
      <c r="J1668">
        <v>1285.92534775545</v>
      </c>
      <c r="K1668">
        <v>1022.06829517405</v>
      </c>
      <c r="L1668">
        <v>1298.60638121539</v>
      </c>
      <c r="M1668">
        <v>1484.3025028611901</v>
      </c>
      <c r="N1668">
        <v>1116.6379896815199</v>
      </c>
      <c r="O1668">
        <v>1540.9681805064399</v>
      </c>
      <c r="P1668">
        <v>2008.08977222965</v>
      </c>
      <c r="Q1668">
        <v>960.99954908071197</v>
      </c>
      <c r="R1668">
        <v>1475.1142328646899</v>
      </c>
      <c r="S1668">
        <v>801.12741391949203</v>
      </c>
      <c r="T1668">
        <v>1248.5607714484699</v>
      </c>
      <c r="U1668">
        <v>992.44711026163304</v>
      </c>
      <c r="V1668">
        <v>1019.76748983939</v>
      </c>
      <c r="W1668">
        <v>1083.179394191</v>
      </c>
      <c r="X1668">
        <v>1394.41175171946</v>
      </c>
      <c r="Y1668">
        <v>1674.20755383952</v>
      </c>
      <c r="Z1668">
        <v>995.46990578989005</v>
      </c>
      <c r="AA1668">
        <f t="shared" si="104"/>
        <v>801.12741391949203</v>
      </c>
      <c r="AB1668" t="str">
        <f t="shared" si="105"/>
        <v xml:space="preserve"> s_phys_rad03_arw</v>
      </c>
      <c r="AC1668">
        <v>566.32961367272696</v>
      </c>
      <c r="AD1668">
        <v>1260.24972995398</v>
      </c>
      <c r="AE1668">
        <v>629.98770501857905</v>
      </c>
      <c r="AF1668">
        <f t="shared" si="106"/>
        <v>566.32961367272696</v>
      </c>
      <c r="AH1668">
        <f t="shared" si="107"/>
        <v>234.79780024676506</v>
      </c>
    </row>
    <row r="1669" spans="1:34" x14ac:dyDescent="0.3">
      <c r="A1669">
        <v>26</v>
      </c>
      <c r="B1669">
        <v>43</v>
      </c>
      <c r="C1669">
        <v>952.84244937624999</v>
      </c>
      <c r="D1669">
        <v>1427.3206600714</v>
      </c>
      <c r="E1669">
        <v>1297.6372888189201</v>
      </c>
      <c r="F1669">
        <v>1113.1014928268301</v>
      </c>
      <c r="G1669">
        <v>902.48434889476005</v>
      </c>
      <c r="H1669">
        <v>1031.5164241704199</v>
      </c>
      <c r="I1669">
        <v>1121.02708858141</v>
      </c>
      <c r="J1669">
        <v>1400.4341612514299</v>
      </c>
      <c r="K1669">
        <v>791.057477894832</v>
      </c>
      <c r="L1669">
        <v>1627.0101823078201</v>
      </c>
      <c r="M1669">
        <v>1358.96325189461</v>
      </c>
      <c r="N1669">
        <v>1039.2901423567901</v>
      </c>
      <c r="O1669">
        <v>971.76550669387302</v>
      </c>
      <c r="P1669">
        <v>1972.3612921233901</v>
      </c>
      <c r="Q1669">
        <v>808.19514970086198</v>
      </c>
      <c r="R1669">
        <v>900.83883131223797</v>
      </c>
      <c r="S1669">
        <v>854.24863671728099</v>
      </c>
      <c r="T1669">
        <v>1463.2433381589899</v>
      </c>
      <c r="U1669">
        <v>1144.74148464475</v>
      </c>
      <c r="V1669">
        <v>1178.60397646254</v>
      </c>
      <c r="W1669">
        <v>1012.46007328684</v>
      </c>
      <c r="X1669">
        <v>1264.32026533364</v>
      </c>
      <c r="Y1669">
        <v>1804.85692877117</v>
      </c>
      <c r="Z1669">
        <v>1079.89752600266</v>
      </c>
      <c r="AA1669">
        <f t="shared" si="104"/>
        <v>791.057477894832</v>
      </c>
      <c r="AB1669" t="str">
        <f t="shared" si="105"/>
        <v xml:space="preserve"> core04_arw</v>
      </c>
      <c r="AC1669">
        <v>642.87234440882798</v>
      </c>
      <c r="AD1669">
        <v>1201.3247610982901</v>
      </c>
      <c r="AE1669">
        <v>561.93268189619505</v>
      </c>
      <c r="AF1669">
        <f t="shared" si="106"/>
        <v>561.93268189619505</v>
      </c>
      <c r="AH1669">
        <f t="shared" si="107"/>
        <v>229.12479599863696</v>
      </c>
    </row>
    <row r="1670" spans="1:34" x14ac:dyDescent="0.3">
      <c r="A1670">
        <v>26</v>
      </c>
      <c r="B1670">
        <v>44</v>
      </c>
      <c r="C1670">
        <v>2138.0109135985799</v>
      </c>
      <c r="D1670">
        <v>2189.0489868129098</v>
      </c>
      <c r="E1670">
        <v>1176.90209165135</v>
      </c>
      <c r="F1670">
        <v>2385.2558213603202</v>
      </c>
      <c r="G1670">
        <v>1479.30974894824</v>
      </c>
      <c r="H1670">
        <v>1098.37504220249</v>
      </c>
      <c r="I1670">
        <v>913.02146743655396</v>
      </c>
      <c r="J1670">
        <v>1135.58566387569</v>
      </c>
      <c r="K1670">
        <v>960.34035633206599</v>
      </c>
      <c r="L1670">
        <v>1681.59717728909</v>
      </c>
      <c r="M1670">
        <v>1064.8239291075299</v>
      </c>
      <c r="N1670">
        <v>1477.9022520676599</v>
      </c>
      <c r="O1670">
        <v>729.98707751119298</v>
      </c>
      <c r="P1670">
        <v>1101.29317925185</v>
      </c>
      <c r="Q1670">
        <v>975.24321752747005</v>
      </c>
      <c r="R1670">
        <v>947.67417044748697</v>
      </c>
      <c r="S1670">
        <v>964.33534969255697</v>
      </c>
      <c r="T1670">
        <v>1285.9995852772699</v>
      </c>
      <c r="U1670">
        <v>852.83581850983001</v>
      </c>
      <c r="V1670">
        <v>1134.5906163311299</v>
      </c>
      <c r="W1670">
        <v>1361.25662532822</v>
      </c>
      <c r="X1670">
        <v>879.76390772373304</v>
      </c>
      <c r="Y1670">
        <v>1156.7902719738399</v>
      </c>
      <c r="Z1670">
        <v>893.22714543017105</v>
      </c>
      <c r="AA1670">
        <f t="shared" si="104"/>
        <v>729.98707751119298</v>
      </c>
      <c r="AB1670" t="str">
        <f t="shared" si="105"/>
        <v xml:space="preserve"> core08_arw</v>
      </c>
      <c r="AC1670">
        <v>703.450423843625</v>
      </c>
      <c r="AD1670">
        <v>1051.0328369588001</v>
      </c>
      <c r="AE1670">
        <v>828.20737033418197</v>
      </c>
      <c r="AF1670">
        <f t="shared" si="106"/>
        <v>703.450423843625</v>
      </c>
      <c r="AH1670">
        <f t="shared" si="107"/>
        <v>26.536653667567975</v>
      </c>
    </row>
    <row r="1671" spans="1:34" x14ac:dyDescent="0.3">
      <c r="A1671">
        <v>26</v>
      </c>
      <c r="B1671">
        <v>45</v>
      </c>
      <c r="C1671">
        <v>2006.4400314985701</v>
      </c>
      <c r="D1671">
        <v>1178.1826117655301</v>
      </c>
      <c r="E1671">
        <v>2129.7767019103198</v>
      </c>
      <c r="F1671">
        <v>1819.5358382473901</v>
      </c>
      <c r="G1671">
        <v>2480.2228932093899</v>
      </c>
      <c r="H1671">
        <v>912.63377101661104</v>
      </c>
      <c r="I1671">
        <v>796.70730719212895</v>
      </c>
      <c r="J1671">
        <v>534.75525242862204</v>
      </c>
      <c r="K1671">
        <v>1451.38889803296</v>
      </c>
      <c r="L1671">
        <v>1171.94413973818</v>
      </c>
      <c r="M1671">
        <v>1063.4528668446001</v>
      </c>
      <c r="N1671">
        <v>1477.25660149706</v>
      </c>
      <c r="O1671">
        <v>645.39595081882305</v>
      </c>
      <c r="P1671">
        <v>1222.6464193161701</v>
      </c>
      <c r="Q1671">
        <v>822.90104710914795</v>
      </c>
      <c r="R1671">
        <v>586.68887268579795</v>
      </c>
      <c r="S1671">
        <v>1051.00672373364</v>
      </c>
      <c r="T1671">
        <v>793.74819684834495</v>
      </c>
      <c r="U1671">
        <v>909.91314603830904</v>
      </c>
      <c r="V1671">
        <v>953.38285419167596</v>
      </c>
      <c r="W1671">
        <v>1292.63591161626</v>
      </c>
      <c r="X1671">
        <v>688.68902028903199</v>
      </c>
      <c r="Y1671">
        <v>1224.8753950232301</v>
      </c>
      <c r="Z1671">
        <v>846.41006610271302</v>
      </c>
      <c r="AA1671">
        <f t="shared" si="104"/>
        <v>534.75525242862204</v>
      </c>
      <c r="AB1671" t="str">
        <f t="shared" si="105"/>
        <v xml:space="preserve"> core03_arw</v>
      </c>
      <c r="AC1671">
        <v>675.13637162449095</v>
      </c>
      <c r="AD1671">
        <v>1109.2051233058601</v>
      </c>
      <c r="AE1671">
        <v>700.712469499637</v>
      </c>
      <c r="AF1671">
        <f t="shared" si="106"/>
        <v>675.13637162449095</v>
      </c>
      <c r="AH1671">
        <f t="shared" si="107"/>
        <v>-140.38111919586891</v>
      </c>
    </row>
    <row r="1672" spans="1:34" x14ac:dyDescent="0.3">
      <c r="A1672">
        <v>26</v>
      </c>
      <c r="B1672">
        <v>46</v>
      </c>
      <c r="C1672">
        <v>1851.23965673455</v>
      </c>
      <c r="D1672">
        <v>741.17640725178603</v>
      </c>
      <c r="E1672">
        <v>1694.79847376219</v>
      </c>
      <c r="F1672">
        <v>1083.01388110525</v>
      </c>
      <c r="G1672">
        <v>933.00750264936198</v>
      </c>
      <c r="H1672">
        <v>783.18861074456299</v>
      </c>
      <c r="I1672">
        <v>931.15523231449799</v>
      </c>
      <c r="J1672">
        <v>684.65941898143706</v>
      </c>
      <c r="K1672">
        <v>1103.4596503723999</v>
      </c>
      <c r="L1672">
        <v>1316.14710424025</v>
      </c>
      <c r="M1672">
        <v>795.76501556678102</v>
      </c>
      <c r="N1672">
        <v>1166.17528699591</v>
      </c>
      <c r="O1672">
        <v>953.73721048655</v>
      </c>
      <c r="P1672">
        <v>811.226602127913</v>
      </c>
      <c r="Q1672">
        <v>1000.28885828044</v>
      </c>
      <c r="R1672">
        <v>652.93493805534195</v>
      </c>
      <c r="S1672">
        <v>1339.9762186944399</v>
      </c>
      <c r="T1672">
        <v>948.56734078293005</v>
      </c>
      <c r="U1672">
        <v>833.69086996719898</v>
      </c>
      <c r="V1672">
        <v>1267.44614612745</v>
      </c>
      <c r="W1672">
        <v>1251.4260665336899</v>
      </c>
      <c r="X1672">
        <v>751.95146119945798</v>
      </c>
      <c r="Y1672">
        <v>1145.9175072112801</v>
      </c>
      <c r="Z1672">
        <v>1155.1312768108501</v>
      </c>
      <c r="AA1672">
        <f t="shared" si="104"/>
        <v>652.93493805534195</v>
      </c>
      <c r="AB1672" t="str">
        <f t="shared" si="105"/>
        <v xml:space="preserve"> s_phys_rad02_arw</v>
      </c>
      <c r="AC1672">
        <v>613.98367734429405</v>
      </c>
      <c r="AD1672">
        <v>879.21958769637797</v>
      </c>
      <c r="AE1672">
        <v>749.61856967393703</v>
      </c>
      <c r="AF1672">
        <f t="shared" si="106"/>
        <v>613.98367734429405</v>
      </c>
      <c r="AH1672">
        <f t="shared" si="107"/>
        <v>38.951260711047894</v>
      </c>
    </row>
    <row r="1673" spans="1:34" x14ac:dyDescent="0.3">
      <c r="A1673">
        <v>26</v>
      </c>
      <c r="B1673">
        <v>47</v>
      </c>
      <c r="C1673">
        <v>1575.8479622095499</v>
      </c>
      <c r="D1673">
        <v>1161.3658051334701</v>
      </c>
      <c r="E1673">
        <v>811.88623997864795</v>
      </c>
      <c r="F1673">
        <v>948.712601370931</v>
      </c>
      <c r="G1673">
        <v>1355.0737741294099</v>
      </c>
      <c r="H1673">
        <v>1635.55788647176</v>
      </c>
      <c r="I1673">
        <v>924.99362159963005</v>
      </c>
      <c r="J1673">
        <v>842.05729021248897</v>
      </c>
      <c r="K1673">
        <v>711.55182523833003</v>
      </c>
      <c r="L1673">
        <v>1653.5714882237901</v>
      </c>
      <c r="M1673">
        <v>650.68603796300999</v>
      </c>
      <c r="N1673">
        <v>1086.3398486047799</v>
      </c>
      <c r="O1673">
        <v>963.751627754786</v>
      </c>
      <c r="P1673">
        <v>890.34401590995503</v>
      </c>
      <c r="Q1673">
        <v>1255.89208665925</v>
      </c>
      <c r="R1673">
        <v>707.85857815432701</v>
      </c>
      <c r="S1673">
        <v>776.22097369241396</v>
      </c>
      <c r="T1673">
        <v>1073.20050937992</v>
      </c>
      <c r="U1673">
        <v>562.43592227618797</v>
      </c>
      <c r="V1673">
        <v>1143.1413444247901</v>
      </c>
      <c r="W1673">
        <v>1413.5414626627201</v>
      </c>
      <c r="X1673">
        <v>833.90802850194405</v>
      </c>
      <c r="Y1673">
        <v>1211.3281416142599</v>
      </c>
      <c r="Z1673">
        <v>1094.4677854250999</v>
      </c>
      <c r="AA1673">
        <f t="shared" si="104"/>
        <v>562.43592227618797</v>
      </c>
      <c r="AB1673" t="str">
        <f t="shared" si="105"/>
        <v xml:space="preserve"> s_phys_rad05_arw</v>
      </c>
      <c r="AC1673">
        <v>548.95094541156095</v>
      </c>
      <c r="AD1673">
        <v>856.29491924038996</v>
      </c>
      <c r="AE1673">
        <v>820.44160582665995</v>
      </c>
      <c r="AF1673">
        <f t="shared" si="106"/>
        <v>548.95094541156095</v>
      </c>
      <c r="AH1673">
        <f t="shared" si="107"/>
        <v>13.484976864627015</v>
      </c>
    </row>
    <row r="1674" spans="1:34" x14ac:dyDescent="0.3">
      <c r="A1674">
        <v>26</v>
      </c>
      <c r="B1674">
        <v>48</v>
      </c>
      <c r="C1674">
        <v>1656.25778991878</v>
      </c>
      <c r="D1674">
        <v>1746.4759946818599</v>
      </c>
      <c r="E1674">
        <v>878.98054585980401</v>
      </c>
      <c r="F1674">
        <v>1202.97043466024</v>
      </c>
      <c r="G1674">
        <v>1014.7176947309</v>
      </c>
      <c r="H1674">
        <v>1607.00715617572</v>
      </c>
      <c r="I1674">
        <v>1384.57820291957</v>
      </c>
      <c r="J1674">
        <v>1375.13600781886</v>
      </c>
      <c r="K1674">
        <v>835.84336650674697</v>
      </c>
      <c r="L1674">
        <v>1523.36723521721</v>
      </c>
      <c r="M1674">
        <v>744.64952830173695</v>
      </c>
      <c r="N1674">
        <v>880.75630379047902</v>
      </c>
      <c r="O1674">
        <v>1145.0987148131201</v>
      </c>
      <c r="P1674">
        <v>1107.8551650223301</v>
      </c>
      <c r="Q1674">
        <v>1408.90193649759</v>
      </c>
      <c r="R1674">
        <v>1387.0038211915601</v>
      </c>
      <c r="S1674">
        <v>888.27780939673698</v>
      </c>
      <c r="T1674">
        <v>1058.5358441419601</v>
      </c>
      <c r="U1674">
        <v>885.72636858117698</v>
      </c>
      <c r="V1674">
        <v>1084.7436563538799</v>
      </c>
      <c r="W1674">
        <v>1372.3638001637901</v>
      </c>
      <c r="X1674">
        <v>793.72963490935194</v>
      </c>
      <c r="Y1674">
        <v>1578.3328757479001</v>
      </c>
      <c r="Z1674">
        <v>1315.5105472781199</v>
      </c>
      <c r="AA1674">
        <f t="shared" si="104"/>
        <v>744.64952830173695</v>
      </c>
      <c r="AB1674" t="str">
        <f t="shared" si="105"/>
        <v xml:space="preserve"> core06_arw</v>
      </c>
      <c r="AC1674">
        <v>597.27006123053798</v>
      </c>
      <c r="AD1674">
        <v>922.01313134707095</v>
      </c>
      <c r="AE1674">
        <v>931.13998556998501</v>
      </c>
      <c r="AF1674">
        <f t="shared" si="106"/>
        <v>597.27006123053798</v>
      </c>
      <c r="AH1674">
        <f t="shared" si="107"/>
        <v>147.37946707119897</v>
      </c>
    </row>
    <row r="1675" spans="1:34" x14ac:dyDescent="0.3">
      <c r="A1675">
        <v>26</v>
      </c>
      <c r="B1675">
        <v>49</v>
      </c>
      <c r="C1675">
        <v>1251.3281477427599</v>
      </c>
      <c r="D1675">
        <v>1182.75221411756</v>
      </c>
      <c r="E1675">
        <v>1101.4954077677</v>
      </c>
      <c r="F1675">
        <v>1126.5104822711</v>
      </c>
      <c r="G1675">
        <v>1053.3626156267301</v>
      </c>
      <c r="H1675">
        <v>1146.9994478347901</v>
      </c>
      <c r="I1675">
        <v>973.26049955805695</v>
      </c>
      <c r="J1675">
        <v>889.24268903376401</v>
      </c>
      <c r="K1675">
        <v>900.94961013366299</v>
      </c>
      <c r="L1675">
        <v>865.89787696548399</v>
      </c>
      <c r="M1675">
        <v>1128.49226847152</v>
      </c>
      <c r="N1675">
        <v>1045.7167557868299</v>
      </c>
      <c r="O1675">
        <v>906.72744894299205</v>
      </c>
      <c r="P1675">
        <v>1084.8918840142501</v>
      </c>
      <c r="Q1675">
        <v>1037.91553927411</v>
      </c>
      <c r="R1675">
        <v>1260.21072312001</v>
      </c>
      <c r="S1675">
        <v>956.81332209231505</v>
      </c>
      <c r="T1675">
        <v>531.36563055332499</v>
      </c>
      <c r="U1675">
        <v>1075.66264847922</v>
      </c>
      <c r="V1675">
        <v>866.78770949600596</v>
      </c>
      <c r="W1675">
        <v>968.98345359109896</v>
      </c>
      <c r="X1675">
        <v>939.04870303231098</v>
      </c>
      <c r="Y1675">
        <v>1018.0119514688</v>
      </c>
      <c r="Z1675">
        <v>1228.3312256879201</v>
      </c>
      <c r="AA1675">
        <f t="shared" si="104"/>
        <v>531.36563055332499</v>
      </c>
      <c r="AB1675" t="str">
        <f t="shared" si="105"/>
        <v xml:space="preserve"> s_phys_rad04_arw</v>
      </c>
      <c r="AC1675">
        <v>730.78746028445198</v>
      </c>
      <c r="AD1675">
        <v>1048.3640231929801</v>
      </c>
      <c r="AE1675">
        <v>782.64136706026602</v>
      </c>
      <c r="AF1675">
        <f t="shared" si="106"/>
        <v>730.78746028445198</v>
      </c>
      <c r="AH1675">
        <f t="shared" si="107"/>
        <v>-199.42182973112699</v>
      </c>
    </row>
    <row r="1676" spans="1:34" x14ac:dyDescent="0.3">
      <c r="A1676">
        <v>26</v>
      </c>
      <c r="B1676">
        <v>50</v>
      </c>
      <c r="C1676">
        <v>975.65823934408502</v>
      </c>
      <c r="D1676">
        <v>840.65490343342799</v>
      </c>
      <c r="E1676">
        <v>1332.5184676643901</v>
      </c>
      <c r="F1676">
        <v>910.32001699036198</v>
      </c>
      <c r="G1676">
        <v>900.65620521928304</v>
      </c>
      <c r="H1676">
        <v>720.40754669376702</v>
      </c>
      <c r="I1676">
        <v>1024.6615050835001</v>
      </c>
      <c r="J1676">
        <v>600.050331222306</v>
      </c>
      <c r="K1676">
        <v>833.23610099419</v>
      </c>
      <c r="L1676">
        <v>889.90988307805605</v>
      </c>
      <c r="M1676">
        <v>809.80133366153404</v>
      </c>
      <c r="N1676">
        <v>752.78208444852498</v>
      </c>
      <c r="O1676">
        <v>775.59925219149</v>
      </c>
      <c r="P1676">
        <v>903.294378003833</v>
      </c>
      <c r="Q1676">
        <v>977.23197518978702</v>
      </c>
      <c r="R1676">
        <v>908.36861093574396</v>
      </c>
      <c r="S1676">
        <v>858.44910546092694</v>
      </c>
      <c r="T1676">
        <v>840.594392875263</v>
      </c>
      <c r="U1676">
        <v>943.64735644907796</v>
      </c>
      <c r="V1676">
        <v>869.16480984141697</v>
      </c>
      <c r="W1676">
        <v>727.81749085880006</v>
      </c>
      <c r="X1676">
        <v>1050.12078670344</v>
      </c>
      <c r="Y1676">
        <v>896.06967735029696</v>
      </c>
      <c r="Z1676">
        <v>1042.42998166143</v>
      </c>
      <c r="AA1676">
        <f t="shared" si="104"/>
        <v>600.050331222306</v>
      </c>
      <c r="AB1676" t="str">
        <f t="shared" si="105"/>
        <v xml:space="preserve"> core03_arw</v>
      </c>
      <c r="AC1676">
        <v>672.88621278091102</v>
      </c>
      <c r="AD1676">
        <v>957.67375519989105</v>
      </c>
      <c r="AE1676">
        <v>717.64008090008804</v>
      </c>
      <c r="AF1676">
        <f t="shared" si="106"/>
        <v>672.88621278091102</v>
      </c>
      <c r="AH1676">
        <f t="shared" si="107"/>
        <v>-72.835881558605024</v>
      </c>
    </row>
    <row r="1677" spans="1:34" x14ac:dyDescent="0.3">
      <c r="A1677">
        <v>26</v>
      </c>
      <c r="B1677">
        <v>51</v>
      </c>
      <c r="C1677">
        <v>648.75365124213295</v>
      </c>
      <c r="D1677">
        <v>839.29426702835599</v>
      </c>
      <c r="E1677">
        <v>877.105922907832</v>
      </c>
      <c r="F1677">
        <v>738.55983734111396</v>
      </c>
      <c r="G1677">
        <v>743.41181947379096</v>
      </c>
      <c r="H1677">
        <v>676.05571762491002</v>
      </c>
      <c r="I1677">
        <v>720.79086194725403</v>
      </c>
      <c r="J1677">
        <v>542.20422351730099</v>
      </c>
      <c r="K1677">
        <v>788.85888049341997</v>
      </c>
      <c r="L1677">
        <v>670.81964789353003</v>
      </c>
      <c r="M1677">
        <v>551.66317622259305</v>
      </c>
      <c r="N1677">
        <v>569.94248247812902</v>
      </c>
      <c r="O1677">
        <v>628.62551120148896</v>
      </c>
      <c r="P1677">
        <v>943.661909796087</v>
      </c>
      <c r="Q1677">
        <v>927.73976236154999</v>
      </c>
      <c r="R1677">
        <v>667.03030915643797</v>
      </c>
      <c r="S1677">
        <v>703.57854335295497</v>
      </c>
      <c r="T1677">
        <v>847.70136250922701</v>
      </c>
      <c r="U1677">
        <v>694.42943005991106</v>
      </c>
      <c r="V1677">
        <v>636.89850054777105</v>
      </c>
      <c r="W1677">
        <v>513.66029630486298</v>
      </c>
      <c r="X1677">
        <v>937.38846447635206</v>
      </c>
      <c r="Y1677">
        <v>627.433900901122</v>
      </c>
      <c r="Z1677">
        <v>835.18692518501496</v>
      </c>
      <c r="AA1677">
        <f t="shared" si="104"/>
        <v>513.66029630486298</v>
      </c>
      <c r="AB1677" t="str">
        <f t="shared" si="105"/>
        <v xml:space="preserve"> s_phys_rad07_arw</v>
      </c>
      <c r="AC1677">
        <v>541.61752354990699</v>
      </c>
      <c r="AD1677">
        <v>806.927737373181</v>
      </c>
      <c r="AE1677">
        <v>556.51816926967604</v>
      </c>
      <c r="AF1677">
        <f t="shared" si="106"/>
        <v>541.61752354990699</v>
      </c>
      <c r="AH1677">
        <f t="shared" si="107"/>
        <v>-27.95722724504401</v>
      </c>
    </row>
    <row r="1678" spans="1:34" x14ac:dyDescent="0.3">
      <c r="A1678">
        <v>26</v>
      </c>
      <c r="B1678">
        <v>52</v>
      </c>
      <c r="C1678">
        <v>694.92999647446504</v>
      </c>
      <c r="D1678">
        <v>640.152559941768</v>
      </c>
      <c r="E1678">
        <v>1191.1216562551399</v>
      </c>
      <c r="F1678">
        <v>920.66146510719796</v>
      </c>
      <c r="G1678">
        <v>1237.1198810139599</v>
      </c>
      <c r="H1678">
        <v>1384.7582701203301</v>
      </c>
      <c r="I1678">
        <v>520.03906904513701</v>
      </c>
      <c r="J1678">
        <v>564.61967730499703</v>
      </c>
      <c r="K1678">
        <v>884.65217270216795</v>
      </c>
      <c r="L1678">
        <v>618.19225704198698</v>
      </c>
      <c r="M1678">
        <v>532.98223234925899</v>
      </c>
      <c r="N1678">
        <v>867.01491721115497</v>
      </c>
      <c r="O1678">
        <v>599.44930283274698</v>
      </c>
      <c r="P1678">
        <v>719.33056842224198</v>
      </c>
      <c r="Q1678">
        <v>1022.55001507668</v>
      </c>
      <c r="R1678">
        <v>682.50606834909001</v>
      </c>
      <c r="S1678">
        <v>652.24315506820994</v>
      </c>
      <c r="T1678">
        <v>688.94811125367005</v>
      </c>
      <c r="U1678">
        <v>575.17069930007096</v>
      </c>
      <c r="V1678">
        <v>562.48146636133697</v>
      </c>
      <c r="W1678">
        <v>697.42347250433102</v>
      </c>
      <c r="X1678">
        <v>941.65605893730196</v>
      </c>
      <c r="Y1678">
        <v>680.61359571100695</v>
      </c>
      <c r="Z1678">
        <v>1178.77869000079</v>
      </c>
      <c r="AA1678">
        <f t="shared" si="104"/>
        <v>520.03906904513701</v>
      </c>
      <c r="AB1678" t="str">
        <f t="shared" si="105"/>
        <v xml:space="preserve"> core01_arw</v>
      </c>
      <c r="AC1678">
        <v>480.20987138220198</v>
      </c>
      <c r="AD1678">
        <v>712.08321815106399</v>
      </c>
      <c r="AE1678">
        <v>588.67252766507295</v>
      </c>
      <c r="AF1678">
        <f t="shared" si="106"/>
        <v>480.20987138220198</v>
      </c>
      <c r="AH1678">
        <f t="shared" si="107"/>
        <v>39.82919766293503</v>
      </c>
    </row>
    <row r="1679" spans="1:34" x14ac:dyDescent="0.3">
      <c r="A1679">
        <v>26</v>
      </c>
      <c r="B1679">
        <v>53</v>
      </c>
      <c r="C1679">
        <v>575.16313627816305</v>
      </c>
      <c r="D1679">
        <v>658.99522001301295</v>
      </c>
      <c r="E1679">
        <v>1297.1050844091201</v>
      </c>
      <c r="F1679">
        <v>807.83892783978399</v>
      </c>
      <c r="G1679">
        <v>966.95311847748496</v>
      </c>
      <c r="H1679">
        <v>1176.0191608416301</v>
      </c>
      <c r="I1679">
        <v>571.18026926706705</v>
      </c>
      <c r="J1679">
        <v>561.392019893407</v>
      </c>
      <c r="K1679">
        <v>773.55318713927704</v>
      </c>
      <c r="L1679">
        <v>662.02343865858199</v>
      </c>
      <c r="M1679">
        <v>755.30301204218699</v>
      </c>
      <c r="N1679">
        <v>935.01729039271402</v>
      </c>
      <c r="O1679">
        <v>769.10151042195503</v>
      </c>
      <c r="P1679">
        <v>651.87074383397999</v>
      </c>
      <c r="Q1679">
        <v>1245.9866237912199</v>
      </c>
      <c r="R1679">
        <v>570.31155228231705</v>
      </c>
      <c r="S1679">
        <v>626.37249301034899</v>
      </c>
      <c r="T1679">
        <v>479.67641871022403</v>
      </c>
      <c r="U1679">
        <v>775.86210114942401</v>
      </c>
      <c r="V1679">
        <v>471.01988634592999</v>
      </c>
      <c r="W1679">
        <v>1025.1899011077501</v>
      </c>
      <c r="X1679">
        <v>904.52160468024897</v>
      </c>
      <c r="Y1679">
        <v>543.02983343459096</v>
      </c>
      <c r="Z1679">
        <v>1380.72806881007</v>
      </c>
      <c r="AA1679">
        <f t="shared" si="104"/>
        <v>471.01988634592999</v>
      </c>
      <c r="AB1679" t="str">
        <f t="shared" si="105"/>
        <v xml:space="preserve"> s_phys_rad06_arw</v>
      </c>
      <c r="AC1679">
        <v>427.46426180111001</v>
      </c>
      <c r="AD1679">
        <v>601.86155761954296</v>
      </c>
      <c r="AE1679">
        <v>664.88943811154002</v>
      </c>
      <c r="AF1679">
        <f t="shared" si="106"/>
        <v>427.46426180111001</v>
      </c>
      <c r="AH1679">
        <f t="shared" si="107"/>
        <v>43.555624544819977</v>
      </c>
    </row>
    <row r="1680" spans="1:34" x14ac:dyDescent="0.3">
      <c r="A1680">
        <v>26</v>
      </c>
      <c r="B1680">
        <v>54</v>
      </c>
      <c r="C1680">
        <v>357.00295283559399</v>
      </c>
      <c r="D1680">
        <v>703.17195620985899</v>
      </c>
      <c r="E1680">
        <v>900.34189802170897</v>
      </c>
      <c r="F1680">
        <v>507.86891353314098</v>
      </c>
      <c r="G1680">
        <v>604.35469717707997</v>
      </c>
      <c r="H1680">
        <v>1053.4854847916299</v>
      </c>
      <c r="I1680">
        <v>1070.24215328432</v>
      </c>
      <c r="J1680">
        <v>218.88682006918501</v>
      </c>
      <c r="K1680">
        <v>901.95136602073296</v>
      </c>
      <c r="L1680">
        <v>497.09695566693301</v>
      </c>
      <c r="M1680">
        <v>664.19665762483305</v>
      </c>
      <c r="N1680">
        <v>1529.6437929574699</v>
      </c>
      <c r="O1680">
        <v>870.330818329061</v>
      </c>
      <c r="P1680">
        <v>571.41601890974903</v>
      </c>
      <c r="Q1680">
        <v>1155.3021538396999</v>
      </c>
      <c r="R1680">
        <v>760.43434956608803</v>
      </c>
      <c r="S1680">
        <v>852.16285610987097</v>
      </c>
      <c r="T1680">
        <v>434.89880048888</v>
      </c>
      <c r="U1680">
        <v>658.19771598914895</v>
      </c>
      <c r="V1680">
        <v>817.14005327524205</v>
      </c>
      <c r="W1680">
        <v>1065.2804951435701</v>
      </c>
      <c r="X1680">
        <v>659.64457601549805</v>
      </c>
      <c r="Y1680">
        <v>649.87175657971102</v>
      </c>
      <c r="Z1680">
        <v>1185.2077173784</v>
      </c>
      <c r="AA1680">
        <f t="shared" si="104"/>
        <v>218.88682006918501</v>
      </c>
      <c r="AB1680" t="str">
        <f t="shared" si="105"/>
        <v xml:space="preserve"> core03_arw</v>
      </c>
      <c r="AC1680">
        <v>502.83078588098402</v>
      </c>
      <c r="AD1680">
        <v>612.82845148078104</v>
      </c>
      <c r="AE1680">
        <v>694.93367143368903</v>
      </c>
      <c r="AF1680">
        <f t="shared" si="106"/>
        <v>502.83078588098402</v>
      </c>
      <c r="AH1680">
        <f t="shared" si="107"/>
        <v>-283.94396581179899</v>
      </c>
    </row>
    <row r="1681" spans="1:34" x14ac:dyDescent="0.3">
      <c r="A1681">
        <v>26</v>
      </c>
      <c r="B1681">
        <v>55</v>
      </c>
      <c r="C1681">
        <v>239.456650565399</v>
      </c>
      <c r="D1681">
        <v>669.87802372272699</v>
      </c>
      <c r="E1681">
        <v>553.06663251366001</v>
      </c>
      <c r="F1681">
        <v>223.546173455656</v>
      </c>
      <c r="G1681">
        <v>721.08885259261399</v>
      </c>
      <c r="H1681">
        <v>438.15221860292598</v>
      </c>
      <c r="I1681">
        <v>723.83586997790201</v>
      </c>
      <c r="J1681">
        <v>204.97592541564401</v>
      </c>
      <c r="K1681">
        <v>833.86026007559099</v>
      </c>
      <c r="L1681">
        <v>626.54060788853303</v>
      </c>
      <c r="M1681">
        <v>278.60227027072102</v>
      </c>
      <c r="N1681">
        <v>1591.08030386066</v>
      </c>
      <c r="O1681">
        <v>577.17406386635196</v>
      </c>
      <c r="P1681">
        <v>367.66474765289399</v>
      </c>
      <c r="Q1681">
        <v>560.67352354110596</v>
      </c>
      <c r="R1681">
        <v>469.745640391336</v>
      </c>
      <c r="S1681">
        <v>672.80829364685997</v>
      </c>
      <c r="T1681">
        <v>790.55263371053695</v>
      </c>
      <c r="U1681">
        <v>787.73189178383097</v>
      </c>
      <c r="V1681">
        <v>1117.4316981364</v>
      </c>
      <c r="W1681">
        <v>1129.56138980284</v>
      </c>
      <c r="X1681">
        <v>531.18010128392405</v>
      </c>
      <c r="Y1681">
        <v>319.25392192840201</v>
      </c>
      <c r="Z1681">
        <v>987.97732767508296</v>
      </c>
      <c r="AA1681">
        <f t="shared" si="104"/>
        <v>204.97592541564401</v>
      </c>
      <c r="AB1681" t="str">
        <f t="shared" si="105"/>
        <v xml:space="preserve"> core03_arw</v>
      </c>
      <c r="AC1681">
        <v>310.00118534082998</v>
      </c>
      <c r="AD1681">
        <v>473.36695002237701</v>
      </c>
      <c r="AE1681">
        <v>542.62025395298303</v>
      </c>
      <c r="AF1681">
        <f t="shared" si="106"/>
        <v>310.00118534082998</v>
      </c>
      <c r="AH1681">
        <f t="shared" si="107"/>
        <v>-105.02525992518596</v>
      </c>
    </row>
    <row r="1682" spans="1:34" x14ac:dyDescent="0.3">
      <c r="A1682">
        <v>26</v>
      </c>
      <c r="B1682">
        <v>56</v>
      </c>
      <c r="C1682">
        <v>401.21991060597497</v>
      </c>
      <c r="D1682">
        <v>415.13399443231901</v>
      </c>
      <c r="E1682">
        <v>303.47613854579498</v>
      </c>
      <c r="F1682">
        <v>272.44023809513402</v>
      </c>
      <c r="G1682">
        <v>339.91975768799699</v>
      </c>
      <c r="H1682">
        <v>333.661118002482</v>
      </c>
      <c r="I1682">
        <v>967.56526050356501</v>
      </c>
      <c r="J1682">
        <v>693.29918505649403</v>
      </c>
      <c r="K1682">
        <v>694.63465217335602</v>
      </c>
      <c r="L1682">
        <v>344.80198423636301</v>
      </c>
      <c r="M1682">
        <v>452.25879759270498</v>
      </c>
      <c r="N1682">
        <v>347.325759674305</v>
      </c>
      <c r="O1682">
        <v>347.84412217735297</v>
      </c>
      <c r="P1682">
        <v>304.31598161559998</v>
      </c>
      <c r="Q1682">
        <v>689.26763065348302</v>
      </c>
      <c r="R1682">
        <v>442.925012464487</v>
      </c>
      <c r="S1682">
        <v>929.97817178684295</v>
      </c>
      <c r="T1682">
        <v>391.32959254316501</v>
      </c>
      <c r="U1682">
        <v>1323.91464981697</v>
      </c>
      <c r="V1682">
        <v>831.10949940425996</v>
      </c>
      <c r="W1682">
        <v>540.04493640190105</v>
      </c>
      <c r="X1682">
        <v>649.93538140341298</v>
      </c>
      <c r="Y1682">
        <v>418.59439397424597</v>
      </c>
      <c r="Z1682">
        <v>775.223021673978</v>
      </c>
      <c r="AA1682">
        <f t="shared" si="104"/>
        <v>272.44023809513402</v>
      </c>
      <c r="AB1682" t="str">
        <f t="shared" si="105"/>
        <v xml:space="preserve"> caps_nmmb04</v>
      </c>
      <c r="AC1682">
        <v>302.13520772291599</v>
      </c>
      <c r="AD1682">
        <v>617.71591149722497</v>
      </c>
      <c r="AE1682">
        <v>444.37622170306798</v>
      </c>
      <c r="AF1682">
        <f t="shared" si="106"/>
        <v>302.13520772291599</v>
      </c>
      <c r="AH1682">
        <f t="shared" si="107"/>
        <v>-29.694969627781973</v>
      </c>
    </row>
    <row r="1683" spans="1:34" x14ac:dyDescent="0.3">
      <c r="A1683">
        <v>26</v>
      </c>
      <c r="B1683">
        <v>57</v>
      </c>
      <c r="C1683">
        <v>284.44135306479802</v>
      </c>
      <c r="D1683">
        <v>396.310778724643</v>
      </c>
      <c r="E1683">
        <v>355.89956448413898</v>
      </c>
      <c r="F1683">
        <v>464.91646203018701</v>
      </c>
      <c r="G1683">
        <v>569.94315506022099</v>
      </c>
      <c r="H1683">
        <v>229.76408190431599</v>
      </c>
      <c r="I1683">
        <v>329.09833889988897</v>
      </c>
      <c r="J1683">
        <v>1086.5993926005999</v>
      </c>
      <c r="K1683">
        <v>475.78480780005202</v>
      </c>
      <c r="L1683">
        <v>224.63542685872099</v>
      </c>
      <c r="M1683">
        <v>658.63853516173799</v>
      </c>
      <c r="N1683">
        <v>361.081731283468</v>
      </c>
      <c r="O1683">
        <v>282.82273600260601</v>
      </c>
      <c r="P1683">
        <v>411.64456755798398</v>
      </c>
      <c r="Q1683">
        <v>548.598335153628</v>
      </c>
      <c r="R1683">
        <v>775.74965893214096</v>
      </c>
      <c r="S1683">
        <v>1122.6380241793499</v>
      </c>
      <c r="T1683">
        <v>501.70512587906899</v>
      </c>
      <c r="U1683">
        <v>291.121881692187</v>
      </c>
      <c r="V1683">
        <v>379.32661827682603</v>
      </c>
      <c r="W1683">
        <v>441.350786412199</v>
      </c>
      <c r="X1683">
        <v>497.42580686302603</v>
      </c>
      <c r="Y1683">
        <v>486.46966332273303</v>
      </c>
      <c r="Z1683">
        <v>621.01768627525098</v>
      </c>
      <c r="AA1683">
        <f t="shared" si="104"/>
        <v>224.63542685872099</v>
      </c>
      <c r="AB1683" t="str">
        <f t="shared" si="105"/>
        <v xml:space="preserve"> core05_arw</v>
      </c>
      <c r="AC1683">
        <v>374.81824514669302</v>
      </c>
      <c r="AD1683">
        <v>629.66073406752196</v>
      </c>
      <c r="AE1683">
        <v>336.694773304205</v>
      </c>
      <c r="AF1683">
        <f t="shared" si="106"/>
        <v>336.694773304205</v>
      </c>
      <c r="AH1683">
        <f t="shared" si="107"/>
        <v>-112.05934644548401</v>
      </c>
    </row>
    <row r="1684" spans="1:34" x14ac:dyDescent="0.3">
      <c r="A1684">
        <v>26</v>
      </c>
      <c r="B1684">
        <v>58</v>
      </c>
      <c r="C1684">
        <v>290.03248381287602</v>
      </c>
      <c r="D1684">
        <v>378.84477912024403</v>
      </c>
      <c r="E1684">
        <v>284.22568790780798</v>
      </c>
      <c r="F1684">
        <v>471.04315088959697</v>
      </c>
      <c r="G1684">
        <v>413.02657299500697</v>
      </c>
      <c r="H1684">
        <v>306.285664589992</v>
      </c>
      <c r="I1684">
        <v>518.90230294343405</v>
      </c>
      <c r="J1684">
        <v>1241.1310970239999</v>
      </c>
      <c r="K1684">
        <v>360.71336727841498</v>
      </c>
      <c r="L1684">
        <v>339.25278186037002</v>
      </c>
      <c r="M1684">
        <v>1146.50247274046</v>
      </c>
      <c r="N1684">
        <v>325.51241655785299</v>
      </c>
      <c r="O1684">
        <v>304.41253533103099</v>
      </c>
      <c r="P1684">
        <v>433.95554687855599</v>
      </c>
      <c r="Q1684">
        <v>561.29653481916296</v>
      </c>
      <c r="R1684">
        <v>1062.1148713769101</v>
      </c>
      <c r="S1684">
        <v>364.01833745018899</v>
      </c>
      <c r="T1684">
        <v>563.12177487052702</v>
      </c>
      <c r="U1684">
        <v>652.41729999543395</v>
      </c>
      <c r="V1684">
        <v>646.74745199858796</v>
      </c>
      <c r="W1684">
        <v>446.35856289161302</v>
      </c>
      <c r="X1684">
        <v>567.33446925072303</v>
      </c>
      <c r="Y1684">
        <v>613.81978897175702</v>
      </c>
      <c r="Z1684">
        <v>815.25039098426601</v>
      </c>
      <c r="AA1684">
        <f t="shared" si="104"/>
        <v>284.22568790780798</v>
      </c>
      <c r="AB1684" t="str">
        <f t="shared" si="105"/>
        <v xml:space="preserve"> caps_nmmb03</v>
      </c>
      <c r="AC1684">
        <v>303.72433159962702</v>
      </c>
      <c r="AD1684">
        <v>531.92257614413097</v>
      </c>
      <c r="AE1684">
        <v>407.40628936650501</v>
      </c>
      <c r="AF1684">
        <f t="shared" si="106"/>
        <v>303.72433159962702</v>
      </c>
      <c r="AH1684">
        <f t="shared" si="107"/>
        <v>-19.498643691819041</v>
      </c>
    </row>
    <row r="1685" spans="1:34" x14ac:dyDescent="0.3">
      <c r="A1685">
        <v>26</v>
      </c>
      <c r="B1685">
        <v>59</v>
      </c>
      <c r="C1685">
        <v>347.29006848262497</v>
      </c>
      <c r="D1685">
        <v>416.56548104709702</v>
      </c>
      <c r="E1685">
        <v>319.19149163681197</v>
      </c>
      <c r="F1685">
        <v>452.24128884184501</v>
      </c>
      <c r="G1685">
        <v>361.06627969575499</v>
      </c>
      <c r="H1685">
        <v>496.46661519179702</v>
      </c>
      <c r="I1685">
        <v>679.82897359066203</v>
      </c>
      <c r="J1685">
        <v>721.73313627683694</v>
      </c>
      <c r="K1685">
        <v>755.13994288034598</v>
      </c>
      <c r="L1685">
        <v>536.68019651682005</v>
      </c>
      <c r="M1685">
        <v>804.46655617247302</v>
      </c>
      <c r="N1685">
        <v>308.91983857736699</v>
      </c>
      <c r="O1685">
        <v>297.84727630112701</v>
      </c>
      <c r="P1685">
        <v>358.70382397366899</v>
      </c>
      <c r="Q1685">
        <v>636.74421866240698</v>
      </c>
      <c r="R1685">
        <v>536.46602874739403</v>
      </c>
      <c r="S1685">
        <v>463.56973585427198</v>
      </c>
      <c r="T1685">
        <v>559.75089697709802</v>
      </c>
      <c r="U1685">
        <v>925.11858699304003</v>
      </c>
      <c r="V1685">
        <v>631.09608354565603</v>
      </c>
      <c r="W1685">
        <v>547.77081582233495</v>
      </c>
      <c r="X1685">
        <v>427.54077778226798</v>
      </c>
      <c r="Y1685">
        <v>579.907578843387</v>
      </c>
      <c r="Z1685">
        <v>709.07662961535095</v>
      </c>
      <c r="AA1685">
        <f t="shared" si="104"/>
        <v>297.84727630112701</v>
      </c>
      <c r="AB1685" t="str">
        <f t="shared" si="105"/>
        <v xml:space="preserve"> core08_arw</v>
      </c>
      <c r="AC1685">
        <v>320.22761083937598</v>
      </c>
      <c r="AD1685">
        <v>353.20350990666299</v>
      </c>
      <c r="AE1685">
        <v>471.60576756439201</v>
      </c>
      <c r="AF1685">
        <f t="shared" si="106"/>
        <v>320.22761083937598</v>
      </c>
      <c r="AH1685">
        <f t="shared" si="107"/>
        <v>-22.380334538248974</v>
      </c>
    </row>
    <row r="1686" spans="1:34" x14ac:dyDescent="0.3">
      <c r="A1686">
        <v>26</v>
      </c>
      <c r="B1686">
        <v>60</v>
      </c>
      <c r="C1686">
        <v>182.518343826951</v>
      </c>
      <c r="D1686">
        <v>479.67356955885401</v>
      </c>
      <c r="E1686">
        <v>162.68659159049699</v>
      </c>
      <c r="F1686">
        <v>287.65449472124197</v>
      </c>
      <c r="G1686">
        <v>456.14849555818898</v>
      </c>
      <c r="H1686">
        <v>306.75034637307198</v>
      </c>
      <c r="I1686">
        <v>503.06435969963098</v>
      </c>
      <c r="J1686">
        <v>357.94202044465197</v>
      </c>
      <c r="K1686">
        <v>808.09281645117903</v>
      </c>
      <c r="L1686">
        <v>380.59462248784598</v>
      </c>
      <c r="M1686">
        <v>607.96476871608195</v>
      </c>
      <c r="N1686">
        <v>336.84185211065</v>
      </c>
      <c r="O1686">
        <v>225.47640305214401</v>
      </c>
      <c r="P1686">
        <v>327.62412406089101</v>
      </c>
      <c r="Q1686">
        <v>629.65911412445996</v>
      </c>
      <c r="R1686">
        <v>364.35654470129401</v>
      </c>
      <c r="S1686">
        <v>527.05304919587195</v>
      </c>
      <c r="T1686">
        <v>450.50603029630201</v>
      </c>
      <c r="U1686">
        <v>661.87692712970897</v>
      </c>
      <c r="V1686">
        <v>482.20434810703699</v>
      </c>
      <c r="W1686">
        <v>651.274007874821</v>
      </c>
      <c r="X1686">
        <v>300.10952167500398</v>
      </c>
      <c r="Y1686">
        <v>545.74194145829199</v>
      </c>
      <c r="Z1686">
        <v>311.87904973990499</v>
      </c>
      <c r="AA1686">
        <f t="shared" si="104"/>
        <v>162.68659159049699</v>
      </c>
      <c r="AB1686" t="str">
        <f t="shared" si="105"/>
        <v xml:space="preserve"> caps_nmmb03</v>
      </c>
      <c r="AC1686">
        <v>153.912440870935</v>
      </c>
      <c r="AD1686">
        <v>153.21774212924601</v>
      </c>
      <c r="AE1686">
        <v>343.56794842532202</v>
      </c>
      <c r="AF1686">
        <f t="shared" si="106"/>
        <v>153.21774212924601</v>
      </c>
      <c r="AH1686">
        <f t="shared" si="107"/>
        <v>9.4688494612509828</v>
      </c>
    </row>
    <row r="1687" spans="1:34" x14ac:dyDescent="0.3">
      <c r="A1687">
        <v>26</v>
      </c>
      <c r="B1687">
        <v>61</v>
      </c>
      <c r="C1687">
        <v>855.44456278592304</v>
      </c>
      <c r="D1687">
        <v>806.27976947624495</v>
      </c>
      <c r="E1687">
        <v>408.53078219394899</v>
      </c>
      <c r="F1687">
        <v>1391.64032709604</v>
      </c>
      <c r="G1687">
        <v>801.23604512028703</v>
      </c>
      <c r="H1687">
        <v>1280.1671245062701</v>
      </c>
      <c r="I1687">
        <v>836.73002416151701</v>
      </c>
      <c r="J1687">
        <v>168.27447815993901</v>
      </c>
      <c r="K1687">
        <v>823.90650764108705</v>
      </c>
      <c r="L1687">
        <v>1130.35687579926</v>
      </c>
      <c r="M1687">
        <v>642.64366487191</v>
      </c>
      <c r="N1687">
        <v>913.605531215013</v>
      </c>
      <c r="O1687">
        <v>588.77647145018705</v>
      </c>
      <c r="P1687">
        <v>1756.5211830964799</v>
      </c>
      <c r="Q1687">
        <v>789.48054651988298</v>
      </c>
      <c r="R1687">
        <v>1183.3926370116201</v>
      </c>
      <c r="S1687">
        <v>531.10538816070505</v>
      </c>
      <c r="T1687">
        <v>936.29254687481796</v>
      </c>
      <c r="U1687">
        <v>1345.9361054671199</v>
      </c>
      <c r="V1687">
        <v>559.50376823276702</v>
      </c>
      <c r="W1687">
        <v>914.36210915953097</v>
      </c>
      <c r="X1687">
        <v>435.42485000284398</v>
      </c>
      <c r="Y1687">
        <v>1413.5419342913001</v>
      </c>
      <c r="Z1687">
        <v>434.03358165008302</v>
      </c>
      <c r="AA1687">
        <f t="shared" si="104"/>
        <v>168.27447815993901</v>
      </c>
      <c r="AB1687" t="str">
        <f t="shared" si="105"/>
        <v xml:space="preserve"> core03_arw</v>
      </c>
      <c r="AC1687">
        <v>44.669382200677703</v>
      </c>
      <c r="AD1687">
        <v>73.668557977072794</v>
      </c>
      <c r="AE1687">
        <v>732.17118412099603</v>
      </c>
      <c r="AF1687">
        <f t="shared" si="106"/>
        <v>44.669382200677703</v>
      </c>
      <c r="AH1687">
        <f t="shared" si="107"/>
        <v>123.60509595926131</v>
      </c>
    </row>
    <row r="1688" spans="1:34" x14ac:dyDescent="0.3">
      <c r="A1688">
        <v>26</v>
      </c>
      <c r="B1688">
        <v>62</v>
      </c>
      <c r="C1688">
        <v>1383.86078297878</v>
      </c>
      <c r="D1688">
        <v>1374.42938462961</v>
      </c>
      <c r="E1688">
        <v>720.24178810544799</v>
      </c>
      <c r="F1688">
        <v>770.56715043747602</v>
      </c>
      <c r="G1688">
        <v>1398.1474409613099</v>
      </c>
      <c r="H1688">
        <v>948.40097005433302</v>
      </c>
      <c r="I1688">
        <v>907.15118181407104</v>
      </c>
      <c r="J1688">
        <v>160.08157295578999</v>
      </c>
      <c r="K1688">
        <v>1249.1904044887001</v>
      </c>
      <c r="L1688">
        <v>390.74226373233103</v>
      </c>
      <c r="M1688">
        <v>1004.80051751579</v>
      </c>
      <c r="N1688">
        <v>1314.6938300101101</v>
      </c>
      <c r="O1688">
        <v>683.98425907813601</v>
      </c>
      <c r="P1688">
        <v>766.30877153620804</v>
      </c>
      <c r="Q1688">
        <v>896.19320833549398</v>
      </c>
      <c r="R1688">
        <v>803.17694190010195</v>
      </c>
      <c r="S1688">
        <v>865.55793181816102</v>
      </c>
      <c r="T1688">
        <v>448.33365551413402</v>
      </c>
      <c r="U1688">
        <v>1075.60104127878</v>
      </c>
      <c r="V1688">
        <v>734.21266219899303</v>
      </c>
      <c r="W1688">
        <v>1376.54989012385</v>
      </c>
      <c r="X1688">
        <v>329.48933973650799</v>
      </c>
      <c r="Y1688">
        <v>1178.05240404095</v>
      </c>
      <c r="Z1688">
        <v>763.26605234784699</v>
      </c>
      <c r="AA1688">
        <f t="shared" si="104"/>
        <v>160.08157295578999</v>
      </c>
      <c r="AB1688" t="str">
        <f t="shared" si="105"/>
        <v xml:space="preserve"> core03_arw</v>
      </c>
      <c r="AC1688">
        <v>90.251798826599099</v>
      </c>
      <c r="AD1688">
        <v>90.2226893921966</v>
      </c>
      <c r="AE1688">
        <v>762.53484499431795</v>
      </c>
      <c r="AF1688">
        <f t="shared" si="106"/>
        <v>90.2226893921966</v>
      </c>
      <c r="AH1688">
        <f t="shared" si="107"/>
        <v>69.858883563593395</v>
      </c>
    </row>
    <row r="1689" spans="1:34" x14ac:dyDescent="0.3">
      <c r="A1689">
        <v>26</v>
      </c>
      <c r="B1689">
        <v>63</v>
      </c>
      <c r="C1689">
        <v>737.324351964588</v>
      </c>
      <c r="D1689">
        <v>532.39781492163604</v>
      </c>
      <c r="E1689">
        <v>605.18440715757595</v>
      </c>
      <c r="F1689">
        <v>670.56150600323997</v>
      </c>
      <c r="G1689">
        <v>1174.3320938587401</v>
      </c>
      <c r="H1689">
        <v>987.75074453696698</v>
      </c>
      <c r="I1689">
        <v>267.63600903714899</v>
      </c>
      <c r="J1689">
        <v>592.48429515051203</v>
      </c>
      <c r="K1689">
        <v>869.68316069704304</v>
      </c>
      <c r="L1689">
        <v>379.96894609954597</v>
      </c>
      <c r="M1689">
        <v>971.89760777563299</v>
      </c>
      <c r="N1689">
        <v>892.73982772138004</v>
      </c>
      <c r="O1689">
        <v>569.75172955712299</v>
      </c>
      <c r="P1689">
        <v>550.29116535400203</v>
      </c>
      <c r="Q1689">
        <v>432.458128994395</v>
      </c>
      <c r="R1689">
        <v>604.47536481370901</v>
      </c>
      <c r="S1689">
        <v>604.22821295710196</v>
      </c>
      <c r="T1689">
        <v>387.26687611172298</v>
      </c>
      <c r="U1689">
        <v>669.51106538030103</v>
      </c>
      <c r="V1689">
        <v>347.20542670490198</v>
      </c>
      <c r="W1689">
        <v>896.49893102743397</v>
      </c>
      <c r="X1689">
        <v>294.93393327998001</v>
      </c>
      <c r="Y1689">
        <v>573.809608377784</v>
      </c>
      <c r="Z1689">
        <v>480.37506180067197</v>
      </c>
      <c r="AA1689">
        <f t="shared" si="104"/>
        <v>267.63600903714899</v>
      </c>
      <c r="AB1689" t="str">
        <f t="shared" si="105"/>
        <v xml:space="preserve"> core01_arw</v>
      </c>
      <c r="AC1689">
        <v>43.1044742916677</v>
      </c>
      <c r="AD1689">
        <v>43.630446058737903</v>
      </c>
      <c r="AE1689">
        <v>512.75570576357597</v>
      </c>
      <c r="AF1689">
        <f t="shared" si="106"/>
        <v>43.1044742916677</v>
      </c>
      <c r="AH1689">
        <f t="shared" si="107"/>
        <v>224.53153474548128</v>
      </c>
    </row>
    <row r="1690" spans="1:34" x14ac:dyDescent="0.3">
      <c r="A1690">
        <v>26</v>
      </c>
      <c r="B1690">
        <v>64</v>
      </c>
      <c r="C1690">
        <v>282.490678312282</v>
      </c>
      <c r="D1690">
        <v>526.31077637963404</v>
      </c>
      <c r="E1690">
        <v>414.84450902316001</v>
      </c>
      <c r="F1690">
        <v>561.12446628770897</v>
      </c>
      <c r="G1690">
        <v>166.969801411313</v>
      </c>
      <c r="H1690">
        <v>610.08941967550902</v>
      </c>
      <c r="I1690">
        <v>185.17167709992799</v>
      </c>
      <c r="J1690">
        <v>150.56738524660599</v>
      </c>
      <c r="K1690">
        <v>161.57524691816701</v>
      </c>
      <c r="L1690">
        <v>224.288866940232</v>
      </c>
      <c r="M1690">
        <v>248.01070541410101</v>
      </c>
      <c r="N1690">
        <v>598.76762326186804</v>
      </c>
      <c r="O1690">
        <v>349.06167076893399</v>
      </c>
      <c r="P1690">
        <v>646.96512013142296</v>
      </c>
      <c r="Q1690">
        <v>858.14816125577397</v>
      </c>
      <c r="R1690">
        <v>303.66656604462202</v>
      </c>
      <c r="S1690">
        <v>163.28269835880701</v>
      </c>
      <c r="T1690">
        <v>248.54046451232</v>
      </c>
      <c r="U1690">
        <v>83.032031344335195</v>
      </c>
      <c r="V1690">
        <v>391.65950348059499</v>
      </c>
      <c r="W1690">
        <v>464.52961871840398</v>
      </c>
      <c r="X1690">
        <v>353.66297516138098</v>
      </c>
      <c r="Y1690">
        <v>753.95384474117498</v>
      </c>
      <c r="Z1690">
        <v>594.13208408007495</v>
      </c>
      <c r="AA1690">
        <f t="shared" si="104"/>
        <v>83.032031344335195</v>
      </c>
      <c r="AB1690" t="str">
        <f t="shared" si="105"/>
        <v xml:space="preserve"> s_phys_rad05_arw</v>
      </c>
      <c r="AC1690">
        <v>0</v>
      </c>
      <c r="AD1690">
        <v>7.5309732924011705E-2</v>
      </c>
      <c r="AE1690">
        <v>309.328304556825</v>
      </c>
      <c r="AF1690">
        <f t="shared" si="106"/>
        <v>0</v>
      </c>
      <c r="AH1690">
        <f t="shared" si="107"/>
        <v>83.032031344335195</v>
      </c>
    </row>
    <row r="1691" spans="1:34" x14ac:dyDescent="0.3">
      <c r="A1691">
        <v>26</v>
      </c>
      <c r="B1691">
        <v>65</v>
      </c>
      <c r="C1691">
        <v>386.78135511767698</v>
      </c>
      <c r="D1691">
        <v>1775.66430761372</v>
      </c>
      <c r="E1691">
        <v>281.50544695736602</v>
      </c>
      <c r="F1691">
        <v>247.06072971370099</v>
      </c>
      <c r="G1691">
        <v>292.44589243140302</v>
      </c>
      <c r="H1691">
        <v>144.11444381694201</v>
      </c>
      <c r="I1691">
        <v>339.96900594024697</v>
      </c>
      <c r="J1691">
        <v>51.836265659285203</v>
      </c>
      <c r="K1691">
        <v>256.52819045867</v>
      </c>
      <c r="L1691">
        <v>113.838482069992</v>
      </c>
      <c r="M1691">
        <v>41.853434745549798</v>
      </c>
      <c r="N1691">
        <v>426.275849656064</v>
      </c>
      <c r="O1691">
        <v>987.43198921917303</v>
      </c>
      <c r="P1691">
        <v>118.626062517194</v>
      </c>
      <c r="Q1691">
        <v>1066.8351950199799</v>
      </c>
      <c r="R1691">
        <v>182.189599044511</v>
      </c>
      <c r="S1691">
        <v>211.67452413237299</v>
      </c>
      <c r="T1691">
        <v>281.504484866582</v>
      </c>
      <c r="U1691">
        <v>58.1405086837052</v>
      </c>
      <c r="V1691">
        <v>141.14972104116899</v>
      </c>
      <c r="W1691">
        <v>1040.4088619384199</v>
      </c>
      <c r="X1691">
        <v>456.89272993413499</v>
      </c>
      <c r="Y1691">
        <v>152.60174201714301</v>
      </c>
      <c r="Z1691">
        <v>508.98118825748298</v>
      </c>
      <c r="AA1691">
        <f t="shared" si="104"/>
        <v>41.853434745549798</v>
      </c>
      <c r="AB1691" t="str">
        <f t="shared" si="105"/>
        <v xml:space="preserve"> core06_arw</v>
      </c>
      <c r="AC1691">
        <v>0</v>
      </c>
      <c r="AD1691">
        <v>0</v>
      </c>
      <c r="AE1691">
        <v>281.74095566973301</v>
      </c>
      <c r="AF1691">
        <f t="shared" si="106"/>
        <v>0</v>
      </c>
      <c r="AH1691">
        <f t="shared" si="107"/>
        <v>41.853434745549798</v>
      </c>
    </row>
    <row r="1692" spans="1:34" x14ac:dyDescent="0.3">
      <c r="A1692">
        <v>27</v>
      </c>
      <c r="B1692">
        <v>1</v>
      </c>
      <c r="C1692">
        <v>418.61117599350598</v>
      </c>
      <c r="D1692">
        <v>588.43184255556105</v>
      </c>
      <c r="E1692">
        <v>344.359272175635</v>
      </c>
      <c r="F1692">
        <v>324.689338701883</v>
      </c>
      <c r="G1692">
        <v>353.32048718785899</v>
      </c>
      <c r="H1692">
        <v>436.60892111820101</v>
      </c>
      <c r="I1692">
        <v>244.53803385158699</v>
      </c>
      <c r="J1692">
        <v>376.093299594661</v>
      </c>
      <c r="K1692">
        <v>313.29246187335298</v>
      </c>
      <c r="L1692">
        <v>198.026260884762</v>
      </c>
      <c r="M1692">
        <v>601.21576825628904</v>
      </c>
      <c r="N1692">
        <v>341.77025665398799</v>
      </c>
      <c r="O1692">
        <v>145.13526736576901</v>
      </c>
      <c r="P1692">
        <v>207.81196428502301</v>
      </c>
      <c r="Q1692">
        <v>463.66487538594799</v>
      </c>
      <c r="R1692">
        <v>222.392801891907</v>
      </c>
      <c r="S1692">
        <v>252.366350768084</v>
      </c>
      <c r="T1692">
        <v>171.757429485112</v>
      </c>
      <c r="U1692">
        <v>394.923452498497</v>
      </c>
      <c r="V1692">
        <v>284.07720488158299</v>
      </c>
      <c r="W1692">
        <v>259.11605347154102</v>
      </c>
      <c r="X1692">
        <v>126.382653081821</v>
      </c>
      <c r="Y1692">
        <v>155.18977629556201</v>
      </c>
      <c r="Z1692">
        <v>469.711063669287</v>
      </c>
      <c r="AA1692">
        <f t="shared" si="104"/>
        <v>126.382653081821</v>
      </c>
      <c r="AB1692" t="str">
        <f t="shared" si="105"/>
        <v xml:space="preserve"> s_phys_rad08_arw</v>
      </c>
      <c r="AC1692">
        <v>1.12124485663664E-2</v>
      </c>
      <c r="AD1692">
        <v>2.54274397828122E-2</v>
      </c>
      <c r="AE1692">
        <v>262.97600103173602</v>
      </c>
      <c r="AF1692">
        <f t="shared" si="106"/>
        <v>1.12124485663664E-2</v>
      </c>
      <c r="AH1692">
        <f t="shared" si="107"/>
        <v>126.37144063325464</v>
      </c>
    </row>
    <row r="1693" spans="1:34" x14ac:dyDescent="0.3">
      <c r="A1693">
        <v>27</v>
      </c>
      <c r="B1693">
        <v>2</v>
      </c>
      <c r="C1693">
        <v>224.55619192828601</v>
      </c>
      <c r="D1693">
        <v>442.98741517113098</v>
      </c>
      <c r="E1693">
        <v>377.499845474582</v>
      </c>
      <c r="F1693">
        <v>240.10650414624999</v>
      </c>
      <c r="G1693">
        <v>553.53295595956399</v>
      </c>
      <c r="H1693">
        <v>477.78328420599502</v>
      </c>
      <c r="I1693">
        <v>109.19310112517699</v>
      </c>
      <c r="J1693">
        <v>364.10741546966602</v>
      </c>
      <c r="K1693">
        <v>214.76723834576501</v>
      </c>
      <c r="L1693">
        <v>279.20185350387601</v>
      </c>
      <c r="M1693">
        <v>272.49090810520602</v>
      </c>
      <c r="N1693">
        <v>322.24747219075698</v>
      </c>
      <c r="O1693">
        <v>71.134313977151706</v>
      </c>
      <c r="P1693">
        <v>115.97478174154899</v>
      </c>
      <c r="Q1693">
        <v>335.41586128267699</v>
      </c>
      <c r="R1693">
        <v>173.28479689036001</v>
      </c>
      <c r="S1693">
        <v>183.08239834384199</v>
      </c>
      <c r="T1693">
        <v>256.11982872606001</v>
      </c>
      <c r="U1693">
        <v>248.532115630958</v>
      </c>
      <c r="V1693">
        <v>133.84056124110199</v>
      </c>
      <c r="W1693">
        <v>292.12494472970502</v>
      </c>
      <c r="X1693">
        <v>55.727478167567</v>
      </c>
      <c r="Y1693">
        <v>100.215621703072</v>
      </c>
      <c r="Z1693">
        <v>310.96970645600402</v>
      </c>
      <c r="AA1693">
        <f t="shared" si="104"/>
        <v>55.727478167567</v>
      </c>
      <c r="AB1693" t="str">
        <f t="shared" si="105"/>
        <v xml:space="preserve"> s_phys_rad08_arw</v>
      </c>
      <c r="AC1693">
        <v>41.163196282223602</v>
      </c>
      <c r="AD1693">
        <v>52.507123908588298</v>
      </c>
      <c r="AE1693">
        <v>156.721988819887</v>
      </c>
      <c r="AF1693">
        <f t="shared" si="106"/>
        <v>41.163196282223602</v>
      </c>
      <c r="AH1693">
        <f t="shared" si="107"/>
        <v>14.564281885343398</v>
      </c>
    </row>
    <row r="1694" spans="1:34" x14ac:dyDescent="0.3">
      <c r="A1694">
        <v>27</v>
      </c>
      <c r="B1694">
        <v>3</v>
      </c>
      <c r="C1694">
        <v>179.199458239508</v>
      </c>
      <c r="D1694">
        <v>597.259100670164</v>
      </c>
      <c r="E1694">
        <v>350.17124382221903</v>
      </c>
      <c r="F1694">
        <v>232.447287931407</v>
      </c>
      <c r="G1694">
        <v>596.93486523517197</v>
      </c>
      <c r="H1694">
        <v>359.93682316021301</v>
      </c>
      <c r="I1694">
        <v>120.86244333262999</v>
      </c>
      <c r="J1694">
        <v>191.693805325054</v>
      </c>
      <c r="K1694">
        <v>257.60097534753203</v>
      </c>
      <c r="L1694">
        <v>398.06718444671202</v>
      </c>
      <c r="M1694">
        <v>279.69982123698202</v>
      </c>
      <c r="N1694">
        <v>405.74819777788201</v>
      </c>
      <c r="O1694">
        <v>226.89995041868099</v>
      </c>
      <c r="P1694">
        <v>167.25120826668601</v>
      </c>
      <c r="Q1694">
        <v>219.27159718790099</v>
      </c>
      <c r="R1694">
        <v>128.10570586433599</v>
      </c>
      <c r="S1694">
        <v>261.26799778515999</v>
      </c>
      <c r="T1694">
        <v>389.56144145265</v>
      </c>
      <c r="U1694">
        <v>240.979978421444</v>
      </c>
      <c r="V1694">
        <v>274.14042934233498</v>
      </c>
      <c r="W1694">
        <v>503.06440939505899</v>
      </c>
      <c r="X1694">
        <v>213.318355594011</v>
      </c>
      <c r="Y1694">
        <v>189.59165549499599</v>
      </c>
      <c r="Z1694">
        <v>196.141870423765</v>
      </c>
      <c r="AA1694">
        <f t="shared" si="104"/>
        <v>120.86244333262999</v>
      </c>
      <c r="AB1694" t="str">
        <f t="shared" si="105"/>
        <v xml:space="preserve"> core01_arw</v>
      </c>
      <c r="AC1694">
        <v>75.169950956637194</v>
      </c>
      <c r="AD1694">
        <v>89.162475724707704</v>
      </c>
      <c r="AE1694">
        <v>194.57830326553599</v>
      </c>
      <c r="AF1694">
        <f t="shared" si="106"/>
        <v>75.169950956637194</v>
      </c>
      <c r="AH1694">
        <f t="shared" si="107"/>
        <v>45.692492375992799</v>
      </c>
    </row>
    <row r="1695" spans="1:34" x14ac:dyDescent="0.3">
      <c r="A1695">
        <v>27</v>
      </c>
      <c r="B1695">
        <v>4</v>
      </c>
      <c r="C1695">
        <v>454.74604634528299</v>
      </c>
      <c r="D1695">
        <v>551.03514709438696</v>
      </c>
      <c r="E1695">
        <v>372.747289281446</v>
      </c>
      <c r="F1695">
        <v>226.574500256905</v>
      </c>
      <c r="G1695">
        <v>638.71736054898804</v>
      </c>
      <c r="H1695">
        <v>431.14686206287797</v>
      </c>
      <c r="I1695">
        <v>357.12699655258001</v>
      </c>
      <c r="J1695">
        <v>150.96208133170299</v>
      </c>
      <c r="K1695">
        <v>332.04517764906598</v>
      </c>
      <c r="L1695">
        <v>492.54986211211798</v>
      </c>
      <c r="M1695">
        <v>273.46665244595999</v>
      </c>
      <c r="N1695">
        <v>404.650260513116</v>
      </c>
      <c r="O1695">
        <v>354.14467382695398</v>
      </c>
      <c r="P1695">
        <v>188.493037006675</v>
      </c>
      <c r="Q1695">
        <v>325.21905438232398</v>
      </c>
      <c r="R1695">
        <v>96.002137563007693</v>
      </c>
      <c r="S1695">
        <v>322.96822599134998</v>
      </c>
      <c r="T1695">
        <v>446.783803048707</v>
      </c>
      <c r="U1695">
        <v>295.52690232870498</v>
      </c>
      <c r="V1695">
        <v>390.266063090297</v>
      </c>
      <c r="W1695">
        <v>317.76391918110102</v>
      </c>
      <c r="X1695">
        <v>324.70895942879798</v>
      </c>
      <c r="Y1695">
        <v>202.67584957266101</v>
      </c>
      <c r="Z1695">
        <v>308.82982099100002</v>
      </c>
      <c r="AA1695">
        <f t="shared" si="104"/>
        <v>96.002137563007693</v>
      </c>
      <c r="AB1695" t="str">
        <f t="shared" si="105"/>
        <v xml:space="preserve"> s_phys_rad02_arw</v>
      </c>
      <c r="AC1695">
        <v>120.58532847882999</v>
      </c>
      <c r="AD1695">
        <v>162.71853612198399</v>
      </c>
      <c r="AE1695">
        <v>287.851234726087</v>
      </c>
      <c r="AF1695">
        <f t="shared" si="106"/>
        <v>120.58532847882999</v>
      </c>
      <c r="AH1695">
        <f t="shared" si="107"/>
        <v>-24.5831909158223</v>
      </c>
    </row>
    <row r="1696" spans="1:34" x14ac:dyDescent="0.3">
      <c r="A1696">
        <v>27</v>
      </c>
      <c r="B1696">
        <v>5</v>
      </c>
      <c r="C1696">
        <v>295.18039681975199</v>
      </c>
      <c r="D1696">
        <v>378.80553498244097</v>
      </c>
      <c r="E1696">
        <v>327.04877312107402</v>
      </c>
      <c r="F1696">
        <v>250.72431739528801</v>
      </c>
      <c r="G1696">
        <v>268.78983425717502</v>
      </c>
      <c r="H1696">
        <v>288.118132600732</v>
      </c>
      <c r="I1696">
        <v>497.32792669089702</v>
      </c>
      <c r="J1696">
        <v>286.54896614714897</v>
      </c>
      <c r="K1696">
        <v>328.55344567766502</v>
      </c>
      <c r="L1696">
        <v>395.38885922595199</v>
      </c>
      <c r="M1696">
        <v>329.81221930061901</v>
      </c>
      <c r="N1696">
        <v>730.24902145318401</v>
      </c>
      <c r="O1696">
        <v>340.83207008730801</v>
      </c>
      <c r="P1696">
        <v>201.30820069402699</v>
      </c>
      <c r="Q1696">
        <v>443.70397413891402</v>
      </c>
      <c r="R1696">
        <v>225.32637439944699</v>
      </c>
      <c r="S1696">
        <v>333.53670462684198</v>
      </c>
      <c r="T1696">
        <v>409.376497452732</v>
      </c>
      <c r="U1696">
        <v>329.28779206037899</v>
      </c>
      <c r="V1696">
        <v>668.46331238146502</v>
      </c>
      <c r="W1696">
        <v>513.32392307392001</v>
      </c>
      <c r="X1696">
        <v>302.60739140565101</v>
      </c>
      <c r="Y1696">
        <v>243.52250922656</v>
      </c>
      <c r="Z1696">
        <v>429.53983129235701</v>
      </c>
      <c r="AA1696">
        <f t="shared" si="104"/>
        <v>201.30820069402699</v>
      </c>
      <c r="AB1696" t="str">
        <f t="shared" si="105"/>
        <v xml:space="preserve"> core09_arw</v>
      </c>
      <c r="AC1696">
        <v>171.495932268084</v>
      </c>
      <c r="AD1696">
        <v>322.80785485606702</v>
      </c>
      <c r="AE1696">
        <v>231.17047418646001</v>
      </c>
      <c r="AF1696">
        <f t="shared" si="106"/>
        <v>171.495932268084</v>
      </c>
      <c r="AH1696">
        <f t="shared" si="107"/>
        <v>29.812268425942989</v>
      </c>
    </row>
    <row r="1697" spans="1:34" x14ac:dyDescent="0.3">
      <c r="A1697">
        <v>27</v>
      </c>
      <c r="B1697">
        <v>6</v>
      </c>
      <c r="C1697">
        <v>132.181771940511</v>
      </c>
      <c r="D1697">
        <v>348.26069019246597</v>
      </c>
      <c r="E1697">
        <v>344.79731969182501</v>
      </c>
      <c r="F1697">
        <v>204.27708918688501</v>
      </c>
      <c r="G1697">
        <v>302.80634625670098</v>
      </c>
      <c r="H1697">
        <v>318.01472712229298</v>
      </c>
      <c r="I1697">
        <v>133.121842685563</v>
      </c>
      <c r="J1697">
        <v>92.271576067606006</v>
      </c>
      <c r="K1697">
        <v>658.70506804386002</v>
      </c>
      <c r="L1697">
        <v>245.12144948983899</v>
      </c>
      <c r="M1697">
        <v>355.509606058683</v>
      </c>
      <c r="N1697">
        <v>531.52757846293002</v>
      </c>
      <c r="O1697">
        <v>257.38213321829397</v>
      </c>
      <c r="P1697">
        <v>214.24728703066401</v>
      </c>
      <c r="Q1697">
        <v>786.803448560481</v>
      </c>
      <c r="R1697">
        <v>84.440841594376906</v>
      </c>
      <c r="S1697">
        <v>603.79510873584695</v>
      </c>
      <c r="T1697">
        <v>219.08657915688599</v>
      </c>
      <c r="U1697">
        <v>328.95720339683498</v>
      </c>
      <c r="V1697">
        <v>544.12127937314301</v>
      </c>
      <c r="W1697">
        <v>517.00868787026502</v>
      </c>
      <c r="X1697">
        <v>218.49423142652199</v>
      </c>
      <c r="Y1697">
        <v>225.29162582454401</v>
      </c>
      <c r="Z1697">
        <v>826.79243666916295</v>
      </c>
      <c r="AA1697">
        <f t="shared" si="104"/>
        <v>84.440841594376906</v>
      </c>
      <c r="AB1697" t="str">
        <f t="shared" si="105"/>
        <v xml:space="preserve"> s_phys_rad02_arw</v>
      </c>
      <c r="AC1697">
        <v>179.036002438487</v>
      </c>
      <c r="AD1697">
        <v>306.29047236886498</v>
      </c>
      <c r="AE1697">
        <v>213.014609729786</v>
      </c>
      <c r="AF1697">
        <f t="shared" si="106"/>
        <v>179.036002438487</v>
      </c>
      <c r="AH1697">
        <f t="shared" si="107"/>
        <v>-94.595160844110097</v>
      </c>
    </row>
    <row r="1698" spans="1:34" x14ac:dyDescent="0.3">
      <c r="A1698">
        <v>27</v>
      </c>
      <c r="B1698">
        <v>7</v>
      </c>
      <c r="C1698">
        <v>1123.45930055342</v>
      </c>
      <c r="D1698">
        <v>708.23247125031799</v>
      </c>
      <c r="E1698">
        <v>719.11540566634096</v>
      </c>
      <c r="F1698">
        <v>793.08377027062295</v>
      </c>
      <c r="G1698">
        <v>647.78131598042603</v>
      </c>
      <c r="H1698">
        <v>953.64822305362304</v>
      </c>
      <c r="I1698">
        <v>364.71677367513502</v>
      </c>
      <c r="J1698">
        <v>1049.72087718593</v>
      </c>
      <c r="K1698">
        <v>933.16893790281404</v>
      </c>
      <c r="L1698">
        <v>770.79162770059497</v>
      </c>
      <c r="M1698">
        <v>826.92311613595598</v>
      </c>
      <c r="N1698">
        <v>782.23027300149897</v>
      </c>
      <c r="O1698">
        <v>837.17099010098696</v>
      </c>
      <c r="P1698">
        <v>684.25806535253901</v>
      </c>
      <c r="Q1698">
        <v>999.76717289576902</v>
      </c>
      <c r="R1698">
        <v>774.23058580761301</v>
      </c>
      <c r="S1698">
        <v>806.37671097322698</v>
      </c>
      <c r="T1698">
        <v>490.09159007951399</v>
      </c>
      <c r="U1698">
        <v>630.81243910795899</v>
      </c>
      <c r="V1698">
        <v>723.35993806679596</v>
      </c>
      <c r="W1698">
        <v>744.32898192488301</v>
      </c>
      <c r="X1698">
        <v>800.11390855719196</v>
      </c>
      <c r="Y1698">
        <v>677.54739071644701</v>
      </c>
      <c r="Z1698">
        <v>1083.67012200823</v>
      </c>
      <c r="AA1698">
        <f t="shared" si="104"/>
        <v>364.71677367513502</v>
      </c>
      <c r="AB1698" t="str">
        <f t="shared" si="105"/>
        <v xml:space="preserve"> core01_arw</v>
      </c>
      <c r="AC1698">
        <v>331.589301165221</v>
      </c>
      <c r="AD1698">
        <v>841.93878692498402</v>
      </c>
      <c r="AE1698">
        <v>549.77306507041806</v>
      </c>
      <c r="AF1698">
        <f t="shared" si="106"/>
        <v>331.589301165221</v>
      </c>
      <c r="AH1698">
        <f t="shared" si="107"/>
        <v>33.127472509914014</v>
      </c>
    </row>
    <row r="1699" spans="1:34" x14ac:dyDescent="0.3">
      <c r="A1699">
        <v>27</v>
      </c>
      <c r="B1699">
        <v>8</v>
      </c>
      <c r="C1699">
        <v>335.30679981175399</v>
      </c>
      <c r="D1699">
        <v>218.04839867943599</v>
      </c>
      <c r="E1699">
        <v>282.55220756525603</v>
      </c>
      <c r="F1699">
        <v>300.29053986653201</v>
      </c>
      <c r="G1699">
        <v>238.87633655652499</v>
      </c>
      <c r="H1699">
        <v>249.51652416890801</v>
      </c>
      <c r="I1699">
        <v>342.88211045002998</v>
      </c>
      <c r="J1699">
        <v>624.51465955572201</v>
      </c>
      <c r="K1699">
        <v>507.47472843482501</v>
      </c>
      <c r="L1699">
        <v>609.43257762173005</v>
      </c>
      <c r="M1699">
        <v>443.212928511793</v>
      </c>
      <c r="N1699">
        <v>428.84072412338202</v>
      </c>
      <c r="O1699">
        <v>481.66950979553002</v>
      </c>
      <c r="P1699">
        <v>400.332923952052</v>
      </c>
      <c r="Q1699">
        <v>795.55230291079295</v>
      </c>
      <c r="R1699">
        <v>519.94166339439698</v>
      </c>
      <c r="S1699">
        <v>643.05406719290204</v>
      </c>
      <c r="T1699">
        <v>611.064835621665</v>
      </c>
      <c r="U1699">
        <v>702.094675477127</v>
      </c>
      <c r="V1699">
        <v>445.27210781723102</v>
      </c>
      <c r="W1699">
        <v>564.12392255602799</v>
      </c>
      <c r="X1699">
        <v>362.74351590804901</v>
      </c>
      <c r="Y1699">
        <v>442.832812695717</v>
      </c>
      <c r="Z1699">
        <v>735.41199337514195</v>
      </c>
      <c r="AA1699">
        <f t="shared" si="104"/>
        <v>218.04839867943599</v>
      </c>
      <c r="AB1699" t="str">
        <f t="shared" si="105"/>
        <v xml:space="preserve"> caps_nmmb02</v>
      </c>
      <c r="AC1699">
        <v>185.611567389546</v>
      </c>
      <c r="AD1699">
        <v>381.44634095745101</v>
      </c>
      <c r="AE1699">
        <v>299.44592902021498</v>
      </c>
      <c r="AF1699">
        <f t="shared" si="106"/>
        <v>185.611567389546</v>
      </c>
      <c r="AH1699">
        <f t="shared" si="107"/>
        <v>32.436831289889994</v>
      </c>
    </row>
    <row r="1700" spans="1:34" x14ac:dyDescent="0.3">
      <c r="A1700">
        <v>27</v>
      </c>
      <c r="B1700">
        <v>9</v>
      </c>
      <c r="C1700">
        <v>58.648689243665103</v>
      </c>
      <c r="D1700">
        <v>85.076919852958099</v>
      </c>
      <c r="E1700">
        <v>176.09166646948401</v>
      </c>
      <c r="F1700">
        <v>89.269798224259404</v>
      </c>
      <c r="G1700">
        <v>75.023433839034496</v>
      </c>
      <c r="H1700">
        <v>61.2249459813291</v>
      </c>
      <c r="I1700">
        <v>59.141030244098097</v>
      </c>
      <c r="J1700">
        <v>80.353504123964598</v>
      </c>
      <c r="K1700">
        <v>66.305055739865395</v>
      </c>
      <c r="L1700">
        <v>68.955862241726706</v>
      </c>
      <c r="M1700">
        <v>80.683653084128494</v>
      </c>
      <c r="N1700">
        <v>50.6225410925475</v>
      </c>
      <c r="O1700">
        <v>102.037375709426</v>
      </c>
      <c r="P1700">
        <v>112.038418819914</v>
      </c>
      <c r="Q1700">
        <v>146.87123044808101</v>
      </c>
      <c r="R1700">
        <v>53.334659814233298</v>
      </c>
      <c r="S1700">
        <v>62.473763243060603</v>
      </c>
      <c r="T1700">
        <v>69.659502970999299</v>
      </c>
      <c r="U1700">
        <v>54.787857915782702</v>
      </c>
      <c r="V1700">
        <v>67.192714913895202</v>
      </c>
      <c r="W1700">
        <v>57.705973928903802</v>
      </c>
      <c r="X1700">
        <v>84.388508177950399</v>
      </c>
      <c r="Y1700">
        <v>80.380575882278094</v>
      </c>
      <c r="Z1700">
        <v>116.033602352939</v>
      </c>
      <c r="AA1700">
        <f t="shared" si="104"/>
        <v>50.6225410925475</v>
      </c>
      <c r="AB1700" t="str">
        <f t="shared" si="105"/>
        <v xml:space="preserve"> core07_arw</v>
      </c>
      <c r="AC1700">
        <v>87.702264498996598</v>
      </c>
      <c r="AD1700">
        <v>100.151474966812</v>
      </c>
      <c r="AE1700">
        <v>65.9935352999738</v>
      </c>
      <c r="AF1700">
        <f t="shared" si="106"/>
        <v>65.9935352999738</v>
      </c>
      <c r="AH1700">
        <f t="shared" si="107"/>
        <v>-15.3709942074263</v>
      </c>
    </row>
    <row r="1701" spans="1:34" x14ac:dyDescent="0.3">
      <c r="A1701">
        <v>27</v>
      </c>
      <c r="B1701">
        <v>10</v>
      </c>
      <c r="C1701">
        <v>180.51515979736001</v>
      </c>
      <c r="D1701">
        <v>114.690852584967</v>
      </c>
      <c r="E1701">
        <v>219.37432810913199</v>
      </c>
      <c r="F1701">
        <v>128.58280000969501</v>
      </c>
      <c r="G1701">
        <v>139.32800777302401</v>
      </c>
      <c r="H1701">
        <v>91.599948257809203</v>
      </c>
      <c r="I1701">
        <v>90.496109492802603</v>
      </c>
      <c r="J1701">
        <v>326.13403686214599</v>
      </c>
      <c r="K1701">
        <v>115.82980959868</v>
      </c>
      <c r="L1701">
        <v>163.982208130435</v>
      </c>
      <c r="M1701">
        <v>150.461132854966</v>
      </c>
      <c r="N1701">
        <v>103.245929096502</v>
      </c>
      <c r="O1701">
        <v>180.80612890607401</v>
      </c>
      <c r="P1701">
        <v>126.764056584138</v>
      </c>
      <c r="Q1701">
        <v>253.373883815992</v>
      </c>
      <c r="R1701">
        <v>98.488509270540405</v>
      </c>
      <c r="S1701">
        <v>117.89866764867701</v>
      </c>
      <c r="T1701">
        <v>78.3784954031822</v>
      </c>
      <c r="U1701">
        <v>80.886449472908197</v>
      </c>
      <c r="V1701">
        <v>101.504146056536</v>
      </c>
      <c r="W1701">
        <v>83.285152738448303</v>
      </c>
      <c r="X1701">
        <v>146.14753533102501</v>
      </c>
      <c r="Y1701">
        <v>138.02366946771599</v>
      </c>
      <c r="Z1701">
        <v>164.52376348114501</v>
      </c>
      <c r="AA1701">
        <f t="shared" si="104"/>
        <v>78.3784954031822</v>
      </c>
      <c r="AB1701" t="str">
        <f t="shared" si="105"/>
        <v xml:space="preserve"> s_phys_rad04_arw</v>
      </c>
      <c r="AC1701">
        <v>96.765502217954605</v>
      </c>
      <c r="AD1701">
        <v>134.20797521543801</v>
      </c>
      <c r="AE1701">
        <v>87.032738093202596</v>
      </c>
      <c r="AF1701">
        <f t="shared" si="106"/>
        <v>87.032738093202596</v>
      </c>
      <c r="AH1701">
        <f t="shared" si="107"/>
        <v>-8.6542426900203964</v>
      </c>
    </row>
    <row r="1702" spans="1:34" x14ac:dyDescent="0.3">
      <c r="A1702">
        <v>27</v>
      </c>
      <c r="B1702">
        <v>11</v>
      </c>
      <c r="C1702">
        <v>233.78636971959301</v>
      </c>
      <c r="D1702">
        <v>367.077909532386</v>
      </c>
      <c r="E1702">
        <v>253.86662344624901</v>
      </c>
      <c r="F1702">
        <v>264.12324301355898</v>
      </c>
      <c r="G1702">
        <v>419.23907260654897</v>
      </c>
      <c r="H1702">
        <v>297.70996792180102</v>
      </c>
      <c r="I1702">
        <v>274.89270634194702</v>
      </c>
      <c r="J1702">
        <v>210.72536629461499</v>
      </c>
      <c r="K1702">
        <v>233.829433918543</v>
      </c>
      <c r="L1702">
        <v>205.09139222957799</v>
      </c>
      <c r="M1702">
        <v>122.032388118892</v>
      </c>
      <c r="N1702">
        <v>310.20787385235701</v>
      </c>
      <c r="O1702">
        <v>270.586908404675</v>
      </c>
      <c r="P1702">
        <v>290.28184579818202</v>
      </c>
      <c r="Q1702">
        <v>277.90341547619198</v>
      </c>
      <c r="R1702">
        <v>151.76866304785401</v>
      </c>
      <c r="S1702">
        <v>214.71599459130499</v>
      </c>
      <c r="T1702">
        <v>213.51693921872601</v>
      </c>
      <c r="U1702">
        <v>149.86242301969199</v>
      </c>
      <c r="V1702">
        <v>221.210646217581</v>
      </c>
      <c r="W1702">
        <v>431.71058978594999</v>
      </c>
      <c r="X1702">
        <v>319.843776970362</v>
      </c>
      <c r="Y1702">
        <v>265.679600270702</v>
      </c>
      <c r="Z1702">
        <v>253.967082840801</v>
      </c>
      <c r="AA1702">
        <f t="shared" si="104"/>
        <v>122.032388118892</v>
      </c>
      <c r="AB1702" t="str">
        <f t="shared" si="105"/>
        <v xml:space="preserve"> core06_arw</v>
      </c>
      <c r="AC1702">
        <v>188.192848722224</v>
      </c>
      <c r="AD1702">
        <v>250.553184575302</v>
      </c>
      <c r="AE1702">
        <v>262.817912858216</v>
      </c>
      <c r="AF1702">
        <f t="shared" si="106"/>
        <v>188.192848722224</v>
      </c>
      <c r="AH1702">
        <f t="shared" si="107"/>
        <v>-66.160460603331998</v>
      </c>
    </row>
    <row r="1703" spans="1:34" x14ac:dyDescent="0.3">
      <c r="A1703">
        <v>27</v>
      </c>
      <c r="B1703">
        <v>12</v>
      </c>
      <c r="C1703">
        <v>327.33532755672201</v>
      </c>
      <c r="D1703">
        <v>366.67240147030401</v>
      </c>
      <c r="E1703">
        <v>361.05506274435902</v>
      </c>
      <c r="F1703">
        <v>391.55885040863598</v>
      </c>
      <c r="G1703">
        <v>344.78131958290999</v>
      </c>
      <c r="H1703">
        <v>331.62560466083801</v>
      </c>
      <c r="I1703">
        <v>274.14912304559101</v>
      </c>
      <c r="J1703">
        <v>260.34926541090903</v>
      </c>
      <c r="K1703">
        <v>355.81930105040601</v>
      </c>
      <c r="L1703">
        <v>330.49012844561599</v>
      </c>
      <c r="M1703">
        <v>305.794130094087</v>
      </c>
      <c r="N1703">
        <v>323.07257956481902</v>
      </c>
      <c r="O1703">
        <v>317.12475200358102</v>
      </c>
      <c r="P1703">
        <v>343.09397400712197</v>
      </c>
      <c r="Q1703">
        <v>297.28317028269998</v>
      </c>
      <c r="R1703">
        <v>244.06314927356999</v>
      </c>
      <c r="S1703">
        <v>312.32939342943598</v>
      </c>
      <c r="T1703">
        <v>316.90980578076102</v>
      </c>
      <c r="U1703">
        <v>295.57826092818999</v>
      </c>
      <c r="V1703">
        <v>332.42055441864602</v>
      </c>
      <c r="W1703">
        <v>284.06082095213299</v>
      </c>
      <c r="X1703">
        <v>366.268037098516</v>
      </c>
      <c r="Y1703">
        <v>371.07083780144501</v>
      </c>
      <c r="Z1703">
        <v>231.60335165968499</v>
      </c>
      <c r="AA1703">
        <f t="shared" si="104"/>
        <v>231.60335165968499</v>
      </c>
      <c r="AB1703" t="str">
        <f t="shared" si="105"/>
        <v xml:space="preserve"> s_phys_rad10_arw</v>
      </c>
      <c r="AC1703">
        <v>271.45442190830403</v>
      </c>
      <c r="AD1703">
        <v>352.81523053798298</v>
      </c>
      <c r="AE1703">
        <v>340.10428854004903</v>
      </c>
      <c r="AF1703">
        <f t="shared" si="106"/>
        <v>271.45442190830403</v>
      </c>
      <c r="AH1703">
        <f t="shared" si="107"/>
        <v>-39.851070248619038</v>
      </c>
    </row>
    <row r="1704" spans="1:34" x14ac:dyDescent="0.3">
      <c r="A1704">
        <v>27</v>
      </c>
      <c r="B1704">
        <v>13</v>
      </c>
      <c r="C1704">
        <v>161.41068866920301</v>
      </c>
      <c r="D1704">
        <v>264.68485978612301</v>
      </c>
      <c r="E1704">
        <v>148.147470166272</v>
      </c>
      <c r="F1704">
        <v>236.24037017410799</v>
      </c>
      <c r="G1704">
        <v>175.65865928935301</v>
      </c>
      <c r="H1704">
        <v>170.16900912524099</v>
      </c>
      <c r="I1704">
        <v>156.992542285719</v>
      </c>
      <c r="J1704">
        <v>224.41772434457999</v>
      </c>
      <c r="K1704">
        <v>159.618647093627</v>
      </c>
      <c r="L1704">
        <v>236.64445905197101</v>
      </c>
      <c r="M1704">
        <v>115.251800419776</v>
      </c>
      <c r="N1704">
        <v>274.92565661768703</v>
      </c>
      <c r="O1704">
        <v>140.27513143818399</v>
      </c>
      <c r="P1704">
        <v>150.996743894253</v>
      </c>
      <c r="Q1704">
        <v>123.84267573552</v>
      </c>
      <c r="R1704">
        <v>235.141127836029</v>
      </c>
      <c r="S1704">
        <v>236.509716149957</v>
      </c>
      <c r="T1704">
        <v>246.49281598726799</v>
      </c>
      <c r="U1704">
        <v>111.612074652939</v>
      </c>
      <c r="V1704">
        <v>201.56545669665999</v>
      </c>
      <c r="W1704">
        <v>248.11865441088099</v>
      </c>
      <c r="X1704">
        <v>129.739859912056</v>
      </c>
      <c r="Y1704">
        <v>147.79624205867501</v>
      </c>
      <c r="Z1704">
        <v>110.74946388132</v>
      </c>
      <c r="AA1704">
        <f t="shared" si="104"/>
        <v>110.74946388132</v>
      </c>
      <c r="AB1704" t="str">
        <f t="shared" si="105"/>
        <v xml:space="preserve"> s_phys_rad10_arw</v>
      </c>
      <c r="AC1704">
        <v>99.337411498434406</v>
      </c>
      <c r="AD1704">
        <v>131.755712102015</v>
      </c>
      <c r="AE1704">
        <v>159.164648097753</v>
      </c>
      <c r="AF1704">
        <f t="shared" si="106"/>
        <v>99.337411498434406</v>
      </c>
      <c r="AH1704">
        <f t="shared" si="107"/>
        <v>11.412052382885591</v>
      </c>
    </row>
    <row r="1705" spans="1:34" x14ac:dyDescent="0.3">
      <c r="A1705">
        <v>27</v>
      </c>
      <c r="B1705">
        <v>14</v>
      </c>
      <c r="C1705">
        <v>639.51069837285195</v>
      </c>
      <c r="D1705">
        <v>477.32253246625498</v>
      </c>
      <c r="E1705">
        <v>386.516105744637</v>
      </c>
      <c r="F1705">
        <v>319.12792628244398</v>
      </c>
      <c r="G1705">
        <v>626.07704531205002</v>
      </c>
      <c r="H1705">
        <v>546.27666982949199</v>
      </c>
      <c r="I1705">
        <v>457.20786665731498</v>
      </c>
      <c r="J1705">
        <v>534.50086997122798</v>
      </c>
      <c r="K1705">
        <v>359.98628446095</v>
      </c>
      <c r="L1705">
        <v>633.09767545511204</v>
      </c>
      <c r="M1705">
        <v>304.51101786306498</v>
      </c>
      <c r="N1705">
        <v>438.42403370861501</v>
      </c>
      <c r="O1705">
        <v>296.28361975197498</v>
      </c>
      <c r="P1705">
        <v>266.73787070205498</v>
      </c>
      <c r="Q1705">
        <v>681.06485251650804</v>
      </c>
      <c r="R1705">
        <v>471.266874145283</v>
      </c>
      <c r="S1705">
        <v>340.04956746529302</v>
      </c>
      <c r="T1705">
        <v>617.17455661533302</v>
      </c>
      <c r="U1705">
        <v>203.21381391693399</v>
      </c>
      <c r="V1705">
        <v>538.63159951863202</v>
      </c>
      <c r="W1705">
        <v>386.06031480413299</v>
      </c>
      <c r="X1705">
        <v>310.02579193781003</v>
      </c>
      <c r="Y1705">
        <v>219.39997721057301</v>
      </c>
      <c r="Z1705">
        <v>701.647822391452</v>
      </c>
      <c r="AA1705">
        <f t="shared" si="104"/>
        <v>203.21381391693399</v>
      </c>
      <c r="AB1705" t="str">
        <f t="shared" si="105"/>
        <v xml:space="preserve"> s_phys_rad05_arw</v>
      </c>
      <c r="AC1705">
        <v>90.722730918938794</v>
      </c>
      <c r="AD1705">
        <v>107.167956521609</v>
      </c>
      <c r="AE1705">
        <v>426.71805430792398</v>
      </c>
      <c r="AF1705">
        <f t="shared" si="106"/>
        <v>90.722730918938794</v>
      </c>
      <c r="AH1705">
        <f t="shared" si="107"/>
        <v>112.49108299799519</v>
      </c>
    </row>
    <row r="1706" spans="1:34" x14ac:dyDescent="0.3">
      <c r="A1706">
        <v>27</v>
      </c>
      <c r="B1706">
        <v>15</v>
      </c>
      <c r="C1706">
        <v>335.808861804846</v>
      </c>
      <c r="D1706">
        <v>401.33315337758899</v>
      </c>
      <c r="E1706">
        <v>488.81242141882302</v>
      </c>
      <c r="F1706">
        <v>247.767179020951</v>
      </c>
      <c r="G1706">
        <v>526.74989321308794</v>
      </c>
      <c r="H1706">
        <v>333.590080288168</v>
      </c>
      <c r="I1706">
        <v>259.08892456709401</v>
      </c>
      <c r="J1706">
        <v>464.701861412239</v>
      </c>
      <c r="K1706">
        <v>141.688713970685</v>
      </c>
      <c r="L1706">
        <v>287.81653589280302</v>
      </c>
      <c r="M1706">
        <v>427.69837502613899</v>
      </c>
      <c r="N1706">
        <v>247.78872048581999</v>
      </c>
      <c r="O1706">
        <v>372.66888788843102</v>
      </c>
      <c r="P1706">
        <v>250.18981960370201</v>
      </c>
      <c r="Q1706">
        <v>637.63009130163596</v>
      </c>
      <c r="R1706">
        <v>462.92731610912699</v>
      </c>
      <c r="S1706">
        <v>157.28601866239299</v>
      </c>
      <c r="T1706">
        <v>275.19253865854199</v>
      </c>
      <c r="U1706">
        <v>399.699178549735</v>
      </c>
      <c r="V1706">
        <v>248.15231377791599</v>
      </c>
      <c r="W1706">
        <v>225.05721494766601</v>
      </c>
      <c r="X1706">
        <v>381.85084348036497</v>
      </c>
      <c r="Y1706">
        <v>153.35417883666099</v>
      </c>
      <c r="Z1706">
        <v>608.20780440021701</v>
      </c>
      <c r="AA1706">
        <f t="shared" si="104"/>
        <v>141.688713970685</v>
      </c>
      <c r="AB1706" t="str">
        <f t="shared" si="105"/>
        <v xml:space="preserve"> core04_arw</v>
      </c>
      <c r="AC1706">
        <v>120.01940776303501</v>
      </c>
      <c r="AD1706">
        <v>173.23726493674599</v>
      </c>
      <c r="AE1706">
        <v>291.94723410232803</v>
      </c>
      <c r="AF1706">
        <f t="shared" si="106"/>
        <v>120.01940776303501</v>
      </c>
      <c r="AH1706">
        <f t="shared" si="107"/>
        <v>21.669306207649996</v>
      </c>
    </row>
    <row r="1707" spans="1:34" x14ac:dyDescent="0.3">
      <c r="A1707">
        <v>27</v>
      </c>
      <c r="B1707">
        <v>16</v>
      </c>
      <c r="C1707">
        <v>556.13331734995495</v>
      </c>
      <c r="D1707">
        <v>464.05348111325799</v>
      </c>
      <c r="E1707">
        <v>652.63409860860497</v>
      </c>
      <c r="F1707">
        <v>270.15898097231502</v>
      </c>
      <c r="G1707">
        <v>741.03650382420403</v>
      </c>
      <c r="H1707">
        <v>305.99708604276998</v>
      </c>
      <c r="I1707">
        <v>173.06954888136701</v>
      </c>
      <c r="J1707">
        <v>185.09504315351001</v>
      </c>
      <c r="K1707">
        <v>221.88380968425699</v>
      </c>
      <c r="L1707">
        <v>171.86906959465699</v>
      </c>
      <c r="M1707">
        <v>437.85675739903797</v>
      </c>
      <c r="N1707">
        <v>225.24235096150599</v>
      </c>
      <c r="O1707">
        <v>137.69528556441799</v>
      </c>
      <c r="P1707">
        <v>199.37314262457701</v>
      </c>
      <c r="Q1707">
        <v>176.201163446783</v>
      </c>
      <c r="R1707">
        <v>163.532482756994</v>
      </c>
      <c r="S1707">
        <v>241.21271732642899</v>
      </c>
      <c r="T1707">
        <v>162.349167177824</v>
      </c>
      <c r="U1707">
        <v>382.89156428419699</v>
      </c>
      <c r="V1707">
        <v>199.20030747968201</v>
      </c>
      <c r="W1707">
        <v>202.622925652552</v>
      </c>
      <c r="X1707">
        <v>124.864480704749</v>
      </c>
      <c r="Y1707">
        <v>242.488290095281</v>
      </c>
      <c r="Z1707">
        <v>190.221296564466</v>
      </c>
      <c r="AA1707">
        <f t="shared" si="104"/>
        <v>124.864480704749</v>
      </c>
      <c r="AB1707" t="str">
        <f t="shared" si="105"/>
        <v xml:space="preserve"> s_phys_rad08_arw</v>
      </c>
      <c r="AC1707">
        <v>101.312945377855</v>
      </c>
      <c r="AD1707">
        <v>203.966004858557</v>
      </c>
      <c r="AE1707">
        <v>242.61854793877799</v>
      </c>
      <c r="AF1707">
        <f t="shared" si="106"/>
        <v>101.312945377855</v>
      </c>
      <c r="AH1707">
        <f t="shared" si="107"/>
        <v>23.551535326893998</v>
      </c>
    </row>
    <row r="1708" spans="1:34" x14ac:dyDescent="0.3">
      <c r="A1708">
        <v>27</v>
      </c>
      <c r="B1708">
        <v>17</v>
      </c>
      <c r="C1708">
        <v>398.062934722639</v>
      </c>
      <c r="D1708">
        <v>461.44775796760899</v>
      </c>
      <c r="E1708">
        <v>581.12213288888995</v>
      </c>
      <c r="F1708">
        <v>506.55995038428898</v>
      </c>
      <c r="G1708">
        <v>419.268291193121</v>
      </c>
      <c r="H1708">
        <v>574.48063500870001</v>
      </c>
      <c r="I1708">
        <v>523.73743421680297</v>
      </c>
      <c r="J1708">
        <v>589.70999652371495</v>
      </c>
      <c r="K1708">
        <v>621.08485732627503</v>
      </c>
      <c r="L1708">
        <v>608.51206506800895</v>
      </c>
      <c r="M1708">
        <v>517.14866334546298</v>
      </c>
      <c r="N1708">
        <v>431.23723169503802</v>
      </c>
      <c r="O1708">
        <v>823.40893040254696</v>
      </c>
      <c r="P1708">
        <v>468.48404455221299</v>
      </c>
      <c r="Q1708">
        <v>402.88625359192002</v>
      </c>
      <c r="R1708">
        <v>428.66782011249597</v>
      </c>
      <c r="S1708">
        <v>646.02543809564202</v>
      </c>
      <c r="T1708">
        <v>674.00368446075004</v>
      </c>
      <c r="U1708">
        <v>464.37967584007498</v>
      </c>
      <c r="V1708">
        <v>452.309481070944</v>
      </c>
      <c r="W1708">
        <v>420.12732197116901</v>
      </c>
      <c r="X1708">
        <v>741.98333314614695</v>
      </c>
      <c r="Y1708">
        <v>451.58101893975402</v>
      </c>
      <c r="Z1708">
        <v>405.04594389608002</v>
      </c>
      <c r="AA1708">
        <f t="shared" si="104"/>
        <v>398.062934722639</v>
      </c>
      <c r="AB1708" t="str">
        <f t="shared" si="105"/>
        <v xml:space="preserve"> caps_nmmb01</v>
      </c>
      <c r="AC1708">
        <v>285.08304773065902</v>
      </c>
      <c r="AD1708">
        <v>372.60778724029899</v>
      </c>
      <c r="AE1708">
        <v>458.34913529378599</v>
      </c>
      <c r="AF1708">
        <f t="shared" si="106"/>
        <v>285.08304773065902</v>
      </c>
      <c r="AH1708">
        <f t="shared" si="107"/>
        <v>112.97988699197998</v>
      </c>
    </row>
    <row r="1709" spans="1:34" x14ac:dyDescent="0.3">
      <c r="A1709">
        <v>27</v>
      </c>
      <c r="B1709">
        <v>18</v>
      </c>
      <c r="C1709">
        <v>374.09156633102498</v>
      </c>
      <c r="D1709">
        <v>692.310551703496</v>
      </c>
      <c r="E1709">
        <v>625.87413537654095</v>
      </c>
      <c r="F1709">
        <v>495.28128371663701</v>
      </c>
      <c r="G1709">
        <v>445.367058353743</v>
      </c>
      <c r="H1709">
        <v>527.50960496784603</v>
      </c>
      <c r="I1709">
        <v>645.29739913727599</v>
      </c>
      <c r="J1709">
        <v>615.48468705565699</v>
      </c>
      <c r="K1709">
        <v>580.05269875532201</v>
      </c>
      <c r="L1709">
        <v>535.17159241997604</v>
      </c>
      <c r="M1709">
        <v>1465.1144392162601</v>
      </c>
      <c r="N1709">
        <v>623.64086887673795</v>
      </c>
      <c r="O1709">
        <v>734.99403625698403</v>
      </c>
      <c r="P1709">
        <v>535.34029675836405</v>
      </c>
      <c r="Q1709">
        <v>644.31495921378905</v>
      </c>
      <c r="R1709">
        <v>628.17057131536001</v>
      </c>
      <c r="S1709">
        <v>664.448091777429</v>
      </c>
      <c r="T1709">
        <v>648.10994437672298</v>
      </c>
      <c r="U1709">
        <v>1233.02646632854</v>
      </c>
      <c r="V1709">
        <v>428.26660310294199</v>
      </c>
      <c r="W1709">
        <v>678.73320728152498</v>
      </c>
      <c r="X1709">
        <v>831.936536041061</v>
      </c>
      <c r="Y1709">
        <v>546.00338826787504</v>
      </c>
      <c r="Z1709">
        <v>677.09553732591201</v>
      </c>
      <c r="AA1709">
        <f t="shared" si="104"/>
        <v>374.09156633102498</v>
      </c>
      <c r="AB1709" t="str">
        <f t="shared" si="105"/>
        <v xml:space="preserve"> caps_nmmb01</v>
      </c>
      <c r="AC1709">
        <v>216.068608588697</v>
      </c>
      <c r="AD1709">
        <v>232.291827914658</v>
      </c>
      <c r="AE1709">
        <v>515.88462319053895</v>
      </c>
      <c r="AF1709">
        <f t="shared" si="106"/>
        <v>216.068608588697</v>
      </c>
      <c r="AH1709">
        <f t="shared" si="107"/>
        <v>158.02295774232797</v>
      </c>
    </row>
    <row r="1710" spans="1:34" x14ac:dyDescent="0.3">
      <c r="A1710">
        <v>27</v>
      </c>
      <c r="B1710">
        <v>19</v>
      </c>
      <c r="C1710">
        <v>1069.72289246639</v>
      </c>
      <c r="D1710">
        <v>1125.1719868535599</v>
      </c>
      <c r="E1710">
        <v>1400.97518417232</v>
      </c>
      <c r="F1710">
        <v>1109.15811917568</v>
      </c>
      <c r="G1710">
        <v>1068.95144885069</v>
      </c>
      <c r="H1710">
        <v>1383.8356838873599</v>
      </c>
      <c r="I1710">
        <v>1791.90907507421</v>
      </c>
      <c r="J1710">
        <v>2135.9689136314601</v>
      </c>
      <c r="K1710">
        <v>1313.83037971675</v>
      </c>
      <c r="L1710">
        <v>1047.0556495876101</v>
      </c>
      <c r="M1710">
        <v>1446.3938606064301</v>
      </c>
      <c r="N1710">
        <v>1114.7256164635301</v>
      </c>
      <c r="O1710">
        <v>1755.7960397874599</v>
      </c>
      <c r="P1710">
        <v>1365.6877144257101</v>
      </c>
      <c r="Q1710">
        <v>1756.7329525760699</v>
      </c>
      <c r="R1710">
        <v>1823.0452179434999</v>
      </c>
      <c r="S1710">
        <v>1294.39221258473</v>
      </c>
      <c r="T1710">
        <v>1131.31864064315</v>
      </c>
      <c r="U1710">
        <v>1514.8652745376401</v>
      </c>
      <c r="V1710">
        <v>1513.5642701913901</v>
      </c>
      <c r="W1710">
        <v>1003.07729845045</v>
      </c>
      <c r="X1710">
        <v>1827.92939323888</v>
      </c>
      <c r="Y1710">
        <v>1326.0351428223901</v>
      </c>
      <c r="Z1710">
        <v>1756.88147959198</v>
      </c>
      <c r="AA1710">
        <f t="shared" si="104"/>
        <v>1003.07729845045</v>
      </c>
      <c r="AB1710" t="str">
        <f t="shared" si="105"/>
        <v xml:space="preserve"> s_phys_rad07_arw</v>
      </c>
      <c r="AC1710">
        <v>89.610701830199702</v>
      </c>
      <c r="AD1710">
        <v>87.619261066908095</v>
      </c>
      <c r="AE1710">
        <v>1258.0221513683</v>
      </c>
      <c r="AF1710">
        <f t="shared" si="106"/>
        <v>87.619261066908095</v>
      </c>
      <c r="AH1710">
        <f t="shared" si="107"/>
        <v>915.45803738354198</v>
      </c>
    </row>
    <row r="1711" spans="1:34" x14ac:dyDescent="0.3">
      <c r="A1711">
        <v>27</v>
      </c>
      <c r="B1711">
        <v>20</v>
      </c>
      <c r="C1711">
        <v>1137.88048581562</v>
      </c>
      <c r="D1711">
        <v>1226.9121674621399</v>
      </c>
      <c r="E1711">
        <v>1024.27297793768</v>
      </c>
      <c r="F1711">
        <v>1171.03629320358</v>
      </c>
      <c r="G1711">
        <v>1497.38002301798</v>
      </c>
      <c r="H1711">
        <v>1019.65458203583</v>
      </c>
      <c r="I1711">
        <v>965.06369392560396</v>
      </c>
      <c r="J1711">
        <v>979.36991989748105</v>
      </c>
      <c r="K1711">
        <v>1093.57444495867</v>
      </c>
      <c r="L1711">
        <v>1229.91696196667</v>
      </c>
      <c r="M1711">
        <v>793.25042704053999</v>
      </c>
      <c r="N1711">
        <v>1111.85382732323</v>
      </c>
      <c r="O1711">
        <v>781.95460226281602</v>
      </c>
      <c r="P1711">
        <v>872.20582433276604</v>
      </c>
      <c r="Q1711">
        <v>1034.81109387172</v>
      </c>
      <c r="R1711">
        <v>1135.9940140687299</v>
      </c>
      <c r="S1711">
        <v>870.83546092244001</v>
      </c>
      <c r="T1711">
        <v>1177.4068115991099</v>
      </c>
      <c r="U1711">
        <v>886.48432962273296</v>
      </c>
      <c r="V1711">
        <v>939.07670968173102</v>
      </c>
      <c r="W1711">
        <v>1182.6117988024</v>
      </c>
      <c r="X1711">
        <v>779.56389517900698</v>
      </c>
      <c r="Y1711">
        <v>900.472801736213</v>
      </c>
      <c r="Z1711">
        <v>1090.4633877393501</v>
      </c>
      <c r="AA1711">
        <f t="shared" si="104"/>
        <v>779.56389517900698</v>
      </c>
      <c r="AB1711" t="str">
        <f t="shared" si="105"/>
        <v xml:space="preserve"> s_phys_rad08_arw</v>
      </c>
      <c r="AC1711">
        <v>47.739371648235498</v>
      </c>
      <c r="AD1711">
        <v>46.819180718103503</v>
      </c>
      <c r="AE1711">
        <v>952.18065512800604</v>
      </c>
      <c r="AF1711">
        <f t="shared" si="106"/>
        <v>46.819180718103503</v>
      </c>
      <c r="AH1711">
        <f t="shared" si="107"/>
        <v>732.74471446090342</v>
      </c>
    </row>
    <row r="1712" spans="1:34" x14ac:dyDescent="0.3">
      <c r="A1712">
        <v>27</v>
      </c>
      <c r="B1712">
        <v>21</v>
      </c>
      <c r="C1712">
        <v>740.09929513995996</v>
      </c>
      <c r="D1712">
        <v>625.65704130404595</v>
      </c>
      <c r="E1712">
        <v>826.94760011341305</v>
      </c>
      <c r="F1712">
        <v>729.55886214433201</v>
      </c>
      <c r="G1712">
        <v>803.90559147203305</v>
      </c>
      <c r="H1712">
        <v>744.69644822571797</v>
      </c>
      <c r="I1712">
        <v>735.17544391344597</v>
      </c>
      <c r="J1712">
        <v>931.63924348429998</v>
      </c>
      <c r="K1712">
        <v>707.91708554038996</v>
      </c>
      <c r="L1712">
        <v>589.68743132838301</v>
      </c>
      <c r="M1712">
        <v>656.15656668206805</v>
      </c>
      <c r="N1712">
        <v>546.54368535369599</v>
      </c>
      <c r="O1712">
        <v>574.24637569600702</v>
      </c>
      <c r="P1712">
        <v>697.29733017319495</v>
      </c>
      <c r="Q1712">
        <v>715.91316978154998</v>
      </c>
      <c r="R1712">
        <v>775.44950405125201</v>
      </c>
      <c r="S1712">
        <v>681.03986667448396</v>
      </c>
      <c r="T1712">
        <v>582.47137268710401</v>
      </c>
      <c r="U1712">
        <v>597.26892323865798</v>
      </c>
      <c r="V1712">
        <v>900.217418182963</v>
      </c>
      <c r="W1712">
        <v>599.16380620550296</v>
      </c>
      <c r="X1712">
        <v>608.51296891137201</v>
      </c>
      <c r="Y1712">
        <v>556.13904136765404</v>
      </c>
      <c r="Z1712">
        <v>744.00013440858902</v>
      </c>
      <c r="AA1712">
        <f t="shared" si="104"/>
        <v>546.54368535369599</v>
      </c>
      <c r="AB1712" t="str">
        <f t="shared" si="105"/>
        <v xml:space="preserve"> core07_arw</v>
      </c>
      <c r="AC1712">
        <v>55.820564377818997</v>
      </c>
      <c r="AD1712">
        <v>58.590827312870097</v>
      </c>
      <c r="AE1712">
        <v>640.49196893025203</v>
      </c>
      <c r="AF1712">
        <f t="shared" si="106"/>
        <v>55.820564377818997</v>
      </c>
      <c r="AH1712">
        <f t="shared" si="107"/>
        <v>490.72312097587701</v>
      </c>
    </row>
    <row r="1713" spans="1:34" x14ac:dyDescent="0.3">
      <c r="A1713">
        <v>27</v>
      </c>
      <c r="B1713">
        <v>22</v>
      </c>
      <c r="C1713">
        <v>1464.8224010666499</v>
      </c>
      <c r="D1713">
        <v>801.68135814673894</v>
      </c>
      <c r="E1713">
        <v>1014.09019980144</v>
      </c>
      <c r="F1713">
        <v>958.50484262382997</v>
      </c>
      <c r="G1713">
        <v>1287.34403586091</v>
      </c>
      <c r="H1713">
        <v>1008.24147239967</v>
      </c>
      <c r="I1713">
        <v>742.07030215022905</v>
      </c>
      <c r="J1713">
        <v>943.33591047940001</v>
      </c>
      <c r="K1713">
        <v>646.76085224756696</v>
      </c>
      <c r="L1713">
        <v>768.55327293124799</v>
      </c>
      <c r="M1713">
        <v>803.09752832392599</v>
      </c>
      <c r="N1713">
        <v>716.10425218678802</v>
      </c>
      <c r="O1713">
        <v>803.72545063597397</v>
      </c>
      <c r="P1713">
        <v>764.53175212021097</v>
      </c>
      <c r="Q1713">
        <v>863.66706548298998</v>
      </c>
      <c r="R1713">
        <v>945.53392324125502</v>
      </c>
      <c r="S1713">
        <v>647.96818337528396</v>
      </c>
      <c r="T1713">
        <v>686.07936858646303</v>
      </c>
      <c r="U1713">
        <v>851.71153176021596</v>
      </c>
      <c r="V1713">
        <v>1296.1079173175799</v>
      </c>
      <c r="W1713">
        <v>603.48595675458705</v>
      </c>
      <c r="X1713">
        <v>841.51011085230903</v>
      </c>
      <c r="Y1713">
        <v>771.45814317217901</v>
      </c>
      <c r="Z1713">
        <v>939.23018122999702</v>
      </c>
      <c r="AA1713">
        <f t="shared" si="104"/>
        <v>603.48595675458705</v>
      </c>
      <c r="AB1713" t="str">
        <f t="shared" si="105"/>
        <v xml:space="preserve"> s_phys_rad07_arw</v>
      </c>
      <c r="AC1713">
        <v>44.472590207037101</v>
      </c>
      <c r="AD1713">
        <v>45.571007323121201</v>
      </c>
      <c r="AE1713">
        <v>848.15779360750003</v>
      </c>
      <c r="AF1713">
        <f t="shared" si="106"/>
        <v>44.472590207037101</v>
      </c>
      <c r="AH1713">
        <f t="shared" si="107"/>
        <v>559.01336654754994</v>
      </c>
    </row>
    <row r="1714" spans="1:34" x14ac:dyDescent="0.3">
      <c r="A1714">
        <v>27</v>
      </c>
      <c r="B1714">
        <v>23</v>
      </c>
      <c r="C1714">
        <v>1007.4654336502</v>
      </c>
      <c r="D1714">
        <v>827.16149168909703</v>
      </c>
      <c r="E1714">
        <v>1029.2949366759101</v>
      </c>
      <c r="F1714">
        <v>922.14890337732299</v>
      </c>
      <c r="G1714">
        <v>1078.6152233303501</v>
      </c>
      <c r="H1714">
        <v>880.80792457833797</v>
      </c>
      <c r="I1714">
        <v>1061.2386473676199</v>
      </c>
      <c r="J1714">
        <v>1249.76522595245</v>
      </c>
      <c r="K1714">
        <v>730.16913565739401</v>
      </c>
      <c r="L1714">
        <v>737.52195447548002</v>
      </c>
      <c r="M1714">
        <v>765.77022663459502</v>
      </c>
      <c r="N1714">
        <v>521.31818498878397</v>
      </c>
      <c r="O1714">
        <v>963.00155763113901</v>
      </c>
      <c r="P1714">
        <v>779.14923688169802</v>
      </c>
      <c r="Q1714">
        <v>858.81305687947395</v>
      </c>
      <c r="R1714">
        <v>1327.9691261471401</v>
      </c>
      <c r="S1714">
        <v>789.72007698930895</v>
      </c>
      <c r="T1714">
        <v>868.22205301024997</v>
      </c>
      <c r="U1714">
        <v>620.30328603568296</v>
      </c>
      <c r="V1714">
        <v>1049.16344452775</v>
      </c>
      <c r="W1714">
        <v>621.68008922060005</v>
      </c>
      <c r="X1714">
        <v>1210.1244013185801</v>
      </c>
      <c r="Y1714">
        <v>881.68338988550704</v>
      </c>
      <c r="Z1714">
        <v>979.65344212464504</v>
      </c>
      <c r="AA1714">
        <f t="shared" si="104"/>
        <v>521.31818498878397</v>
      </c>
      <c r="AB1714" t="str">
        <f t="shared" si="105"/>
        <v xml:space="preserve"> core07_arw</v>
      </c>
      <c r="AC1714">
        <v>288.862990837729</v>
      </c>
      <c r="AD1714">
        <v>450.67605835537302</v>
      </c>
      <c r="AE1714">
        <v>818.574085427417</v>
      </c>
      <c r="AF1714">
        <f t="shared" si="106"/>
        <v>288.862990837729</v>
      </c>
      <c r="AH1714">
        <f t="shared" si="107"/>
        <v>232.45519415105497</v>
      </c>
    </row>
    <row r="1715" spans="1:34" x14ac:dyDescent="0.3">
      <c r="A1715">
        <v>27</v>
      </c>
      <c r="B1715">
        <v>24</v>
      </c>
      <c r="C1715">
        <v>536.39046722824298</v>
      </c>
      <c r="D1715">
        <v>478.410266751596</v>
      </c>
      <c r="E1715">
        <v>999.35435824002502</v>
      </c>
      <c r="F1715">
        <v>684.63355161721302</v>
      </c>
      <c r="G1715">
        <v>570.06771527600097</v>
      </c>
      <c r="H1715">
        <v>522.06444365933703</v>
      </c>
      <c r="I1715">
        <v>1173.4366053036899</v>
      </c>
      <c r="J1715">
        <v>1613.4890889001999</v>
      </c>
      <c r="K1715">
        <v>1395.7681755936401</v>
      </c>
      <c r="L1715">
        <v>1589.8898075023901</v>
      </c>
      <c r="M1715">
        <v>1802.1725555562</v>
      </c>
      <c r="N1715">
        <v>1219.2046587837499</v>
      </c>
      <c r="O1715">
        <v>1697.1965118983701</v>
      </c>
      <c r="P1715">
        <v>1148.6554458728399</v>
      </c>
      <c r="Q1715">
        <v>840.17065726751798</v>
      </c>
      <c r="R1715">
        <v>1589.807367786</v>
      </c>
      <c r="S1715">
        <v>893.52116184602198</v>
      </c>
      <c r="T1715">
        <v>1492.76839016193</v>
      </c>
      <c r="U1715">
        <v>1285.04894848406</v>
      </c>
      <c r="V1715">
        <v>867.83715830409801</v>
      </c>
      <c r="W1715">
        <v>964.74573506874503</v>
      </c>
      <c r="X1715">
        <v>1343.18849508672</v>
      </c>
      <c r="Y1715">
        <v>1186.38970550714</v>
      </c>
      <c r="Z1715">
        <v>1014.63070457515</v>
      </c>
      <c r="AA1715">
        <f t="shared" si="104"/>
        <v>478.410266751596</v>
      </c>
      <c r="AB1715" t="str">
        <f t="shared" si="105"/>
        <v xml:space="preserve"> caps_nmmb02</v>
      </c>
      <c r="AC1715">
        <v>570.65796915585202</v>
      </c>
      <c r="AD1715">
        <v>843.747195211389</v>
      </c>
      <c r="AE1715">
        <v>943.23381782446597</v>
      </c>
      <c r="AF1715">
        <f t="shared" si="106"/>
        <v>570.65796915585202</v>
      </c>
      <c r="AH1715">
        <f t="shared" si="107"/>
        <v>-92.247702404256017</v>
      </c>
    </row>
    <row r="1716" spans="1:34" x14ac:dyDescent="0.3">
      <c r="A1716">
        <v>27</v>
      </c>
      <c r="B1716">
        <v>25</v>
      </c>
      <c r="C1716">
        <v>1014.33324570051</v>
      </c>
      <c r="D1716">
        <v>1424.8189124703999</v>
      </c>
      <c r="E1716">
        <v>970.94833367520903</v>
      </c>
      <c r="F1716">
        <v>1264.66981197992</v>
      </c>
      <c r="G1716">
        <v>1030.2377395533499</v>
      </c>
      <c r="H1716">
        <v>1925.07281247576</v>
      </c>
      <c r="I1716">
        <v>832.54253144609095</v>
      </c>
      <c r="J1716">
        <v>1510.1415562787399</v>
      </c>
      <c r="K1716">
        <v>981.83457534012996</v>
      </c>
      <c r="L1716">
        <v>1734.55331425701</v>
      </c>
      <c r="M1716">
        <v>1492.12471328639</v>
      </c>
      <c r="N1716">
        <v>1631.4791652566901</v>
      </c>
      <c r="O1716">
        <v>1242.2920214936</v>
      </c>
      <c r="P1716">
        <v>1648.2795879340299</v>
      </c>
      <c r="Q1716">
        <v>1076.40940166834</v>
      </c>
      <c r="R1716">
        <v>1044.35632488788</v>
      </c>
      <c r="S1716">
        <v>967.63526186265005</v>
      </c>
      <c r="T1716">
        <v>1394.05671811922</v>
      </c>
      <c r="U1716">
        <v>1228.5439077759199</v>
      </c>
      <c r="V1716">
        <v>1122.4220834130599</v>
      </c>
      <c r="W1716">
        <v>1486.71319807598</v>
      </c>
      <c r="X1716">
        <v>1111.5382134681599</v>
      </c>
      <c r="Y1716">
        <v>1167.0144814868399</v>
      </c>
      <c r="Z1716">
        <v>982.79112735107606</v>
      </c>
      <c r="AA1716">
        <f t="shared" si="104"/>
        <v>832.54253144609095</v>
      </c>
      <c r="AB1716" t="str">
        <f t="shared" si="105"/>
        <v xml:space="preserve"> core01_arw</v>
      </c>
      <c r="AC1716">
        <v>738.86636242396901</v>
      </c>
      <c r="AD1716">
        <v>1248.37372539177</v>
      </c>
      <c r="AE1716">
        <v>1093.65835277411</v>
      </c>
      <c r="AF1716">
        <f t="shared" si="106"/>
        <v>738.86636242396901</v>
      </c>
      <c r="AH1716">
        <f t="shared" si="107"/>
        <v>93.67616902212194</v>
      </c>
    </row>
    <row r="1717" spans="1:34" x14ac:dyDescent="0.3">
      <c r="A1717">
        <v>27</v>
      </c>
      <c r="B1717">
        <v>26</v>
      </c>
      <c r="C1717">
        <v>643.32614849183096</v>
      </c>
      <c r="D1717">
        <v>598.20832491699696</v>
      </c>
      <c r="E1717">
        <v>833.80729188464102</v>
      </c>
      <c r="F1717">
        <v>833.64428865074103</v>
      </c>
      <c r="G1717">
        <v>668.03295826877604</v>
      </c>
      <c r="H1717">
        <v>591.94625319083298</v>
      </c>
      <c r="I1717">
        <v>524.13066119050802</v>
      </c>
      <c r="J1717">
        <v>1168.8052703508799</v>
      </c>
      <c r="K1717">
        <v>681.00822315152698</v>
      </c>
      <c r="L1717">
        <v>790.63666328682996</v>
      </c>
      <c r="M1717">
        <v>794.99275468396502</v>
      </c>
      <c r="N1717">
        <v>660.88269256603496</v>
      </c>
      <c r="O1717">
        <v>1389.71253622226</v>
      </c>
      <c r="P1717">
        <v>851.26838697714197</v>
      </c>
      <c r="Q1717">
        <v>609.00826485907896</v>
      </c>
      <c r="R1717">
        <v>1012.41849054627</v>
      </c>
      <c r="S1717">
        <v>796.76173770247397</v>
      </c>
      <c r="T1717">
        <v>620.21770371378398</v>
      </c>
      <c r="U1717">
        <v>722.37104962292904</v>
      </c>
      <c r="V1717">
        <v>363.95836529288101</v>
      </c>
      <c r="W1717">
        <v>658.420711500886</v>
      </c>
      <c r="X1717">
        <v>1252.8648237805401</v>
      </c>
      <c r="Y1717">
        <v>633.88603076578295</v>
      </c>
      <c r="Z1717">
        <v>608.81770670702394</v>
      </c>
      <c r="AA1717">
        <f t="shared" si="104"/>
        <v>363.95836529288101</v>
      </c>
      <c r="AB1717" t="str">
        <f t="shared" si="105"/>
        <v xml:space="preserve"> s_phys_rad06_arw</v>
      </c>
      <c r="AC1717">
        <v>533.48003159208304</v>
      </c>
      <c r="AD1717">
        <v>759.41459708931905</v>
      </c>
      <c r="AE1717">
        <v>509.306263824008</v>
      </c>
      <c r="AF1717">
        <f t="shared" si="106"/>
        <v>509.306263824008</v>
      </c>
      <c r="AH1717">
        <f t="shared" si="107"/>
        <v>-145.34789853112699</v>
      </c>
    </row>
    <row r="1718" spans="1:34" x14ac:dyDescent="0.3">
      <c r="A1718">
        <v>27</v>
      </c>
      <c r="B1718">
        <v>27</v>
      </c>
      <c r="C1718">
        <v>580.11622398734301</v>
      </c>
      <c r="D1718">
        <v>1008.735512081</v>
      </c>
      <c r="E1718">
        <v>769.40960049464695</v>
      </c>
      <c r="F1718">
        <v>357.82543462792898</v>
      </c>
      <c r="G1718">
        <v>629.67131637598504</v>
      </c>
      <c r="H1718">
        <v>1257.1266178604801</v>
      </c>
      <c r="I1718">
        <v>601.233565263949</v>
      </c>
      <c r="J1718">
        <v>1127.1465210876499</v>
      </c>
      <c r="K1718">
        <v>576.93462945698298</v>
      </c>
      <c r="L1718">
        <v>589.963840699863</v>
      </c>
      <c r="M1718">
        <v>1870.80286508226</v>
      </c>
      <c r="N1718">
        <v>463.47134035809898</v>
      </c>
      <c r="O1718">
        <v>944.22250202657904</v>
      </c>
      <c r="P1718">
        <v>1128.45451835685</v>
      </c>
      <c r="Q1718">
        <v>649.79968708312902</v>
      </c>
      <c r="R1718">
        <v>925.179153821932</v>
      </c>
      <c r="S1718">
        <v>503.886098240465</v>
      </c>
      <c r="T1718">
        <v>450.58743139742899</v>
      </c>
      <c r="U1718">
        <v>1270.1809319935401</v>
      </c>
      <c r="V1718">
        <v>994.221202751178</v>
      </c>
      <c r="W1718">
        <v>653.29411446912604</v>
      </c>
      <c r="X1718">
        <v>892.05448264105405</v>
      </c>
      <c r="Y1718">
        <v>547.93548890357499</v>
      </c>
      <c r="Z1718">
        <v>946.67963606139404</v>
      </c>
      <c r="AA1718">
        <f t="shared" si="104"/>
        <v>357.82543462792898</v>
      </c>
      <c r="AB1718" t="str">
        <f t="shared" si="105"/>
        <v xml:space="preserve"> caps_nmmb04</v>
      </c>
      <c r="AC1718">
        <v>333.28744987368998</v>
      </c>
      <c r="AD1718">
        <v>474.44622687053402</v>
      </c>
      <c r="AE1718">
        <v>656.75244135881906</v>
      </c>
      <c r="AF1718">
        <f t="shared" si="106"/>
        <v>333.28744987368998</v>
      </c>
      <c r="AH1718">
        <f t="shared" si="107"/>
        <v>24.537984754239005</v>
      </c>
    </row>
    <row r="1719" spans="1:34" x14ac:dyDescent="0.3">
      <c r="A1719">
        <v>27</v>
      </c>
      <c r="B1719">
        <v>28</v>
      </c>
      <c r="C1719">
        <v>389.622295734386</v>
      </c>
      <c r="D1719">
        <v>651.31955802560196</v>
      </c>
      <c r="E1719">
        <v>825.65271149557702</v>
      </c>
      <c r="F1719">
        <v>401.07013102448798</v>
      </c>
      <c r="G1719">
        <v>576.18208927386797</v>
      </c>
      <c r="H1719">
        <v>480.454836587165</v>
      </c>
      <c r="I1719">
        <v>592.81188697033804</v>
      </c>
      <c r="J1719">
        <v>825.97612556295996</v>
      </c>
      <c r="K1719">
        <v>642.68016929107102</v>
      </c>
      <c r="L1719">
        <v>327.79460032160301</v>
      </c>
      <c r="M1719">
        <v>1634.46803578412</v>
      </c>
      <c r="N1719">
        <v>632.48088245152996</v>
      </c>
      <c r="O1719">
        <v>897.75486631930801</v>
      </c>
      <c r="P1719">
        <v>381.19238362450699</v>
      </c>
      <c r="Q1719">
        <v>934.91343627810397</v>
      </c>
      <c r="R1719">
        <v>778.13032327496398</v>
      </c>
      <c r="S1719">
        <v>660.92248663011401</v>
      </c>
      <c r="T1719">
        <v>442.38488144751602</v>
      </c>
      <c r="U1719">
        <v>1473.72453328293</v>
      </c>
      <c r="V1719">
        <v>823.41411209670196</v>
      </c>
      <c r="W1719">
        <v>850.43624099634803</v>
      </c>
      <c r="X1719">
        <v>1087.8654328546299</v>
      </c>
      <c r="Y1719">
        <v>272.646566088773</v>
      </c>
      <c r="Z1719">
        <v>1020.40844763261</v>
      </c>
      <c r="AA1719">
        <f t="shared" si="104"/>
        <v>272.646566088773</v>
      </c>
      <c r="AB1719" t="str">
        <f t="shared" si="105"/>
        <v xml:space="preserve"> s_phys_rad09_arw</v>
      </c>
      <c r="AC1719">
        <v>318.70273849611698</v>
      </c>
      <c r="AD1719">
        <v>741.39943235181704</v>
      </c>
      <c r="AE1719">
        <v>525.34193525376395</v>
      </c>
      <c r="AF1719">
        <f t="shared" si="106"/>
        <v>318.70273849611698</v>
      </c>
      <c r="AH1719">
        <f t="shared" si="107"/>
        <v>-46.056172407343979</v>
      </c>
    </row>
    <row r="1720" spans="1:34" x14ac:dyDescent="0.3">
      <c r="A1720">
        <v>27</v>
      </c>
      <c r="B1720">
        <v>29</v>
      </c>
      <c r="C1720">
        <v>1469.84874505281</v>
      </c>
      <c r="D1720">
        <v>1128.6016716863901</v>
      </c>
      <c r="E1720">
        <v>811.16003353222402</v>
      </c>
      <c r="F1720">
        <v>795.49829247669197</v>
      </c>
      <c r="G1720">
        <v>995.53884906617202</v>
      </c>
      <c r="H1720">
        <v>793.21165733575299</v>
      </c>
      <c r="I1720">
        <v>899.61799300221503</v>
      </c>
      <c r="J1720">
        <v>1139.2133426184901</v>
      </c>
      <c r="K1720">
        <v>746.95537573092895</v>
      </c>
      <c r="L1720">
        <v>850.74763198808398</v>
      </c>
      <c r="M1720">
        <v>2149.06104147834</v>
      </c>
      <c r="N1720">
        <v>1032.5237688950899</v>
      </c>
      <c r="O1720">
        <v>1036.12550719817</v>
      </c>
      <c r="P1720">
        <v>705.72416707946104</v>
      </c>
      <c r="Q1720">
        <v>1210.11431966846</v>
      </c>
      <c r="R1720">
        <v>817.81024693996096</v>
      </c>
      <c r="S1720">
        <v>785.45825265679503</v>
      </c>
      <c r="T1720">
        <v>551.55471170138605</v>
      </c>
      <c r="U1720">
        <v>1267.1178319319699</v>
      </c>
      <c r="V1720">
        <v>861.45083047921696</v>
      </c>
      <c r="W1720">
        <v>1100.59983645283</v>
      </c>
      <c r="X1720">
        <v>1412.14135269809</v>
      </c>
      <c r="Y1720">
        <v>627.72108986927196</v>
      </c>
      <c r="Z1720">
        <v>1508.10689276324</v>
      </c>
      <c r="AA1720">
        <f t="shared" si="104"/>
        <v>551.55471170138605</v>
      </c>
      <c r="AB1720" t="str">
        <f t="shared" si="105"/>
        <v xml:space="preserve"> s_phys_rad04_arw</v>
      </c>
      <c r="AC1720">
        <v>560.59235960591695</v>
      </c>
      <c r="AD1720">
        <v>742.36085688775302</v>
      </c>
      <c r="AE1720">
        <v>912.437371794255</v>
      </c>
      <c r="AF1720">
        <f t="shared" si="106"/>
        <v>560.59235960591695</v>
      </c>
      <c r="AH1720">
        <f t="shared" si="107"/>
        <v>-9.0376479045308997</v>
      </c>
    </row>
    <row r="1721" spans="1:34" x14ac:dyDescent="0.3">
      <c r="A1721">
        <v>27</v>
      </c>
      <c r="B1721">
        <v>30</v>
      </c>
      <c r="C1721">
        <v>1994.4648070764899</v>
      </c>
      <c r="D1721">
        <v>1026.0771575926101</v>
      </c>
      <c r="E1721">
        <v>2336.7890219986298</v>
      </c>
      <c r="F1721">
        <v>875.02140926189099</v>
      </c>
      <c r="G1721">
        <v>1833.6456946022399</v>
      </c>
      <c r="H1721">
        <v>2629.6907803009799</v>
      </c>
      <c r="I1721">
        <v>845.38050604446698</v>
      </c>
      <c r="J1721">
        <v>1799.5122894829001</v>
      </c>
      <c r="K1721">
        <v>1907.86093133994</v>
      </c>
      <c r="L1721">
        <v>1038.19025231409</v>
      </c>
      <c r="M1721">
        <v>858.29486774651002</v>
      </c>
      <c r="N1721">
        <v>799.65488389262805</v>
      </c>
      <c r="O1721">
        <v>1417.6872245550701</v>
      </c>
      <c r="P1721">
        <v>736.15306379402705</v>
      </c>
      <c r="Q1721">
        <v>900.29935762130401</v>
      </c>
      <c r="R1721">
        <v>918.57926531501096</v>
      </c>
      <c r="S1721">
        <v>621.68526335008596</v>
      </c>
      <c r="T1721">
        <v>865.50004814172701</v>
      </c>
      <c r="U1721">
        <v>808.02009050930496</v>
      </c>
      <c r="V1721">
        <v>818.13531888068496</v>
      </c>
      <c r="W1721">
        <v>641.29798066109595</v>
      </c>
      <c r="X1721">
        <v>524.59979984746406</v>
      </c>
      <c r="Y1721">
        <v>690.06347534121801</v>
      </c>
      <c r="Z1721">
        <v>639.22625102540906</v>
      </c>
      <c r="AA1721">
        <f t="shared" si="104"/>
        <v>524.59979984746406</v>
      </c>
      <c r="AB1721" t="str">
        <f t="shared" si="105"/>
        <v xml:space="preserve"> s_phys_rad08_arw</v>
      </c>
      <c r="AC1721">
        <v>590.15118221021203</v>
      </c>
      <c r="AD1721">
        <v>1031.16354793198</v>
      </c>
      <c r="AE1721">
        <v>825.12831676681299</v>
      </c>
      <c r="AF1721">
        <f t="shared" si="106"/>
        <v>590.15118221021203</v>
      </c>
      <c r="AH1721">
        <f t="shared" si="107"/>
        <v>-65.551382362747972</v>
      </c>
    </row>
    <row r="1722" spans="1:34" x14ac:dyDescent="0.3">
      <c r="A1722">
        <v>27</v>
      </c>
      <c r="B1722">
        <v>31</v>
      </c>
      <c r="C1722">
        <v>1509.5011096385399</v>
      </c>
      <c r="D1722">
        <v>1513.66187329491</v>
      </c>
      <c r="E1722">
        <v>1709.02498518892</v>
      </c>
      <c r="F1722">
        <v>2668.5190899323402</v>
      </c>
      <c r="G1722">
        <v>1635.1927103555699</v>
      </c>
      <c r="H1722">
        <v>1638.53259554598</v>
      </c>
      <c r="I1722">
        <v>1749.3641511512999</v>
      </c>
      <c r="J1722">
        <v>1614.11275938207</v>
      </c>
      <c r="K1722">
        <v>2812.0908472759702</v>
      </c>
      <c r="L1722">
        <v>1510.1164634998599</v>
      </c>
      <c r="M1722">
        <v>1769.4196110589401</v>
      </c>
      <c r="N1722">
        <v>2357.4918875788298</v>
      </c>
      <c r="O1722">
        <v>1489.9762414213101</v>
      </c>
      <c r="P1722">
        <v>1913.4512623354999</v>
      </c>
      <c r="Q1722">
        <v>1556.0645230837899</v>
      </c>
      <c r="R1722">
        <v>1368.5759995947101</v>
      </c>
      <c r="S1722">
        <v>1725.1316471504399</v>
      </c>
      <c r="T1722">
        <v>1787.02128321591</v>
      </c>
      <c r="U1722">
        <v>1489.1749841215201</v>
      </c>
      <c r="V1722">
        <v>1519.0362734312801</v>
      </c>
      <c r="W1722">
        <v>1832.64806586898</v>
      </c>
      <c r="X1722">
        <v>1595.14204174215</v>
      </c>
      <c r="Y1722">
        <v>1886.8235034929201</v>
      </c>
      <c r="Z1722">
        <v>1856.39011704616</v>
      </c>
      <c r="AA1722">
        <f t="shared" si="104"/>
        <v>1368.5759995947101</v>
      </c>
      <c r="AB1722" t="str">
        <f t="shared" si="105"/>
        <v xml:space="preserve"> s_phys_rad02_arw</v>
      </c>
      <c r="AC1722">
        <v>781.58539388225597</v>
      </c>
      <c r="AD1722">
        <v>1716.90035615386</v>
      </c>
      <c r="AE1722">
        <v>1654.3148162037</v>
      </c>
      <c r="AF1722">
        <f t="shared" si="106"/>
        <v>781.58539388225597</v>
      </c>
      <c r="AH1722">
        <f t="shared" si="107"/>
        <v>586.99060571245411</v>
      </c>
    </row>
    <row r="1723" spans="1:34" x14ac:dyDescent="0.3">
      <c r="A1723">
        <v>27</v>
      </c>
      <c r="B1723">
        <v>32</v>
      </c>
      <c r="C1723">
        <v>1422.88837697597</v>
      </c>
      <c r="D1723">
        <v>1125.45570029803</v>
      </c>
      <c r="E1723">
        <v>1703.90469217031</v>
      </c>
      <c r="F1723">
        <v>1503.9810282491301</v>
      </c>
      <c r="G1723">
        <v>957.17849258467197</v>
      </c>
      <c r="H1723">
        <v>1482.0011246059601</v>
      </c>
      <c r="I1723">
        <v>1754.22453902952</v>
      </c>
      <c r="J1723">
        <v>1518.75875635335</v>
      </c>
      <c r="K1723">
        <v>2024.04907713885</v>
      </c>
      <c r="L1723">
        <v>1366.11566128201</v>
      </c>
      <c r="M1723">
        <v>2355.2239129220802</v>
      </c>
      <c r="N1723">
        <v>1608.5547964969401</v>
      </c>
      <c r="O1723">
        <v>1803.17327693892</v>
      </c>
      <c r="P1723">
        <v>2099.3868946274101</v>
      </c>
      <c r="Q1723">
        <v>1969.6896540656601</v>
      </c>
      <c r="R1723">
        <v>1107.25865692408</v>
      </c>
      <c r="S1723">
        <v>1548.9099823209001</v>
      </c>
      <c r="T1723">
        <v>1479.10481936428</v>
      </c>
      <c r="U1723">
        <v>1740.05248962974</v>
      </c>
      <c r="V1723">
        <v>1418.0022096832799</v>
      </c>
      <c r="W1723">
        <v>1232.97250577618</v>
      </c>
      <c r="X1723">
        <v>1972.6073439317099</v>
      </c>
      <c r="Y1723">
        <v>1446.76812240248</v>
      </c>
      <c r="Z1723">
        <v>2025.9396503022101</v>
      </c>
      <c r="AA1723">
        <f t="shared" si="104"/>
        <v>957.17849258467197</v>
      </c>
      <c r="AB1723" t="str">
        <f t="shared" si="105"/>
        <v xml:space="preserve"> caps_nmmb05</v>
      </c>
      <c r="AC1723">
        <v>1010.46760491425</v>
      </c>
      <c r="AD1723">
        <v>1435.24861207247</v>
      </c>
      <c r="AE1723">
        <v>1467.49631080361</v>
      </c>
      <c r="AF1723">
        <f t="shared" si="106"/>
        <v>1010.46760491425</v>
      </c>
      <c r="AH1723">
        <f t="shared" si="107"/>
        <v>-53.289112329578074</v>
      </c>
    </row>
    <row r="1724" spans="1:34" x14ac:dyDescent="0.3">
      <c r="A1724">
        <v>27</v>
      </c>
      <c r="B1724">
        <v>33</v>
      </c>
      <c r="C1724">
        <v>2164.82535092325</v>
      </c>
      <c r="D1724">
        <v>2340.1199969232298</v>
      </c>
      <c r="E1724">
        <v>2241.2764220416898</v>
      </c>
      <c r="F1724">
        <v>1564.49301692273</v>
      </c>
      <c r="G1724">
        <v>1757.3757708583501</v>
      </c>
      <c r="H1724">
        <v>1748.11212455036</v>
      </c>
      <c r="I1724">
        <v>2025.1350572245699</v>
      </c>
      <c r="J1724">
        <v>1996.76314068544</v>
      </c>
      <c r="K1724">
        <v>2915.9732966312699</v>
      </c>
      <c r="L1724">
        <v>2237.1742891424401</v>
      </c>
      <c r="M1724">
        <v>2149.6500924569</v>
      </c>
      <c r="N1724">
        <v>2208.7924906307198</v>
      </c>
      <c r="O1724">
        <v>1977.3878392127999</v>
      </c>
      <c r="P1724">
        <v>2300.4458698261001</v>
      </c>
      <c r="Q1724">
        <v>2246.81688914191</v>
      </c>
      <c r="R1724">
        <v>1490.9864743406099</v>
      </c>
      <c r="S1724">
        <v>2296.0816477933299</v>
      </c>
      <c r="T1724">
        <v>2178.1059662009102</v>
      </c>
      <c r="U1724">
        <v>1704.6047440193599</v>
      </c>
      <c r="V1724">
        <v>1932.27341060558</v>
      </c>
      <c r="W1724">
        <v>1748.0947342750001</v>
      </c>
      <c r="X1724">
        <v>2427.8017491824398</v>
      </c>
      <c r="Y1724">
        <v>2419.2581783127898</v>
      </c>
      <c r="Z1724">
        <v>2474.5656588581301</v>
      </c>
      <c r="AA1724">
        <f t="shared" si="104"/>
        <v>1490.9864743406099</v>
      </c>
      <c r="AB1724" t="str">
        <f t="shared" si="105"/>
        <v xml:space="preserve"> s_phys_rad02_arw</v>
      </c>
      <c r="AC1724">
        <v>1758.5723979412801</v>
      </c>
      <c r="AD1724">
        <v>2542.2601861398898</v>
      </c>
      <c r="AE1724">
        <v>1928.14769452832</v>
      </c>
      <c r="AF1724">
        <f t="shared" si="106"/>
        <v>1758.5723979412801</v>
      </c>
      <c r="AH1724">
        <f t="shared" si="107"/>
        <v>-267.58592360067018</v>
      </c>
    </row>
    <row r="1725" spans="1:34" x14ac:dyDescent="0.3">
      <c r="A1725">
        <v>27</v>
      </c>
      <c r="B1725">
        <v>34</v>
      </c>
      <c r="C1725">
        <v>2138.87010669964</v>
      </c>
      <c r="D1725">
        <v>2044.78184655478</v>
      </c>
      <c r="E1725">
        <v>1868.6676180280599</v>
      </c>
      <c r="F1725">
        <v>1931.4988998184799</v>
      </c>
      <c r="G1725">
        <v>2170.6262076491498</v>
      </c>
      <c r="H1725">
        <v>2342.89609955997</v>
      </c>
      <c r="I1725">
        <v>2389.77577748764</v>
      </c>
      <c r="J1725">
        <v>2709.8197726048102</v>
      </c>
      <c r="K1725">
        <v>2236.4830724450599</v>
      </c>
      <c r="L1725">
        <v>2184.4953040309601</v>
      </c>
      <c r="M1725">
        <v>2254.9857294448602</v>
      </c>
      <c r="N1725">
        <v>2248.3098244384901</v>
      </c>
      <c r="O1725">
        <v>2146.73991593454</v>
      </c>
      <c r="P1725">
        <v>2381.3539006204001</v>
      </c>
      <c r="Q1725">
        <v>2253.0142180347302</v>
      </c>
      <c r="R1725">
        <v>1979.4584444572999</v>
      </c>
      <c r="S1725">
        <v>2218.62912628496</v>
      </c>
      <c r="T1725">
        <v>2139.9734577793201</v>
      </c>
      <c r="U1725">
        <v>1983.19842678437</v>
      </c>
      <c r="V1725">
        <v>2049.2572312913699</v>
      </c>
      <c r="W1725">
        <v>1859.3089755784699</v>
      </c>
      <c r="X1725">
        <v>2181.1052855528701</v>
      </c>
      <c r="Y1725">
        <v>1869.16715856733</v>
      </c>
      <c r="Z1725">
        <v>2074.9137170815802</v>
      </c>
      <c r="AA1725">
        <f t="shared" si="104"/>
        <v>1859.3089755784699</v>
      </c>
      <c r="AB1725" t="str">
        <f t="shared" si="105"/>
        <v xml:space="preserve"> s_phys_rad07_arw</v>
      </c>
      <c r="AC1725">
        <v>1561.7525505699</v>
      </c>
      <c r="AD1725">
        <v>2506.7677206031999</v>
      </c>
      <c r="AE1725">
        <v>2068.7212304734899</v>
      </c>
      <c r="AF1725">
        <f t="shared" si="106"/>
        <v>1561.7525505699</v>
      </c>
      <c r="AH1725">
        <f t="shared" si="107"/>
        <v>297.55642500856993</v>
      </c>
    </row>
    <row r="1726" spans="1:34" x14ac:dyDescent="0.3">
      <c r="A1726">
        <v>27</v>
      </c>
      <c r="B1726">
        <v>35</v>
      </c>
      <c r="C1726">
        <v>2633.9085278979001</v>
      </c>
      <c r="D1726">
        <v>1753.28590556893</v>
      </c>
      <c r="E1726">
        <v>1850.08835825031</v>
      </c>
      <c r="F1726">
        <v>1870.48813593314</v>
      </c>
      <c r="G1726">
        <v>1995.1560674125999</v>
      </c>
      <c r="H1726">
        <v>2460.0105148826701</v>
      </c>
      <c r="I1726">
        <v>1825.2078603088801</v>
      </c>
      <c r="J1726">
        <v>2199.4976153658299</v>
      </c>
      <c r="K1726">
        <v>2773.8665192591102</v>
      </c>
      <c r="L1726">
        <v>2344.9665811406899</v>
      </c>
      <c r="M1726">
        <v>2403.8971026231502</v>
      </c>
      <c r="N1726">
        <v>2067.76903932716</v>
      </c>
      <c r="O1726">
        <v>2118.0351901388799</v>
      </c>
      <c r="P1726">
        <v>1983.16131466908</v>
      </c>
      <c r="Q1726">
        <v>2412.4509252348798</v>
      </c>
      <c r="R1726">
        <v>1708.5750007925701</v>
      </c>
      <c r="S1726">
        <v>2202.5137154321301</v>
      </c>
      <c r="T1726">
        <v>2463.7950131183102</v>
      </c>
      <c r="U1726">
        <v>2098.6385428018102</v>
      </c>
      <c r="V1726">
        <v>2214.77162103304</v>
      </c>
      <c r="W1726">
        <v>2405.7943386748502</v>
      </c>
      <c r="X1726">
        <v>1873.35171995721</v>
      </c>
      <c r="Y1726">
        <v>1610.57041655019</v>
      </c>
      <c r="Z1726">
        <v>2211.4450177806002</v>
      </c>
      <c r="AA1726">
        <f t="shared" si="104"/>
        <v>1610.57041655019</v>
      </c>
      <c r="AB1726" t="str">
        <f t="shared" si="105"/>
        <v xml:space="preserve"> s_phys_rad09_arw</v>
      </c>
      <c r="AC1726">
        <v>1567.85877904824</v>
      </c>
      <c r="AD1726">
        <v>2250.1477272020702</v>
      </c>
      <c r="AE1726">
        <v>1926.9116947191101</v>
      </c>
      <c r="AF1726">
        <f t="shared" si="106"/>
        <v>1567.85877904824</v>
      </c>
      <c r="AH1726">
        <f t="shared" si="107"/>
        <v>42.711637501950008</v>
      </c>
    </row>
    <row r="1727" spans="1:34" x14ac:dyDescent="0.3">
      <c r="A1727">
        <v>27</v>
      </c>
      <c r="B1727">
        <v>36</v>
      </c>
      <c r="C1727">
        <v>1699.0140670400499</v>
      </c>
      <c r="D1727">
        <v>1422.1723758625899</v>
      </c>
      <c r="E1727">
        <v>1022.08016645792</v>
      </c>
      <c r="F1727">
        <v>1140.0383619276399</v>
      </c>
      <c r="G1727">
        <v>1294.3828902865901</v>
      </c>
      <c r="H1727">
        <v>1144.7291382680801</v>
      </c>
      <c r="I1727">
        <v>1173.4764306680099</v>
      </c>
      <c r="J1727">
        <v>1247.89813686855</v>
      </c>
      <c r="K1727">
        <v>1321.16206424495</v>
      </c>
      <c r="L1727">
        <v>1615.78670209488</v>
      </c>
      <c r="M1727">
        <v>1229.5005164700001</v>
      </c>
      <c r="N1727">
        <v>1769.0643854874199</v>
      </c>
      <c r="O1727">
        <v>1060.53257061409</v>
      </c>
      <c r="P1727">
        <v>1459.19160268051</v>
      </c>
      <c r="Q1727">
        <v>1684.1870046603001</v>
      </c>
      <c r="R1727">
        <v>1118.2765310959501</v>
      </c>
      <c r="S1727">
        <v>1817.1442797239099</v>
      </c>
      <c r="T1727">
        <v>1452.6998313485101</v>
      </c>
      <c r="U1727">
        <v>1113.19552041259</v>
      </c>
      <c r="V1727">
        <v>1606.8661840157399</v>
      </c>
      <c r="W1727">
        <v>1741.6219260601099</v>
      </c>
      <c r="X1727">
        <v>1090.14482218342</v>
      </c>
      <c r="Y1727">
        <v>1192.1617339941699</v>
      </c>
      <c r="Z1727">
        <v>1743.1304407109999</v>
      </c>
      <c r="AA1727">
        <f t="shared" si="104"/>
        <v>1022.08016645792</v>
      </c>
      <c r="AB1727" t="str">
        <f t="shared" si="105"/>
        <v xml:space="preserve"> caps_nmmb03</v>
      </c>
      <c r="AC1727">
        <v>889.14812446766405</v>
      </c>
      <c r="AD1727">
        <v>1444.77289786139</v>
      </c>
      <c r="AE1727">
        <v>1127.11984405259</v>
      </c>
      <c r="AF1727">
        <f t="shared" si="106"/>
        <v>889.14812446766405</v>
      </c>
      <c r="AH1727">
        <f t="shared" si="107"/>
        <v>132.93204199025593</v>
      </c>
    </row>
    <row r="1728" spans="1:34" x14ac:dyDescent="0.3">
      <c r="A1728">
        <v>27</v>
      </c>
      <c r="B1728">
        <v>37</v>
      </c>
      <c r="C1728">
        <v>940.91253578640305</v>
      </c>
      <c r="D1728">
        <v>860.26844647470296</v>
      </c>
      <c r="E1728">
        <v>590.75107560911999</v>
      </c>
      <c r="F1728">
        <v>821.209514476462</v>
      </c>
      <c r="G1728">
        <v>659.35149958121701</v>
      </c>
      <c r="H1728">
        <v>784.28850983975701</v>
      </c>
      <c r="I1728">
        <v>780.083927108701</v>
      </c>
      <c r="J1728">
        <v>884.94750126772999</v>
      </c>
      <c r="K1728">
        <v>825.99636803075498</v>
      </c>
      <c r="L1728">
        <v>756.55341296346398</v>
      </c>
      <c r="M1728">
        <v>967.01292649064396</v>
      </c>
      <c r="N1728">
        <v>1216.0770808902901</v>
      </c>
      <c r="O1728">
        <v>652.97616087163999</v>
      </c>
      <c r="P1728">
        <v>734.98564611834399</v>
      </c>
      <c r="Q1728">
        <v>1047.40867541439</v>
      </c>
      <c r="R1728">
        <v>1136.9162384860699</v>
      </c>
      <c r="S1728">
        <v>959.40676114635198</v>
      </c>
      <c r="T1728">
        <v>961.97709605444004</v>
      </c>
      <c r="U1728">
        <v>876.407211289364</v>
      </c>
      <c r="V1728">
        <v>1047.8502755642101</v>
      </c>
      <c r="W1728">
        <v>1090.52067075013</v>
      </c>
      <c r="X1728">
        <v>797.350445747246</v>
      </c>
      <c r="Y1728">
        <v>964.320555278862</v>
      </c>
      <c r="Z1728">
        <v>907.07776219388495</v>
      </c>
      <c r="AA1728">
        <f t="shared" si="104"/>
        <v>590.75107560911999</v>
      </c>
      <c r="AB1728" t="str">
        <f t="shared" si="105"/>
        <v xml:space="preserve"> caps_nmmb03</v>
      </c>
      <c r="AC1728">
        <v>514.13991760404997</v>
      </c>
      <c r="AD1728">
        <v>756.09420076662002</v>
      </c>
      <c r="AE1728">
        <v>678.26948921501696</v>
      </c>
      <c r="AF1728">
        <f t="shared" si="106"/>
        <v>514.13991760404997</v>
      </c>
      <c r="AH1728">
        <f t="shared" si="107"/>
        <v>76.611158005070024</v>
      </c>
    </row>
    <row r="1729" spans="1:34" x14ac:dyDescent="0.3">
      <c r="A1729">
        <v>27</v>
      </c>
      <c r="B1729">
        <v>38</v>
      </c>
      <c r="C1729">
        <v>1056.3405700814401</v>
      </c>
      <c r="D1729">
        <v>1359.2425341588801</v>
      </c>
      <c r="E1729">
        <v>1042.05073452943</v>
      </c>
      <c r="F1729">
        <v>979.20641337768996</v>
      </c>
      <c r="G1729">
        <v>1075.93252576544</v>
      </c>
      <c r="H1729">
        <v>995.22295659481904</v>
      </c>
      <c r="I1729">
        <v>942.84502084559597</v>
      </c>
      <c r="J1729">
        <v>1142.86863637077</v>
      </c>
      <c r="K1729">
        <v>1279.0301534105099</v>
      </c>
      <c r="L1729">
        <v>823.52109869753701</v>
      </c>
      <c r="M1729">
        <v>863.83808668059999</v>
      </c>
      <c r="N1729">
        <v>1640.5182108102299</v>
      </c>
      <c r="O1729">
        <v>1329.5275852723</v>
      </c>
      <c r="P1729">
        <v>692.31604054795605</v>
      </c>
      <c r="Q1729">
        <v>1189.1701308055101</v>
      </c>
      <c r="R1729">
        <v>785.48422432704899</v>
      </c>
      <c r="S1729">
        <v>957.41220659302905</v>
      </c>
      <c r="T1729">
        <v>919.44602886738198</v>
      </c>
      <c r="U1729">
        <v>775.80152100907799</v>
      </c>
      <c r="V1729">
        <v>1219.1323690778299</v>
      </c>
      <c r="W1729">
        <v>1394.48160021325</v>
      </c>
      <c r="X1729">
        <v>971.97434808400806</v>
      </c>
      <c r="Y1729">
        <v>1427.48281951132</v>
      </c>
      <c r="Z1729">
        <v>884.11665896909005</v>
      </c>
      <c r="AA1729">
        <f t="shared" si="104"/>
        <v>692.31604054795605</v>
      </c>
      <c r="AB1729" t="str">
        <f t="shared" si="105"/>
        <v xml:space="preserve"> core09_arw</v>
      </c>
      <c r="AC1729">
        <v>594.53031043740896</v>
      </c>
      <c r="AD1729">
        <v>972.90686033450197</v>
      </c>
      <c r="AE1729">
        <v>666.11791105522104</v>
      </c>
      <c r="AF1729">
        <f t="shared" si="106"/>
        <v>594.53031043740896</v>
      </c>
      <c r="AH1729">
        <f t="shared" si="107"/>
        <v>97.785730110547092</v>
      </c>
    </row>
    <row r="1730" spans="1:34" x14ac:dyDescent="0.3">
      <c r="A1730">
        <v>27</v>
      </c>
      <c r="B1730">
        <v>39</v>
      </c>
      <c r="C1730">
        <v>1467.58381929846</v>
      </c>
      <c r="D1730">
        <v>1740.6257878514</v>
      </c>
      <c r="E1730">
        <v>1542.77913735786</v>
      </c>
      <c r="F1730">
        <v>1502.76491840873</v>
      </c>
      <c r="G1730">
        <v>1470.3142521243501</v>
      </c>
      <c r="H1730">
        <v>881.13018334409503</v>
      </c>
      <c r="I1730">
        <v>1310.42420612563</v>
      </c>
      <c r="J1730">
        <v>1656.0327532992801</v>
      </c>
      <c r="K1730">
        <v>1702.6731140572199</v>
      </c>
      <c r="L1730">
        <v>1223.2692262948401</v>
      </c>
      <c r="M1730">
        <v>2034.3260702257101</v>
      </c>
      <c r="N1730">
        <v>2830.38287162708</v>
      </c>
      <c r="O1730">
        <v>1322.9773996557899</v>
      </c>
      <c r="P1730">
        <v>1263.6345990831301</v>
      </c>
      <c r="Q1730">
        <v>2994.6888096539601</v>
      </c>
      <c r="R1730">
        <v>1590.7223516377701</v>
      </c>
      <c r="S1730">
        <v>1561.75286137083</v>
      </c>
      <c r="T1730">
        <v>2202.30909123431</v>
      </c>
      <c r="U1730">
        <v>871.09555541666396</v>
      </c>
      <c r="V1730">
        <v>1575.74270319321</v>
      </c>
      <c r="W1730">
        <v>1744.9383561222601</v>
      </c>
      <c r="X1730">
        <v>1267.7649098577599</v>
      </c>
      <c r="Y1730">
        <v>1169.49231150387</v>
      </c>
      <c r="Z1730">
        <v>1497.8820603327399</v>
      </c>
      <c r="AA1730">
        <f t="shared" si="104"/>
        <v>871.09555541666396</v>
      </c>
      <c r="AB1730" t="str">
        <f t="shared" si="105"/>
        <v xml:space="preserve"> s_phys_rad05_arw</v>
      </c>
      <c r="AC1730">
        <v>619.84858874635597</v>
      </c>
      <c r="AD1730">
        <v>1400.9048827516999</v>
      </c>
      <c r="AE1730">
        <v>927.75780538594495</v>
      </c>
      <c r="AF1730">
        <f t="shared" si="106"/>
        <v>619.84858874635597</v>
      </c>
      <c r="AH1730">
        <f t="shared" si="107"/>
        <v>251.24696667030798</v>
      </c>
    </row>
    <row r="1731" spans="1:34" x14ac:dyDescent="0.3">
      <c r="A1731">
        <v>27</v>
      </c>
      <c r="B1731">
        <v>40</v>
      </c>
      <c r="C1731">
        <v>1088.5953640663099</v>
      </c>
      <c r="D1731">
        <v>1181.1373614726799</v>
      </c>
      <c r="E1731">
        <v>1265.2855277235501</v>
      </c>
      <c r="F1731">
        <v>1175.60917542069</v>
      </c>
      <c r="G1731">
        <v>1104.2673589307899</v>
      </c>
      <c r="H1731">
        <v>920.91009333159104</v>
      </c>
      <c r="I1731">
        <v>1115.05557410083</v>
      </c>
      <c r="J1731">
        <v>2592.2933167371302</v>
      </c>
      <c r="K1731">
        <v>2016.2310714135201</v>
      </c>
      <c r="L1731">
        <v>1290.66060604637</v>
      </c>
      <c r="M1731">
        <v>1215.05608101025</v>
      </c>
      <c r="N1731">
        <v>2382.5313149393501</v>
      </c>
      <c r="O1731">
        <v>1019.23183492929</v>
      </c>
      <c r="P1731">
        <v>1115.5620407071301</v>
      </c>
      <c r="Q1731">
        <v>1202.94466483985</v>
      </c>
      <c r="R1731">
        <v>1570.23352827957</v>
      </c>
      <c r="S1731">
        <v>1361.9089543724999</v>
      </c>
      <c r="T1731">
        <v>1109.54915769123</v>
      </c>
      <c r="U1731">
        <v>1130.77206662822</v>
      </c>
      <c r="V1731">
        <v>792.24596349029503</v>
      </c>
      <c r="W1731">
        <v>1256.33445653085</v>
      </c>
      <c r="X1731">
        <v>657.10582607877302</v>
      </c>
      <c r="Y1731">
        <v>1502.8345661892799</v>
      </c>
      <c r="Z1731">
        <v>1700.97078164205</v>
      </c>
      <c r="AA1731">
        <f t="shared" ref="AA1731:AA1794" si="108">MIN(C1731:Z1731)</f>
        <v>657.10582607877302</v>
      </c>
      <c r="AB1731" t="str">
        <f t="shared" ref="AB1731:AB1794" si="109">INDEX($C$1:$Z$1,0,MATCH(MIN($C1731:$Z1731),$C1731:$Z1731,0))</f>
        <v xml:space="preserve"> s_phys_rad08_arw</v>
      </c>
      <c r="AC1731">
        <v>790.95569491142305</v>
      </c>
      <c r="AD1731">
        <v>1085.7359825691799</v>
      </c>
      <c r="AE1731">
        <v>640.76374385462498</v>
      </c>
      <c r="AF1731">
        <f t="shared" ref="AF1731:AF1794" si="110">MIN(AC1731:AE1731)</f>
        <v>640.76374385462498</v>
      </c>
      <c r="AH1731">
        <f t="shared" ref="AH1731:AH1794" si="111">(AA1731-AF1731)</f>
        <v>16.342082224148044</v>
      </c>
    </row>
    <row r="1732" spans="1:34" x14ac:dyDescent="0.3">
      <c r="A1732">
        <v>27</v>
      </c>
      <c r="B1732">
        <v>41</v>
      </c>
      <c r="C1732">
        <v>847.05190710683905</v>
      </c>
      <c r="D1732">
        <v>933.115819892329</v>
      </c>
      <c r="E1732">
        <v>932.73636861298201</v>
      </c>
      <c r="F1732">
        <v>922.75634198127602</v>
      </c>
      <c r="G1732">
        <v>841.11061500058702</v>
      </c>
      <c r="H1732">
        <v>996.92450399549602</v>
      </c>
      <c r="I1732">
        <v>969.52600102661802</v>
      </c>
      <c r="J1732">
        <v>3187.4935607778002</v>
      </c>
      <c r="K1732">
        <v>2151.90272394765</v>
      </c>
      <c r="L1732">
        <v>743.48528342305895</v>
      </c>
      <c r="M1732">
        <v>851.33147480872503</v>
      </c>
      <c r="N1732">
        <v>1131.3321351397999</v>
      </c>
      <c r="O1732">
        <v>1984.22203058696</v>
      </c>
      <c r="P1732">
        <v>2002.77900261944</v>
      </c>
      <c r="Q1732">
        <v>820.49074745950998</v>
      </c>
      <c r="R1732">
        <v>2406.6589842906001</v>
      </c>
      <c r="S1732">
        <v>801.03807649823898</v>
      </c>
      <c r="T1732">
        <v>734.13370716784198</v>
      </c>
      <c r="U1732">
        <v>1447.2452913495099</v>
      </c>
      <c r="V1732">
        <v>606.78991422072897</v>
      </c>
      <c r="W1732">
        <v>933.75746315625202</v>
      </c>
      <c r="X1732">
        <v>1491.05090456362</v>
      </c>
      <c r="Y1732">
        <v>2221.9692167084499</v>
      </c>
      <c r="Z1732">
        <v>1318.5193716185299</v>
      </c>
      <c r="AA1732">
        <f t="shared" si="108"/>
        <v>606.78991422072897</v>
      </c>
      <c r="AB1732" t="str">
        <f t="shared" si="109"/>
        <v xml:space="preserve"> s_phys_rad06_arw</v>
      </c>
      <c r="AC1732">
        <v>472.61992467845198</v>
      </c>
      <c r="AD1732">
        <v>766.41505564267095</v>
      </c>
      <c r="AE1732">
        <v>763.53824008218203</v>
      </c>
      <c r="AF1732">
        <f t="shared" si="110"/>
        <v>472.61992467845198</v>
      </c>
      <c r="AH1732">
        <f t="shared" si="111"/>
        <v>134.16998954227699</v>
      </c>
    </row>
    <row r="1733" spans="1:34" x14ac:dyDescent="0.3">
      <c r="A1733">
        <v>27</v>
      </c>
      <c r="B1733">
        <v>42</v>
      </c>
      <c r="C1733">
        <v>821.08205030516399</v>
      </c>
      <c r="D1733">
        <v>921.24929669805795</v>
      </c>
      <c r="E1733">
        <v>1005.67138436635</v>
      </c>
      <c r="F1733">
        <v>1063.55943259728</v>
      </c>
      <c r="G1733">
        <v>862.07509340350703</v>
      </c>
      <c r="H1733">
        <v>1027.38756075786</v>
      </c>
      <c r="I1733">
        <v>1400.51723778514</v>
      </c>
      <c r="J1733">
        <v>1390.8013229789501</v>
      </c>
      <c r="K1733">
        <v>680.83331293349602</v>
      </c>
      <c r="L1733">
        <v>1028.2514283967701</v>
      </c>
      <c r="M1733">
        <v>709.55555103177005</v>
      </c>
      <c r="N1733">
        <v>979.85801692558096</v>
      </c>
      <c r="O1733">
        <v>1755.92915574632</v>
      </c>
      <c r="P1733">
        <v>1745.34626936891</v>
      </c>
      <c r="Q1733">
        <v>921.02345247013102</v>
      </c>
      <c r="R1733">
        <v>2115.3696603667099</v>
      </c>
      <c r="S1733">
        <v>654.49716067629595</v>
      </c>
      <c r="T1733">
        <v>1034.64406117917</v>
      </c>
      <c r="U1733">
        <v>1443.1565865606301</v>
      </c>
      <c r="V1733">
        <v>1356.8993576041901</v>
      </c>
      <c r="W1733">
        <v>1065.52760014307</v>
      </c>
      <c r="X1733">
        <v>2108.0877274598101</v>
      </c>
      <c r="Y1733">
        <v>1385.65185622748</v>
      </c>
      <c r="Z1733">
        <v>1235.01330627109</v>
      </c>
      <c r="AA1733">
        <f t="shared" si="108"/>
        <v>654.49716067629595</v>
      </c>
      <c r="AB1733" t="str">
        <f t="shared" si="109"/>
        <v xml:space="preserve"> s_phys_rad03_arw</v>
      </c>
      <c r="AC1733">
        <v>562.67494342294003</v>
      </c>
      <c r="AD1733">
        <v>886.40806038590597</v>
      </c>
      <c r="AE1733">
        <v>726.56174318957005</v>
      </c>
      <c r="AF1733">
        <f t="shared" si="110"/>
        <v>562.67494342294003</v>
      </c>
      <c r="AH1733">
        <f t="shared" si="111"/>
        <v>91.822217253355916</v>
      </c>
    </row>
    <row r="1734" spans="1:34" x14ac:dyDescent="0.3">
      <c r="A1734">
        <v>27</v>
      </c>
      <c r="B1734">
        <v>43</v>
      </c>
      <c r="C1734">
        <v>910.28592577643701</v>
      </c>
      <c r="D1734">
        <v>661.94914205448299</v>
      </c>
      <c r="E1734">
        <v>892.35131347842298</v>
      </c>
      <c r="F1734">
        <v>1456.8428878914799</v>
      </c>
      <c r="G1734">
        <v>864.99252405247205</v>
      </c>
      <c r="H1734">
        <v>1455.84733631884</v>
      </c>
      <c r="I1734">
        <v>995.734134529225</v>
      </c>
      <c r="J1734">
        <v>755.07101652758399</v>
      </c>
      <c r="K1734">
        <v>1594.1589213960599</v>
      </c>
      <c r="L1734">
        <v>1881.9535948937</v>
      </c>
      <c r="M1734">
        <v>584.70159910846803</v>
      </c>
      <c r="N1734">
        <v>719.52366187638302</v>
      </c>
      <c r="O1734">
        <v>1356.6011941613399</v>
      </c>
      <c r="P1734">
        <v>1079.44646308497</v>
      </c>
      <c r="Q1734">
        <v>1177.1583863977901</v>
      </c>
      <c r="R1734">
        <v>1240.66063047071</v>
      </c>
      <c r="S1734">
        <v>1133.1528875957799</v>
      </c>
      <c r="T1734">
        <v>1238.81583242492</v>
      </c>
      <c r="U1734">
        <v>505.47243577996699</v>
      </c>
      <c r="V1734">
        <v>1210.7827220438801</v>
      </c>
      <c r="W1734">
        <v>700.18123844235197</v>
      </c>
      <c r="X1734">
        <v>1158.6123884486401</v>
      </c>
      <c r="Y1734">
        <v>1045.9605155071499</v>
      </c>
      <c r="Z1734">
        <v>1199.8442121097701</v>
      </c>
      <c r="AA1734">
        <f t="shared" si="108"/>
        <v>505.47243577996699</v>
      </c>
      <c r="AB1734" t="str">
        <f t="shared" si="109"/>
        <v xml:space="preserve"> s_phys_rad05_arw</v>
      </c>
      <c r="AC1734">
        <v>558.50829946247097</v>
      </c>
      <c r="AD1734">
        <v>935.41716056183304</v>
      </c>
      <c r="AE1734">
        <v>708.33669761842896</v>
      </c>
      <c r="AF1734">
        <f t="shared" si="110"/>
        <v>558.50829946247097</v>
      </c>
      <c r="AH1734">
        <f t="shared" si="111"/>
        <v>-53.035863682503987</v>
      </c>
    </row>
    <row r="1735" spans="1:34" x14ac:dyDescent="0.3">
      <c r="A1735">
        <v>27</v>
      </c>
      <c r="B1735">
        <v>44</v>
      </c>
      <c r="C1735">
        <v>1202.8099323389899</v>
      </c>
      <c r="D1735">
        <v>1143.98951044142</v>
      </c>
      <c r="E1735">
        <v>1818.98997614976</v>
      </c>
      <c r="F1735">
        <v>1643.8049357106399</v>
      </c>
      <c r="G1735">
        <v>1463.01351098796</v>
      </c>
      <c r="H1735">
        <v>1127.6549708724399</v>
      </c>
      <c r="I1735">
        <v>674.852304829236</v>
      </c>
      <c r="J1735">
        <v>964.73503098000901</v>
      </c>
      <c r="K1735">
        <v>982.34284578586198</v>
      </c>
      <c r="L1735">
        <v>1031.5716165153001</v>
      </c>
      <c r="M1735">
        <v>1034.3536339182999</v>
      </c>
      <c r="N1735">
        <v>589.25342595525001</v>
      </c>
      <c r="O1735">
        <v>574.58524171788395</v>
      </c>
      <c r="P1735">
        <v>408.12408243898898</v>
      </c>
      <c r="Q1735">
        <v>1017.83119098077</v>
      </c>
      <c r="R1735">
        <v>701.69938957742602</v>
      </c>
      <c r="S1735">
        <v>929.37308618946599</v>
      </c>
      <c r="T1735">
        <v>1314.6028043988499</v>
      </c>
      <c r="U1735">
        <v>680.24083970311494</v>
      </c>
      <c r="V1735">
        <v>1017.73955410998</v>
      </c>
      <c r="W1735">
        <v>733.89027336062497</v>
      </c>
      <c r="X1735">
        <v>654.36646205827697</v>
      </c>
      <c r="Y1735">
        <v>610.86253227165002</v>
      </c>
      <c r="Z1735">
        <v>786.43961412600902</v>
      </c>
      <c r="AA1735">
        <f t="shared" si="108"/>
        <v>408.12408243898898</v>
      </c>
      <c r="AB1735" t="str">
        <f t="shared" si="109"/>
        <v xml:space="preserve"> core09_arw</v>
      </c>
      <c r="AC1735">
        <v>455.01727163246301</v>
      </c>
      <c r="AD1735">
        <v>788.97692078719899</v>
      </c>
      <c r="AE1735">
        <v>661.78491661722603</v>
      </c>
      <c r="AF1735">
        <f t="shared" si="110"/>
        <v>455.01727163246301</v>
      </c>
      <c r="AH1735">
        <f t="shared" si="111"/>
        <v>-46.893189193474029</v>
      </c>
    </row>
    <row r="1736" spans="1:34" x14ac:dyDescent="0.3">
      <c r="A1736">
        <v>27</v>
      </c>
      <c r="B1736">
        <v>45</v>
      </c>
      <c r="C1736">
        <v>1260.59488602273</v>
      </c>
      <c r="D1736">
        <v>1044.2849866455599</v>
      </c>
      <c r="E1736">
        <v>1735.5197492394</v>
      </c>
      <c r="F1736">
        <v>1369.2663242286601</v>
      </c>
      <c r="G1736">
        <v>1303.7731397754701</v>
      </c>
      <c r="H1736">
        <v>1643.67076995364</v>
      </c>
      <c r="I1736">
        <v>1040.76507115358</v>
      </c>
      <c r="J1736">
        <v>1314.2580568518399</v>
      </c>
      <c r="K1736">
        <v>955.45692385022403</v>
      </c>
      <c r="L1736">
        <v>1369.89255053088</v>
      </c>
      <c r="M1736">
        <v>983.98585355684804</v>
      </c>
      <c r="N1736">
        <v>991.00837534301297</v>
      </c>
      <c r="O1736">
        <v>670.43709622901895</v>
      </c>
      <c r="P1736">
        <v>864.38270844960005</v>
      </c>
      <c r="Q1736">
        <v>833.33862664985497</v>
      </c>
      <c r="R1736">
        <v>962.97483525444898</v>
      </c>
      <c r="S1736">
        <v>804.40271837763703</v>
      </c>
      <c r="T1736">
        <v>1116.69882540757</v>
      </c>
      <c r="U1736">
        <v>711.41912166223506</v>
      </c>
      <c r="V1736">
        <v>1157.05661054245</v>
      </c>
      <c r="W1736">
        <v>1201.8686561628299</v>
      </c>
      <c r="X1736">
        <v>855.12669626591901</v>
      </c>
      <c r="Y1736">
        <v>972.32024902635101</v>
      </c>
      <c r="Z1736">
        <v>824.32461243533498</v>
      </c>
      <c r="AA1736">
        <f t="shared" si="108"/>
        <v>670.43709622901895</v>
      </c>
      <c r="AB1736" t="str">
        <f t="shared" si="109"/>
        <v xml:space="preserve"> core08_arw</v>
      </c>
      <c r="AC1736">
        <v>460.17314452744</v>
      </c>
      <c r="AD1736">
        <v>765.73057833596499</v>
      </c>
      <c r="AE1736">
        <v>807.97489352790399</v>
      </c>
      <c r="AF1736">
        <f t="shared" si="110"/>
        <v>460.17314452744</v>
      </c>
      <c r="AH1736">
        <f t="shared" si="111"/>
        <v>210.26395170157895</v>
      </c>
    </row>
    <row r="1737" spans="1:34" x14ac:dyDescent="0.3">
      <c r="A1737">
        <v>27</v>
      </c>
      <c r="B1737">
        <v>46</v>
      </c>
      <c r="C1737">
        <v>1694.24319387743</v>
      </c>
      <c r="D1737">
        <v>1306.57904468118</v>
      </c>
      <c r="E1737">
        <v>1510.9237792379399</v>
      </c>
      <c r="F1737">
        <v>1867.74116693579</v>
      </c>
      <c r="G1737">
        <v>1483.4133611370701</v>
      </c>
      <c r="H1737">
        <v>2060.2441279291702</v>
      </c>
      <c r="I1737">
        <v>1628.11039756727</v>
      </c>
      <c r="J1737">
        <v>1233.0756992172001</v>
      </c>
      <c r="K1737">
        <v>628.52369353377003</v>
      </c>
      <c r="L1737">
        <v>1749.1013311602801</v>
      </c>
      <c r="M1737">
        <v>731.28432227144003</v>
      </c>
      <c r="N1737">
        <v>1055.79211969023</v>
      </c>
      <c r="O1737">
        <v>1194.2279514397501</v>
      </c>
      <c r="P1737">
        <v>1696.7165938953899</v>
      </c>
      <c r="Q1737">
        <v>1268.91302565095</v>
      </c>
      <c r="R1737">
        <v>1354.6596620553801</v>
      </c>
      <c r="S1737">
        <v>877.56188765617298</v>
      </c>
      <c r="T1737">
        <v>1452.4225739547401</v>
      </c>
      <c r="U1737">
        <v>748.06978284114598</v>
      </c>
      <c r="V1737">
        <v>1644.2303163892</v>
      </c>
      <c r="W1737">
        <v>1580.27710650168</v>
      </c>
      <c r="X1737">
        <v>1173.54607919757</v>
      </c>
      <c r="Y1737">
        <v>1843.2553087766501</v>
      </c>
      <c r="Z1737">
        <v>1493.2123760537199</v>
      </c>
      <c r="AA1737">
        <f t="shared" si="108"/>
        <v>628.52369353377003</v>
      </c>
      <c r="AB1737" t="str">
        <f t="shared" si="109"/>
        <v xml:space="preserve"> core04_arw</v>
      </c>
      <c r="AC1737">
        <v>777.76872981680503</v>
      </c>
      <c r="AD1737">
        <v>1035.4887183312801</v>
      </c>
      <c r="AE1737">
        <v>1214.86248486931</v>
      </c>
      <c r="AF1737">
        <f t="shared" si="110"/>
        <v>777.76872981680503</v>
      </c>
      <c r="AH1737">
        <f t="shared" si="111"/>
        <v>-149.24503628303501</v>
      </c>
    </row>
    <row r="1738" spans="1:34" x14ac:dyDescent="0.3">
      <c r="A1738">
        <v>27</v>
      </c>
      <c r="B1738">
        <v>47</v>
      </c>
      <c r="C1738">
        <v>851.46387670489696</v>
      </c>
      <c r="D1738">
        <v>1647.0290829247599</v>
      </c>
      <c r="E1738">
        <v>1148.06829065173</v>
      </c>
      <c r="F1738">
        <v>1572.5564748735301</v>
      </c>
      <c r="G1738">
        <v>1155.3904967585599</v>
      </c>
      <c r="H1738">
        <v>1475.24718832698</v>
      </c>
      <c r="I1738">
        <v>1329.37002624049</v>
      </c>
      <c r="J1738">
        <v>1320.5441302735701</v>
      </c>
      <c r="K1738">
        <v>925.82287722868398</v>
      </c>
      <c r="L1738">
        <v>1406.06647543184</v>
      </c>
      <c r="M1738">
        <v>578.37733358076798</v>
      </c>
      <c r="N1738">
        <v>787.88116701272395</v>
      </c>
      <c r="O1738">
        <v>956.63740954100899</v>
      </c>
      <c r="P1738">
        <v>1613.39369033103</v>
      </c>
      <c r="Q1738">
        <v>1128.38202750664</v>
      </c>
      <c r="R1738">
        <v>1217.0461508641799</v>
      </c>
      <c r="S1738">
        <v>998.41978479328304</v>
      </c>
      <c r="T1738">
        <v>1022.37511054733</v>
      </c>
      <c r="U1738">
        <v>641.14647312451098</v>
      </c>
      <c r="V1738">
        <v>907.62440836871804</v>
      </c>
      <c r="W1738">
        <v>1224.77045468392</v>
      </c>
      <c r="X1738">
        <v>720.58774621832094</v>
      </c>
      <c r="Y1738">
        <v>1295.60215086782</v>
      </c>
      <c r="Z1738">
        <v>1249.7538957730801</v>
      </c>
      <c r="AA1738">
        <f t="shared" si="108"/>
        <v>578.37733358076798</v>
      </c>
      <c r="AB1738" t="str">
        <f t="shared" si="109"/>
        <v xml:space="preserve"> core06_arw</v>
      </c>
      <c r="AC1738">
        <v>591.90463284054897</v>
      </c>
      <c r="AD1738">
        <v>1065.8056207541399</v>
      </c>
      <c r="AE1738">
        <v>883.31732689900298</v>
      </c>
      <c r="AF1738">
        <f t="shared" si="110"/>
        <v>591.90463284054897</v>
      </c>
      <c r="AH1738">
        <f t="shared" si="111"/>
        <v>-13.527299259780989</v>
      </c>
    </row>
    <row r="1739" spans="1:34" x14ac:dyDescent="0.3">
      <c r="A1739">
        <v>27</v>
      </c>
      <c r="B1739">
        <v>48</v>
      </c>
      <c r="C1739">
        <v>1427.23938660151</v>
      </c>
      <c r="D1739">
        <v>958.76879381840502</v>
      </c>
      <c r="E1739">
        <v>1153.42082519781</v>
      </c>
      <c r="F1739">
        <v>729.63586808763705</v>
      </c>
      <c r="G1739">
        <v>1128.2615536006399</v>
      </c>
      <c r="H1739">
        <v>1081.9839185496201</v>
      </c>
      <c r="I1739">
        <v>856.24194400103204</v>
      </c>
      <c r="J1739">
        <v>1000.45041856155</v>
      </c>
      <c r="K1739">
        <v>1286.1317713723299</v>
      </c>
      <c r="L1739">
        <v>1001.55485787516</v>
      </c>
      <c r="M1739">
        <v>954.46621731730204</v>
      </c>
      <c r="N1739">
        <v>1000.89889599299</v>
      </c>
      <c r="O1739">
        <v>1164.06282762858</v>
      </c>
      <c r="P1739">
        <v>1467.98156210037</v>
      </c>
      <c r="Q1739">
        <v>1100.4298554049899</v>
      </c>
      <c r="R1739">
        <v>1010.72373409684</v>
      </c>
      <c r="S1739">
        <v>1162.14032428675</v>
      </c>
      <c r="T1739">
        <v>914.46800563679199</v>
      </c>
      <c r="U1739">
        <v>1006.72591437126</v>
      </c>
      <c r="V1739">
        <v>1164.01666654734</v>
      </c>
      <c r="W1739">
        <v>883.09459666938596</v>
      </c>
      <c r="X1739">
        <v>1285.12116160306</v>
      </c>
      <c r="Y1739">
        <v>1177.1814360298599</v>
      </c>
      <c r="Z1739">
        <v>994.94036672221296</v>
      </c>
      <c r="AA1739">
        <f t="shared" si="108"/>
        <v>729.63586808763705</v>
      </c>
      <c r="AB1739" t="str">
        <f t="shared" si="109"/>
        <v xml:space="preserve"> caps_nmmb04</v>
      </c>
      <c r="AC1739">
        <v>744.80650032747496</v>
      </c>
      <c r="AD1739">
        <v>1348.30401660095</v>
      </c>
      <c r="AE1739">
        <v>883.64304842907904</v>
      </c>
      <c r="AF1739">
        <f t="shared" si="110"/>
        <v>744.80650032747496</v>
      </c>
      <c r="AH1739">
        <f t="shared" si="111"/>
        <v>-15.170632239837914</v>
      </c>
    </row>
    <row r="1740" spans="1:34" x14ac:dyDescent="0.3">
      <c r="A1740">
        <v>27</v>
      </c>
      <c r="B1740">
        <v>49</v>
      </c>
      <c r="C1740">
        <v>1500.6918404522601</v>
      </c>
      <c r="D1740">
        <v>1116.7350028841499</v>
      </c>
      <c r="E1740">
        <v>906.31903874960005</v>
      </c>
      <c r="F1740">
        <v>851.70534811048299</v>
      </c>
      <c r="G1740">
        <v>1055.1682962131299</v>
      </c>
      <c r="H1740">
        <v>836.29544221325602</v>
      </c>
      <c r="I1740">
        <v>712.91411357423203</v>
      </c>
      <c r="J1740">
        <v>1076.94545822896</v>
      </c>
      <c r="K1740">
        <v>961.18225812450999</v>
      </c>
      <c r="L1740">
        <v>700.05797378979003</v>
      </c>
      <c r="M1740">
        <v>778.28393276489999</v>
      </c>
      <c r="N1740">
        <v>779.31080663194496</v>
      </c>
      <c r="O1740">
        <v>1114.3521286678899</v>
      </c>
      <c r="P1740">
        <v>948.21214222697301</v>
      </c>
      <c r="Q1740">
        <v>1027.64280435048</v>
      </c>
      <c r="R1740">
        <v>964.65344381630996</v>
      </c>
      <c r="S1740">
        <v>838.65412020291899</v>
      </c>
      <c r="T1740">
        <v>647.68299859318995</v>
      </c>
      <c r="U1740">
        <v>762.01671022797495</v>
      </c>
      <c r="V1740">
        <v>691.48494801646495</v>
      </c>
      <c r="W1740">
        <v>638.21412289815896</v>
      </c>
      <c r="X1740">
        <v>821.55535419106104</v>
      </c>
      <c r="Y1740">
        <v>751.70189126629998</v>
      </c>
      <c r="Z1740">
        <v>702.72763808842205</v>
      </c>
      <c r="AA1740">
        <f t="shared" si="108"/>
        <v>638.21412289815896</v>
      </c>
      <c r="AB1740" t="str">
        <f t="shared" si="109"/>
        <v xml:space="preserve"> s_phys_rad07_arw</v>
      </c>
      <c r="AC1740">
        <v>564.05433045786799</v>
      </c>
      <c r="AD1740">
        <v>1024.2348217578201</v>
      </c>
      <c r="AE1740">
        <v>643.66442414436005</v>
      </c>
      <c r="AF1740">
        <f t="shared" si="110"/>
        <v>564.05433045786799</v>
      </c>
      <c r="AH1740">
        <f t="shared" si="111"/>
        <v>74.159792440290971</v>
      </c>
    </row>
    <row r="1741" spans="1:34" x14ac:dyDescent="0.3">
      <c r="A1741">
        <v>27</v>
      </c>
      <c r="B1741">
        <v>50</v>
      </c>
      <c r="C1741">
        <v>923.65931670358395</v>
      </c>
      <c r="D1741">
        <v>891.75295532637995</v>
      </c>
      <c r="E1741">
        <v>669.90098770888005</v>
      </c>
      <c r="F1741">
        <v>865.03834211746505</v>
      </c>
      <c r="G1741">
        <v>913.32155710169604</v>
      </c>
      <c r="H1741">
        <v>619.56285664437098</v>
      </c>
      <c r="I1741">
        <v>470.51078627381099</v>
      </c>
      <c r="J1741">
        <v>697.40390018983896</v>
      </c>
      <c r="K1741">
        <v>546.91120546818797</v>
      </c>
      <c r="L1741">
        <v>486.68607267245</v>
      </c>
      <c r="M1741">
        <v>555.36454694191605</v>
      </c>
      <c r="N1741">
        <v>637.844024821115</v>
      </c>
      <c r="O1741">
        <v>674.40838270788595</v>
      </c>
      <c r="P1741">
        <v>633.50732697683395</v>
      </c>
      <c r="Q1741">
        <v>768.53523016189695</v>
      </c>
      <c r="R1741">
        <v>702.90833921168701</v>
      </c>
      <c r="S1741">
        <v>658.62811965478602</v>
      </c>
      <c r="T1741">
        <v>563.60512181254398</v>
      </c>
      <c r="U1741">
        <v>551.943958507866</v>
      </c>
      <c r="V1741">
        <v>597.304389179699</v>
      </c>
      <c r="W1741">
        <v>559.21674390764304</v>
      </c>
      <c r="X1741">
        <v>600.453051176082</v>
      </c>
      <c r="Y1741">
        <v>590.77841305631102</v>
      </c>
      <c r="Z1741">
        <v>534.77197632885202</v>
      </c>
      <c r="AA1741">
        <f t="shared" si="108"/>
        <v>470.51078627381099</v>
      </c>
      <c r="AB1741" t="str">
        <f t="shared" si="109"/>
        <v xml:space="preserve"> core01_arw</v>
      </c>
      <c r="AC1741">
        <v>410.57387927778302</v>
      </c>
      <c r="AD1741">
        <v>805.77108846282204</v>
      </c>
      <c r="AE1741">
        <v>424.58043461109298</v>
      </c>
      <c r="AF1741">
        <f t="shared" si="110"/>
        <v>410.57387927778302</v>
      </c>
      <c r="AH1741">
        <f t="shared" si="111"/>
        <v>59.936906996027972</v>
      </c>
    </row>
    <row r="1742" spans="1:34" x14ac:dyDescent="0.3">
      <c r="A1742">
        <v>27</v>
      </c>
      <c r="B1742">
        <v>51</v>
      </c>
      <c r="C1742">
        <v>625.65544298226405</v>
      </c>
      <c r="D1742">
        <v>950.95068221227905</v>
      </c>
      <c r="E1742">
        <v>691.78450401841098</v>
      </c>
      <c r="F1742">
        <v>935.34400088951202</v>
      </c>
      <c r="G1742">
        <v>584.47737338582999</v>
      </c>
      <c r="H1742">
        <v>663.86113005658001</v>
      </c>
      <c r="I1742">
        <v>339.14881197885097</v>
      </c>
      <c r="J1742">
        <v>334.34195070316798</v>
      </c>
      <c r="K1742">
        <v>516.05833003644</v>
      </c>
      <c r="L1742">
        <v>550.48654237259302</v>
      </c>
      <c r="M1742">
        <v>301.89561109761098</v>
      </c>
      <c r="N1742">
        <v>315.79054239585201</v>
      </c>
      <c r="O1742">
        <v>727.22749764659795</v>
      </c>
      <c r="P1742">
        <v>897.58724738415594</v>
      </c>
      <c r="Q1742">
        <v>356.35098568686402</v>
      </c>
      <c r="R1742">
        <v>417.56424655374798</v>
      </c>
      <c r="S1742">
        <v>630.32674066709205</v>
      </c>
      <c r="T1742">
        <v>455.67572534277701</v>
      </c>
      <c r="U1742">
        <v>514.83223804782597</v>
      </c>
      <c r="V1742">
        <v>435.12097934559102</v>
      </c>
      <c r="W1742">
        <v>653.03021880052802</v>
      </c>
      <c r="X1742">
        <v>630.71118588463196</v>
      </c>
      <c r="Y1742">
        <v>531.16039636504001</v>
      </c>
      <c r="Z1742">
        <v>425.510771504866</v>
      </c>
      <c r="AA1742">
        <f t="shared" si="108"/>
        <v>301.89561109761098</v>
      </c>
      <c r="AB1742" t="str">
        <f t="shared" si="109"/>
        <v xml:space="preserve"> core06_arw</v>
      </c>
      <c r="AC1742">
        <v>264.91414551959798</v>
      </c>
      <c r="AD1742">
        <v>651.43598018086197</v>
      </c>
      <c r="AE1742">
        <v>407.56035681165599</v>
      </c>
      <c r="AF1742">
        <f t="shared" si="110"/>
        <v>264.91414551959798</v>
      </c>
      <c r="AH1742">
        <f t="shared" si="111"/>
        <v>36.981465578013001</v>
      </c>
    </row>
    <row r="1743" spans="1:34" x14ac:dyDescent="0.3">
      <c r="A1743">
        <v>27</v>
      </c>
      <c r="B1743">
        <v>52</v>
      </c>
      <c r="C1743">
        <v>826.06028835672703</v>
      </c>
      <c r="D1743">
        <v>961.58646690421597</v>
      </c>
      <c r="E1743">
        <v>917.19514463026496</v>
      </c>
      <c r="F1743">
        <v>844.18959165975605</v>
      </c>
      <c r="G1743">
        <v>488.13703677007197</v>
      </c>
      <c r="H1743">
        <v>931.05345353171401</v>
      </c>
      <c r="I1743">
        <v>420.65282597410402</v>
      </c>
      <c r="J1743">
        <v>312.71690072651899</v>
      </c>
      <c r="K1743">
        <v>635.33634137098295</v>
      </c>
      <c r="L1743">
        <v>584.802815770694</v>
      </c>
      <c r="M1743">
        <v>752.52848451071895</v>
      </c>
      <c r="N1743">
        <v>561.28946780308104</v>
      </c>
      <c r="O1743">
        <v>956.04780215217204</v>
      </c>
      <c r="P1743">
        <v>1816.28353146381</v>
      </c>
      <c r="Q1743">
        <v>516.98832997789498</v>
      </c>
      <c r="R1743">
        <v>335.97713215832601</v>
      </c>
      <c r="S1743">
        <v>532.53700966849794</v>
      </c>
      <c r="T1743">
        <v>452.71343032872301</v>
      </c>
      <c r="U1743">
        <v>714.77607216059801</v>
      </c>
      <c r="V1743">
        <v>448.44990429998597</v>
      </c>
      <c r="W1743">
        <v>582.76101448192298</v>
      </c>
      <c r="X1743">
        <v>505.77353298355399</v>
      </c>
      <c r="Y1743">
        <v>722.77133313379204</v>
      </c>
      <c r="Z1743">
        <v>574.81452080939403</v>
      </c>
      <c r="AA1743">
        <f t="shared" si="108"/>
        <v>312.71690072651899</v>
      </c>
      <c r="AB1743" t="str">
        <f t="shared" si="109"/>
        <v xml:space="preserve"> core03_arw</v>
      </c>
      <c r="AC1743">
        <v>284.09738602623497</v>
      </c>
      <c r="AD1743">
        <v>518.90466009575505</v>
      </c>
      <c r="AE1743">
        <v>503.30841289468401</v>
      </c>
      <c r="AF1743">
        <f t="shared" si="110"/>
        <v>284.09738602623497</v>
      </c>
      <c r="AH1743">
        <f t="shared" si="111"/>
        <v>28.619514700284014</v>
      </c>
    </row>
    <row r="1744" spans="1:34" x14ac:dyDescent="0.3">
      <c r="A1744">
        <v>27</v>
      </c>
      <c r="B1744">
        <v>53</v>
      </c>
      <c r="C1744">
        <v>818.26788604547596</v>
      </c>
      <c r="D1744">
        <v>892.58493526760003</v>
      </c>
      <c r="E1744">
        <v>917.65374733610702</v>
      </c>
      <c r="F1744">
        <v>953.83223542367898</v>
      </c>
      <c r="G1744">
        <v>469.16693901708999</v>
      </c>
      <c r="H1744">
        <v>1580.7787954043399</v>
      </c>
      <c r="I1744">
        <v>1040.8065462258901</v>
      </c>
      <c r="J1744">
        <v>308.22099214686801</v>
      </c>
      <c r="K1744">
        <v>819.22394170743405</v>
      </c>
      <c r="L1744">
        <v>651.61918838127099</v>
      </c>
      <c r="M1744">
        <v>604.56840803998296</v>
      </c>
      <c r="N1744">
        <v>757.76245178375802</v>
      </c>
      <c r="O1744">
        <v>688.24515980862498</v>
      </c>
      <c r="P1744">
        <v>953.80368350445497</v>
      </c>
      <c r="Q1744">
        <v>857.89443795065199</v>
      </c>
      <c r="R1744">
        <v>764.86530404596897</v>
      </c>
      <c r="S1744">
        <v>1046.8537306297001</v>
      </c>
      <c r="T1744">
        <v>937.71463320849</v>
      </c>
      <c r="U1744">
        <v>764.01156186713899</v>
      </c>
      <c r="V1744">
        <v>623.28556857992396</v>
      </c>
      <c r="W1744">
        <v>997.37435298888602</v>
      </c>
      <c r="X1744">
        <v>557.03838886262201</v>
      </c>
      <c r="Y1744">
        <v>889.95861326992804</v>
      </c>
      <c r="Z1744">
        <v>688.54827959507099</v>
      </c>
      <c r="AA1744">
        <f t="shared" si="108"/>
        <v>308.22099214686801</v>
      </c>
      <c r="AB1744" t="str">
        <f t="shared" si="109"/>
        <v xml:space="preserve"> core03_arw</v>
      </c>
      <c r="AC1744">
        <v>349.58751962066901</v>
      </c>
      <c r="AD1744">
        <v>483.002750920479</v>
      </c>
      <c r="AE1744">
        <v>765.05243661413795</v>
      </c>
      <c r="AF1744">
        <f t="shared" si="110"/>
        <v>349.58751962066901</v>
      </c>
      <c r="AH1744">
        <f t="shared" si="111"/>
        <v>-41.366527473801</v>
      </c>
    </row>
    <row r="1745" spans="1:34" x14ac:dyDescent="0.3">
      <c r="A1745">
        <v>27</v>
      </c>
      <c r="B1745">
        <v>54</v>
      </c>
      <c r="C1745">
        <v>1405.4330293542901</v>
      </c>
      <c r="D1745">
        <v>800.37470391477598</v>
      </c>
      <c r="E1745">
        <v>1435.3652729067401</v>
      </c>
      <c r="F1745">
        <v>562.20470767624602</v>
      </c>
      <c r="G1745">
        <v>678.85285592681998</v>
      </c>
      <c r="H1745">
        <v>1190.7814241077101</v>
      </c>
      <c r="I1745">
        <v>1230.1356564758701</v>
      </c>
      <c r="J1745">
        <v>581.89181125016705</v>
      </c>
      <c r="K1745">
        <v>977.31390385416398</v>
      </c>
      <c r="L1745">
        <v>765.283694673637</v>
      </c>
      <c r="M1745">
        <v>898.13802948099203</v>
      </c>
      <c r="N1745">
        <v>812.60195257784903</v>
      </c>
      <c r="O1745">
        <v>768.986475823859</v>
      </c>
      <c r="P1745">
        <v>880.62386976506605</v>
      </c>
      <c r="Q1745">
        <v>600.72356371296098</v>
      </c>
      <c r="R1745">
        <v>693.80270970932304</v>
      </c>
      <c r="S1745">
        <v>956.60873227598404</v>
      </c>
      <c r="T1745">
        <v>619.30921194505095</v>
      </c>
      <c r="U1745">
        <v>833.847068312489</v>
      </c>
      <c r="V1745">
        <v>1036.2978014708499</v>
      </c>
      <c r="W1745">
        <v>1034.4152615527901</v>
      </c>
      <c r="X1745">
        <v>714.47995073339803</v>
      </c>
      <c r="Y1745">
        <v>861.97126788928801</v>
      </c>
      <c r="Z1745">
        <v>690.87765438848305</v>
      </c>
      <c r="AA1745">
        <f t="shared" si="108"/>
        <v>562.20470767624602</v>
      </c>
      <c r="AB1745" t="str">
        <f t="shared" si="109"/>
        <v xml:space="preserve"> caps_nmmb04</v>
      </c>
      <c r="AC1745">
        <v>582.46538520998502</v>
      </c>
      <c r="AD1745">
        <v>692.974674137085</v>
      </c>
      <c r="AE1745">
        <v>801.02401961489204</v>
      </c>
      <c r="AF1745">
        <f t="shared" si="110"/>
        <v>582.46538520998502</v>
      </c>
      <c r="AH1745">
        <f t="shared" si="111"/>
        <v>-20.260677533738999</v>
      </c>
    </row>
    <row r="1746" spans="1:34" x14ac:dyDescent="0.3">
      <c r="A1746">
        <v>27</v>
      </c>
      <c r="B1746">
        <v>55</v>
      </c>
      <c r="C1746">
        <v>1018.89557855552</v>
      </c>
      <c r="D1746">
        <v>287.088763857684</v>
      </c>
      <c r="E1746">
        <v>2020.8831732685501</v>
      </c>
      <c r="F1746">
        <v>266.80492249332002</v>
      </c>
      <c r="G1746">
        <v>385.99270286712198</v>
      </c>
      <c r="H1746">
        <v>694.85624412535799</v>
      </c>
      <c r="I1746">
        <v>974.11334042810404</v>
      </c>
      <c r="J1746">
        <v>446.88342999041703</v>
      </c>
      <c r="K1746">
        <v>693.09063861325706</v>
      </c>
      <c r="L1746">
        <v>530.95454921615703</v>
      </c>
      <c r="M1746">
        <v>591.04185976967801</v>
      </c>
      <c r="N1746">
        <v>569.20295150324</v>
      </c>
      <c r="O1746">
        <v>390.14860416683899</v>
      </c>
      <c r="P1746">
        <v>670.73653545934098</v>
      </c>
      <c r="Q1746">
        <v>339.94652765790403</v>
      </c>
      <c r="R1746">
        <v>582.94236421793801</v>
      </c>
      <c r="S1746">
        <v>617.88515653531101</v>
      </c>
      <c r="T1746">
        <v>501.66437983974902</v>
      </c>
      <c r="U1746">
        <v>696.27042160355995</v>
      </c>
      <c r="V1746">
        <v>1172.2771003478599</v>
      </c>
      <c r="W1746">
        <v>761.03705560241895</v>
      </c>
      <c r="X1746">
        <v>411.72092085132903</v>
      </c>
      <c r="Y1746">
        <v>836.46510188212005</v>
      </c>
      <c r="Z1746">
        <v>331.24547795655502</v>
      </c>
      <c r="AA1746">
        <f t="shared" si="108"/>
        <v>266.80492249332002</v>
      </c>
      <c r="AB1746" t="str">
        <f t="shared" si="109"/>
        <v xml:space="preserve"> caps_nmmb04</v>
      </c>
      <c r="AC1746">
        <v>225.76735519349501</v>
      </c>
      <c r="AD1746">
        <v>642.10006423749496</v>
      </c>
      <c r="AE1746">
        <v>552.15928167551897</v>
      </c>
      <c r="AF1746">
        <f t="shared" si="110"/>
        <v>225.76735519349501</v>
      </c>
      <c r="AH1746">
        <f t="shared" si="111"/>
        <v>41.037567299825014</v>
      </c>
    </row>
    <row r="1747" spans="1:34" x14ac:dyDescent="0.3">
      <c r="A1747">
        <v>27</v>
      </c>
      <c r="B1747">
        <v>56</v>
      </c>
      <c r="C1747">
        <v>842.01931885992497</v>
      </c>
      <c r="D1747">
        <v>341.200332160838</v>
      </c>
      <c r="E1747">
        <v>639.21793362410097</v>
      </c>
      <c r="F1747">
        <v>137.40258670539399</v>
      </c>
      <c r="G1747">
        <v>535.40934495642296</v>
      </c>
      <c r="H1747">
        <v>375.830901692059</v>
      </c>
      <c r="I1747">
        <v>1200.3067385742099</v>
      </c>
      <c r="J1747">
        <v>351.31502956748</v>
      </c>
      <c r="K1747">
        <v>549.96327150092395</v>
      </c>
      <c r="L1747">
        <v>685.56976304384898</v>
      </c>
      <c r="M1747">
        <v>765.01398680024101</v>
      </c>
      <c r="N1747">
        <v>513.44102225409802</v>
      </c>
      <c r="O1747">
        <v>315.78277079874499</v>
      </c>
      <c r="P1747">
        <v>413.867651953294</v>
      </c>
      <c r="Q1747">
        <v>500.89717840424402</v>
      </c>
      <c r="R1747">
        <v>403.04046529680699</v>
      </c>
      <c r="S1747">
        <v>783.85211190206803</v>
      </c>
      <c r="T1747">
        <v>433.81222896548201</v>
      </c>
      <c r="U1747">
        <v>1114.85873544588</v>
      </c>
      <c r="V1747">
        <v>786.20510470656802</v>
      </c>
      <c r="W1747">
        <v>1223.9453691511901</v>
      </c>
      <c r="X1747">
        <v>439.12247722019401</v>
      </c>
      <c r="Y1747">
        <v>706.51638339107103</v>
      </c>
      <c r="Z1747">
        <v>979.31394353394103</v>
      </c>
      <c r="AA1747">
        <f t="shared" si="108"/>
        <v>137.40258670539399</v>
      </c>
      <c r="AB1747" t="str">
        <f t="shared" si="109"/>
        <v xml:space="preserve"> caps_nmmb04</v>
      </c>
      <c r="AC1747">
        <v>104.28480506805001</v>
      </c>
      <c r="AD1747">
        <v>613.20934215055695</v>
      </c>
      <c r="AE1747">
        <v>507.150656572125</v>
      </c>
      <c r="AF1747">
        <f t="shared" si="110"/>
        <v>104.28480506805001</v>
      </c>
      <c r="AH1747">
        <f t="shared" si="111"/>
        <v>33.117781637343981</v>
      </c>
    </row>
    <row r="1748" spans="1:34" x14ac:dyDescent="0.3">
      <c r="A1748">
        <v>27</v>
      </c>
      <c r="B1748">
        <v>57</v>
      </c>
      <c r="C1748">
        <v>282.18571012721299</v>
      </c>
      <c r="D1748">
        <v>331.63468857564698</v>
      </c>
      <c r="E1748">
        <v>241.731815931071</v>
      </c>
      <c r="F1748">
        <v>246.17806055779999</v>
      </c>
      <c r="G1748">
        <v>811.00924778944398</v>
      </c>
      <c r="H1748">
        <v>130.724985656912</v>
      </c>
      <c r="I1748">
        <v>593.49192637024703</v>
      </c>
      <c r="J1748">
        <v>243.862830296049</v>
      </c>
      <c r="K1748">
        <v>947.684476324618</v>
      </c>
      <c r="L1748">
        <v>326.65059059082199</v>
      </c>
      <c r="M1748">
        <v>543.50138914265801</v>
      </c>
      <c r="N1748">
        <v>400.20794594810297</v>
      </c>
      <c r="O1748">
        <v>315.43266582056202</v>
      </c>
      <c r="P1748">
        <v>259.61022065139599</v>
      </c>
      <c r="Q1748">
        <v>340.61652435938299</v>
      </c>
      <c r="R1748">
        <v>123.724509159126</v>
      </c>
      <c r="S1748">
        <v>855.16119338208102</v>
      </c>
      <c r="T1748">
        <v>404.128238722974</v>
      </c>
      <c r="U1748">
        <v>325.45584697979098</v>
      </c>
      <c r="V1748">
        <v>1121.8901312814301</v>
      </c>
      <c r="W1748">
        <v>465.86900877106302</v>
      </c>
      <c r="X1748">
        <v>423.37247194403102</v>
      </c>
      <c r="Y1748">
        <v>283.18136120397003</v>
      </c>
      <c r="Z1748">
        <v>309.911680967336</v>
      </c>
      <c r="AA1748">
        <f t="shared" si="108"/>
        <v>123.724509159126</v>
      </c>
      <c r="AB1748" t="str">
        <f t="shared" si="109"/>
        <v xml:space="preserve"> s_phys_rad02_arw</v>
      </c>
      <c r="AC1748">
        <v>196.72177872761199</v>
      </c>
      <c r="AD1748">
        <v>625.64781652134798</v>
      </c>
      <c r="AE1748">
        <v>353.59835972470199</v>
      </c>
      <c r="AF1748">
        <f t="shared" si="110"/>
        <v>196.72177872761199</v>
      </c>
      <c r="AH1748">
        <f t="shared" si="111"/>
        <v>-72.99726956848599</v>
      </c>
    </row>
    <row r="1749" spans="1:34" x14ac:dyDescent="0.3">
      <c r="A1749">
        <v>27</v>
      </c>
      <c r="B1749">
        <v>58</v>
      </c>
      <c r="C1749">
        <v>317.04764363315002</v>
      </c>
      <c r="D1749">
        <v>536.61767892358205</v>
      </c>
      <c r="E1749">
        <v>453.97903769520701</v>
      </c>
      <c r="F1749">
        <v>350.84875658893202</v>
      </c>
      <c r="G1749">
        <v>873.04661960287001</v>
      </c>
      <c r="H1749">
        <v>164.620662433365</v>
      </c>
      <c r="I1749">
        <v>308.55680190201599</v>
      </c>
      <c r="J1749">
        <v>258.92566500831799</v>
      </c>
      <c r="K1749">
        <v>720.343506021027</v>
      </c>
      <c r="L1749">
        <v>319.63515659785099</v>
      </c>
      <c r="M1749">
        <v>1122.4373122807301</v>
      </c>
      <c r="N1749">
        <v>460.39559076950297</v>
      </c>
      <c r="O1749">
        <v>565.32450857892195</v>
      </c>
      <c r="P1749">
        <v>255.14327674204199</v>
      </c>
      <c r="Q1749">
        <v>606.90542920623102</v>
      </c>
      <c r="R1749">
        <v>251.868434571173</v>
      </c>
      <c r="S1749">
        <v>632.620607736843</v>
      </c>
      <c r="T1749">
        <v>301.53358021951698</v>
      </c>
      <c r="U1749">
        <v>559.98446407020901</v>
      </c>
      <c r="V1749">
        <v>443.72363771458703</v>
      </c>
      <c r="W1749">
        <v>206.93162115378399</v>
      </c>
      <c r="X1749">
        <v>581.30640228138998</v>
      </c>
      <c r="Y1749">
        <v>275.31949622211602</v>
      </c>
      <c r="Z1749">
        <v>375.116759600705</v>
      </c>
      <c r="AA1749">
        <f t="shared" si="108"/>
        <v>164.620662433365</v>
      </c>
      <c r="AB1749" t="str">
        <f t="shared" si="109"/>
        <v xml:space="preserve"> caps_nmmb_rad</v>
      </c>
      <c r="AC1749">
        <v>269.20469462602199</v>
      </c>
      <c r="AD1749">
        <v>332.16689100541203</v>
      </c>
      <c r="AE1749">
        <v>336.82783493146002</v>
      </c>
      <c r="AF1749">
        <f t="shared" si="110"/>
        <v>269.20469462602199</v>
      </c>
      <c r="AH1749">
        <f t="shared" si="111"/>
        <v>-104.58403219265699</v>
      </c>
    </row>
    <row r="1750" spans="1:34" x14ac:dyDescent="0.3">
      <c r="A1750">
        <v>27</v>
      </c>
      <c r="B1750">
        <v>59</v>
      </c>
      <c r="C1750">
        <v>258.05190046448598</v>
      </c>
      <c r="D1750">
        <v>376.19155138484001</v>
      </c>
      <c r="E1750">
        <v>362.574314221696</v>
      </c>
      <c r="F1750">
        <v>1276.59735233941</v>
      </c>
      <c r="G1750">
        <v>811.32056960653097</v>
      </c>
      <c r="H1750">
        <v>167.98633376954601</v>
      </c>
      <c r="I1750">
        <v>412.92489228268403</v>
      </c>
      <c r="J1750">
        <v>487.42029091944801</v>
      </c>
      <c r="K1750">
        <v>668.69509743479705</v>
      </c>
      <c r="L1750">
        <v>529.40214708039605</v>
      </c>
      <c r="M1750">
        <v>1281.91512979604</v>
      </c>
      <c r="N1750">
        <v>151.089846338748</v>
      </c>
      <c r="O1750">
        <v>817.61111375355699</v>
      </c>
      <c r="P1750">
        <v>388.84979962276702</v>
      </c>
      <c r="Q1750">
        <v>643.07135425757099</v>
      </c>
      <c r="R1750">
        <v>503.80905774575598</v>
      </c>
      <c r="S1750">
        <v>502.92199527693401</v>
      </c>
      <c r="T1750">
        <v>423.19262753502602</v>
      </c>
      <c r="U1750">
        <v>722.547668554354</v>
      </c>
      <c r="V1750">
        <v>650.39769884791701</v>
      </c>
      <c r="W1750">
        <v>85.062801554694403</v>
      </c>
      <c r="X1750">
        <v>884.04128862853395</v>
      </c>
      <c r="Y1750">
        <v>345.07464168398798</v>
      </c>
      <c r="Z1750">
        <v>231.48262173793199</v>
      </c>
      <c r="AA1750">
        <f t="shared" si="108"/>
        <v>85.062801554694403</v>
      </c>
      <c r="AB1750" t="str">
        <f t="shared" si="109"/>
        <v xml:space="preserve"> s_phys_rad07_arw</v>
      </c>
      <c r="AC1750">
        <v>116.797999078204</v>
      </c>
      <c r="AD1750">
        <v>294.54733851683</v>
      </c>
      <c r="AE1750">
        <v>390.27690490214701</v>
      </c>
      <c r="AF1750">
        <f t="shared" si="110"/>
        <v>116.797999078204</v>
      </c>
      <c r="AH1750">
        <f t="shared" si="111"/>
        <v>-31.735197523509598</v>
      </c>
    </row>
    <row r="1751" spans="1:34" x14ac:dyDescent="0.3">
      <c r="A1751">
        <v>27</v>
      </c>
      <c r="B1751">
        <v>60</v>
      </c>
      <c r="C1751">
        <v>320.77169970764697</v>
      </c>
      <c r="D1751">
        <v>210.200985170542</v>
      </c>
      <c r="E1751">
        <v>400.83729034775803</v>
      </c>
      <c r="F1751">
        <v>826.15902424008698</v>
      </c>
      <c r="G1751">
        <v>806.75965028832002</v>
      </c>
      <c r="H1751">
        <v>270.94296755344402</v>
      </c>
      <c r="I1751">
        <v>638.24676523530695</v>
      </c>
      <c r="J1751">
        <v>462.50740534611901</v>
      </c>
      <c r="K1751">
        <v>699.81628541591704</v>
      </c>
      <c r="L1751">
        <v>592.46997110964696</v>
      </c>
      <c r="M1751">
        <v>1320.6526871210301</v>
      </c>
      <c r="N1751">
        <v>65.386965125576296</v>
      </c>
      <c r="O1751">
        <v>935.86455572730495</v>
      </c>
      <c r="P1751">
        <v>534.76368612687202</v>
      </c>
      <c r="Q1751">
        <v>505.14395637943301</v>
      </c>
      <c r="R1751">
        <v>587.76937087035503</v>
      </c>
      <c r="S1751">
        <v>355.60230595427799</v>
      </c>
      <c r="T1751">
        <v>194.92355339123699</v>
      </c>
      <c r="U1751">
        <v>955.10798691387004</v>
      </c>
      <c r="V1751">
        <v>748.42585916486496</v>
      </c>
      <c r="W1751">
        <v>79.3291534262993</v>
      </c>
      <c r="X1751">
        <v>742.72911167755694</v>
      </c>
      <c r="Y1751">
        <v>353.229693919787</v>
      </c>
      <c r="Z1751">
        <v>238.226800199585</v>
      </c>
      <c r="AA1751">
        <f t="shared" si="108"/>
        <v>65.386965125576296</v>
      </c>
      <c r="AB1751" t="str">
        <f t="shared" si="109"/>
        <v xml:space="preserve"> core07_arw</v>
      </c>
      <c r="AC1751">
        <v>103.424199691756</v>
      </c>
      <c r="AD1751">
        <v>220.597420154145</v>
      </c>
      <c r="AE1751">
        <v>382.350020872941</v>
      </c>
      <c r="AF1751">
        <f t="shared" si="110"/>
        <v>103.424199691756</v>
      </c>
      <c r="AH1751">
        <f t="shared" si="111"/>
        <v>-38.037234566179706</v>
      </c>
    </row>
    <row r="1752" spans="1:34" x14ac:dyDescent="0.3">
      <c r="A1752">
        <v>27</v>
      </c>
      <c r="B1752">
        <v>61</v>
      </c>
      <c r="C1752">
        <v>443.032542070369</v>
      </c>
      <c r="D1752">
        <v>616.25297835656204</v>
      </c>
      <c r="E1752">
        <v>713.05656624609105</v>
      </c>
      <c r="F1752">
        <v>354.30956332939502</v>
      </c>
      <c r="G1752">
        <v>1289.8883672628399</v>
      </c>
      <c r="H1752">
        <v>352.74863571670897</v>
      </c>
      <c r="I1752">
        <v>597.96404574188205</v>
      </c>
      <c r="J1752">
        <v>517.21084675400903</v>
      </c>
      <c r="K1752">
        <v>826.56937599534399</v>
      </c>
      <c r="L1752">
        <v>617.45064580094095</v>
      </c>
      <c r="M1752">
        <v>1340.0447156718301</v>
      </c>
      <c r="N1752">
        <v>304.03531867202503</v>
      </c>
      <c r="O1752">
        <v>740.588482222077</v>
      </c>
      <c r="P1752">
        <v>903.92012921496496</v>
      </c>
      <c r="Q1752">
        <v>764.635250735059</v>
      </c>
      <c r="R1752">
        <v>1058.16520449313</v>
      </c>
      <c r="S1752">
        <v>406.87364951132702</v>
      </c>
      <c r="T1752">
        <v>428.82754886628499</v>
      </c>
      <c r="U1752">
        <v>847.49973451323206</v>
      </c>
      <c r="V1752">
        <v>882.77075166772397</v>
      </c>
      <c r="W1752">
        <v>307.47959281877502</v>
      </c>
      <c r="X1752">
        <v>186.153252277077</v>
      </c>
      <c r="Y1752">
        <v>631.10633018533395</v>
      </c>
      <c r="Z1752">
        <v>400.39453459473299</v>
      </c>
      <c r="AA1752">
        <f t="shared" si="108"/>
        <v>186.153252277077</v>
      </c>
      <c r="AB1752" t="str">
        <f t="shared" si="109"/>
        <v xml:space="preserve"> s_phys_rad08_arw</v>
      </c>
      <c r="AC1752">
        <v>228.68189144886301</v>
      </c>
      <c r="AD1752">
        <v>299.55481919187599</v>
      </c>
      <c r="AE1752">
        <v>464.44635662454903</v>
      </c>
      <c r="AF1752">
        <f t="shared" si="110"/>
        <v>228.68189144886301</v>
      </c>
      <c r="AH1752">
        <f t="shared" si="111"/>
        <v>-42.528639171786011</v>
      </c>
    </row>
    <row r="1753" spans="1:34" x14ac:dyDescent="0.3">
      <c r="A1753">
        <v>27</v>
      </c>
      <c r="B1753">
        <v>62</v>
      </c>
      <c r="C1753">
        <v>1314.3022483432001</v>
      </c>
      <c r="D1753">
        <v>861.89771241526398</v>
      </c>
      <c r="E1753">
        <v>984.33080482799699</v>
      </c>
      <c r="F1753">
        <v>660.90902046600399</v>
      </c>
      <c r="G1753">
        <v>1328.70603721565</v>
      </c>
      <c r="H1753">
        <v>795.22504152388603</v>
      </c>
      <c r="I1753">
        <v>812.54238863786804</v>
      </c>
      <c r="J1753">
        <v>554.40946961609495</v>
      </c>
      <c r="K1753">
        <v>1095.44700160862</v>
      </c>
      <c r="L1753">
        <v>763.09938190688194</v>
      </c>
      <c r="M1753">
        <v>943.31458167463904</v>
      </c>
      <c r="N1753">
        <v>517.54370185843504</v>
      </c>
      <c r="O1753">
        <v>1056.29793776819</v>
      </c>
      <c r="P1753">
        <v>1393.0515185495899</v>
      </c>
      <c r="Q1753">
        <v>881.05217401316997</v>
      </c>
      <c r="R1753">
        <v>1121.1106992621201</v>
      </c>
      <c r="S1753">
        <v>664.20463714129505</v>
      </c>
      <c r="T1753">
        <v>345.71069311395797</v>
      </c>
      <c r="U1753">
        <v>1037.17050992913</v>
      </c>
      <c r="V1753">
        <v>1358.5894646041199</v>
      </c>
      <c r="W1753">
        <v>445.87771118697202</v>
      </c>
      <c r="X1753">
        <v>594.509629863133</v>
      </c>
      <c r="Y1753">
        <v>1053.0610935110301</v>
      </c>
      <c r="Z1753">
        <v>257.080953527612</v>
      </c>
      <c r="AA1753">
        <f t="shared" si="108"/>
        <v>257.080953527612</v>
      </c>
      <c r="AB1753" t="str">
        <f t="shared" si="109"/>
        <v xml:space="preserve"> s_phys_rad10_arw</v>
      </c>
      <c r="AC1753">
        <v>194.79161115299701</v>
      </c>
      <c r="AD1753">
        <v>191.72894076053001</v>
      </c>
      <c r="AE1753">
        <v>687.87519632145802</v>
      </c>
      <c r="AF1753">
        <f t="shared" si="110"/>
        <v>191.72894076053001</v>
      </c>
      <c r="AH1753">
        <f t="shared" si="111"/>
        <v>65.352012767081987</v>
      </c>
    </row>
    <row r="1754" spans="1:34" x14ac:dyDescent="0.3">
      <c r="A1754">
        <v>27</v>
      </c>
      <c r="B1754">
        <v>63</v>
      </c>
      <c r="C1754">
        <v>1919.28632569504</v>
      </c>
      <c r="D1754">
        <v>1769.0971708755801</v>
      </c>
      <c r="E1754">
        <v>1025.54684599648</v>
      </c>
      <c r="F1754">
        <v>1184.01402018726</v>
      </c>
      <c r="G1754">
        <v>2397.9951626306502</v>
      </c>
      <c r="H1754">
        <v>1497.61125351897</v>
      </c>
      <c r="I1754">
        <v>932.66353347102904</v>
      </c>
      <c r="J1754">
        <v>524.76438522445403</v>
      </c>
      <c r="K1754">
        <v>1926.8592060656599</v>
      </c>
      <c r="L1754">
        <v>688.16378864337196</v>
      </c>
      <c r="M1754">
        <v>1783.38976110103</v>
      </c>
      <c r="N1754">
        <v>1649.0204769296599</v>
      </c>
      <c r="O1754">
        <v>824.46216812335695</v>
      </c>
      <c r="P1754">
        <v>2388.4485340906899</v>
      </c>
      <c r="Q1754">
        <v>691.81640146308496</v>
      </c>
      <c r="R1754">
        <v>604.53398029666801</v>
      </c>
      <c r="S1754">
        <v>1691.4875504517699</v>
      </c>
      <c r="T1754">
        <v>531.38786838491706</v>
      </c>
      <c r="U1754">
        <v>1188.92304208472</v>
      </c>
      <c r="V1754">
        <v>1005.5996552637901</v>
      </c>
      <c r="W1754">
        <v>1375.9986918598399</v>
      </c>
      <c r="X1754">
        <v>694.27120061255596</v>
      </c>
      <c r="Y1754">
        <v>1127.9994089832901</v>
      </c>
      <c r="Z1754">
        <v>695.14360626659902</v>
      </c>
      <c r="AA1754">
        <f t="shared" si="108"/>
        <v>524.76438522445403</v>
      </c>
      <c r="AB1754" t="str">
        <f t="shared" si="109"/>
        <v xml:space="preserve"> core03_arw</v>
      </c>
      <c r="AC1754">
        <v>73.298388107827094</v>
      </c>
      <c r="AD1754">
        <v>73.621649519073898</v>
      </c>
      <c r="AE1754">
        <v>1141.1243699028601</v>
      </c>
      <c r="AF1754">
        <f t="shared" si="110"/>
        <v>73.298388107827094</v>
      </c>
      <c r="AH1754">
        <f t="shared" si="111"/>
        <v>451.46599711662691</v>
      </c>
    </row>
    <row r="1755" spans="1:34" x14ac:dyDescent="0.3">
      <c r="A1755">
        <v>27</v>
      </c>
      <c r="B1755">
        <v>64</v>
      </c>
      <c r="C1755">
        <v>2193.4130481968</v>
      </c>
      <c r="D1755">
        <v>1772.8865351924401</v>
      </c>
      <c r="E1755">
        <v>1379.4980246451901</v>
      </c>
      <c r="F1755">
        <v>903.35939691797</v>
      </c>
      <c r="G1755">
        <v>2786.3058458587502</v>
      </c>
      <c r="H1755">
        <v>1582.4735068872401</v>
      </c>
      <c r="I1755">
        <v>970.91187379013195</v>
      </c>
      <c r="J1755">
        <v>2009.08791246177</v>
      </c>
      <c r="K1755">
        <v>1898.69253259534</v>
      </c>
      <c r="L1755">
        <v>1460.6039846583999</v>
      </c>
      <c r="M1755">
        <v>1704.3843697945599</v>
      </c>
      <c r="N1755">
        <v>1884.2009093158399</v>
      </c>
      <c r="O1755">
        <v>760.49343630741896</v>
      </c>
      <c r="P1755">
        <v>1231.3299584866199</v>
      </c>
      <c r="Q1755">
        <v>917.43686431274296</v>
      </c>
      <c r="R1755">
        <v>1455.4562171360501</v>
      </c>
      <c r="S1755">
        <v>1890.75307747997</v>
      </c>
      <c r="T1755">
        <v>1349.45529751822</v>
      </c>
      <c r="U1755">
        <v>1230.0495382978099</v>
      </c>
      <c r="V1755">
        <v>1416.5352095871101</v>
      </c>
      <c r="W1755">
        <v>2124.0659123482901</v>
      </c>
      <c r="X1755">
        <v>539.85285032127001</v>
      </c>
      <c r="Y1755">
        <v>1093.2964221411601</v>
      </c>
      <c r="Z1755">
        <v>910.19012665852699</v>
      </c>
      <c r="AA1755">
        <f t="shared" si="108"/>
        <v>539.85285032127001</v>
      </c>
      <c r="AB1755" t="str">
        <f t="shared" si="109"/>
        <v xml:space="preserve"> s_phys_rad08_arw</v>
      </c>
      <c r="AC1755">
        <v>1.3145556254395201</v>
      </c>
      <c r="AD1755">
        <v>1.3328751470667899</v>
      </c>
      <c r="AE1755">
        <v>1235.01688727903</v>
      </c>
      <c r="AF1755">
        <f t="shared" si="110"/>
        <v>1.3145556254395201</v>
      </c>
      <c r="AH1755">
        <f t="shared" si="111"/>
        <v>538.53829469583047</v>
      </c>
    </row>
    <row r="1756" spans="1:34" x14ac:dyDescent="0.3">
      <c r="A1756">
        <v>27</v>
      </c>
      <c r="B1756">
        <v>65</v>
      </c>
      <c r="C1756">
        <v>1376.02529046525</v>
      </c>
      <c r="D1756">
        <v>1089.7112155673699</v>
      </c>
      <c r="E1756">
        <v>1498.3578566773199</v>
      </c>
      <c r="F1756">
        <v>1345.7580763272399</v>
      </c>
      <c r="G1756">
        <v>1361.49613783269</v>
      </c>
      <c r="H1756">
        <v>1453.72367846621</v>
      </c>
      <c r="I1756">
        <v>2096.8612734274998</v>
      </c>
      <c r="J1756">
        <v>1862.74051869818</v>
      </c>
      <c r="K1756">
        <v>709.03481343772296</v>
      </c>
      <c r="L1756">
        <v>2581.2941457080501</v>
      </c>
      <c r="M1756">
        <v>1211.2917402508699</v>
      </c>
      <c r="N1756">
        <v>1886.82958071646</v>
      </c>
      <c r="O1756">
        <v>1632.66816387572</v>
      </c>
      <c r="P1756">
        <v>1406.50503020785</v>
      </c>
      <c r="Q1756">
        <v>1279.4195037854699</v>
      </c>
      <c r="R1756">
        <v>1431.32558606815</v>
      </c>
      <c r="S1756">
        <v>989.57381398930102</v>
      </c>
      <c r="T1756">
        <v>2282.13514060846</v>
      </c>
      <c r="U1756">
        <v>545.21466720305</v>
      </c>
      <c r="V1756">
        <v>983.41259567555505</v>
      </c>
      <c r="W1756">
        <v>1740.9142425748601</v>
      </c>
      <c r="X1756">
        <v>1330.89859368272</v>
      </c>
      <c r="Y1756">
        <v>1264.7629026817599</v>
      </c>
      <c r="Z1756">
        <v>1504.33391683274</v>
      </c>
      <c r="AA1756">
        <f t="shared" si="108"/>
        <v>545.21466720305</v>
      </c>
      <c r="AB1756" t="str">
        <f t="shared" si="109"/>
        <v xml:space="preserve"> s_phys_rad05_arw</v>
      </c>
      <c r="AC1756">
        <v>0</v>
      </c>
      <c r="AD1756">
        <v>0</v>
      </c>
      <c r="AE1756">
        <v>1260.5625862678501</v>
      </c>
      <c r="AF1756">
        <f t="shared" si="110"/>
        <v>0</v>
      </c>
      <c r="AH1756">
        <f t="shared" si="111"/>
        <v>545.21466720305</v>
      </c>
    </row>
    <row r="1757" spans="1:34" x14ac:dyDescent="0.3">
      <c r="A1757">
        <v>28</v>
      </c>
      <c r="B1757">
        <v>1</v>
      </c>
      <c r="C1757">
        <v>284.71402318818002</v>
      </c>
      <c r="D1757">
        <v>616.529777599319</v>
      </c>
      <c r="E1757">
        <v>323.85435255167801</v>
      </c>
      <c r="F1757">
        <v>485.83512292409102</v>
      </c>
      <c r="G1757">
        <v>405.17592886711901</v>
      </c>
      <c r="H1757">
        <v>495.732353863117</v>
      </c>
      <c r="I1757">
        <v>433.10722305990998</v>
      </c>
      <c r="J1757">
        <v>553.42968839772197</v>
      </c>
      <c r="K1757">
        <v>306.80665735932098</v>
      </c>
      <c r="L1757">
        <v>376.27217542624601</v>
      </c>
      <c r="M1757">
        <v>504.10312437040102</v>
      </c>
      <c r="N1757">
        <v>621.71475238515404</v>
      </c>
      <c r="O1757">
        <v>195.61710047948199</v>
      </c>
      <c r="P1757">
        <v>379.39598926012201</v>
      </c>
      <c r="Q1757">
        <v>300.24312370699403</v>
      </c>
      <c r="R1757">
        <v>371.85940443488403</v>
      </c>
      <c r="S1757">
        <v>288.16340850288401</v>
      </c>
      <c r="T1757">
        <v>342.324906582425</v>
      </c>
      <c r="U1757">
        <v>232.141659337569</v>
      </c>
      <c r="V1757">
        <v>128.17882202870501</v>
      </c>
      <c r="W1757">
        <v>572.10025345213705</v>
      </c>
      <c r="X1757">
        <v>164.69777245002399</v>
      </c>
      <c r="Y1757">
        <v>331.71963563627997</v>
      </c>
      <c r="Z1757">
        <v>302.04978894215401</v>
      </c>
      <c r="AA1757">
        <f t="shared" si="108"/>
        <v>128.17882202870501</v>
      </c>
      <c r="AB1757" t="str">
        <f t="shared" si="109"/>
        <v xml:space="preserve"> s_phys_rad06_arw</v>
      </c>
      <c r="AC1757">
        <v>11.737820106413601</v>
      </c>
      <c r="AD1757">
        <v>19.492344839362701</v>
      </c>
      <c r="AE1757">
        <v>272.694823322091</v>
      </c>
      <c r="AF1757">
        <f t="shared" si="110"/>
        <v>11.737820106413601</v>
      </c>
      <c r="AH1757">
        <f t="shared" si="111"/>
        <v>116.44100192229141</v>
      </c>
    </row>
    <row r="1758" spans="1:34" x14ac:dyDescent="0.3">
      <c r="A1758">
        <v>28</v>
      </c>
      <c r="B1758">
        <v>2</v>
      </c>
      <c r="C1758">
        <v>172.79633363201501</v>
      </c>
      <c r="D1758">
        <v>528.59029503009197</v>
      </c>
      <c r="E1758">
        <v>579.94700907353001</v>
      </c>
      <c r="F1758">
        <v>262.73121563047403</v>
      </c>
      <c r="G1758">
        <v>564.23378724307702</v>
      </c>
      <c r="H1758">
        <v>279.66170039293303</v>
      </c>
      <c r="I1758">
        <v>405.10290873636802</v>
      </c>
      <c r="J1758">
        <v>191.149228353137</v>
      </c>
      <c r="K1758">
        <v>138.001811582312</v>
      </c>
      <c r="L1758">
        <v>410.60408749386102</v>
      </c>
      <c r="M1758">
        <v>243.252173679907</v>
      </c>
      <c r="N1758">
        <v>420.37386138214299</v>
      </c>
      <c r="O1758">
        <v>142.28051810888701</v>
      </c>
      <c r="P1758">
        <v>146.32829812901301</v>
      </c>
      <c r="Q1758">
        <v>522.869486583411</v>
      </c>
      <c r="R1758">
        <v>154.10565910006801</v>
      </c>
      <c r="S1758">
        <v>128.148948981253</v>
      </c>
      <c r="T1758">
        <v>342.967406128726</v>
      </c>
      <c r="U1758">
        <v>114.159929849896</v>
      </c>
      <c r="V1758">
        <v>111.819814135659</v>
      </c>
      <c r="W1758">
        <v>420.14570885190102</v>
      </c>
      <c r="X1758">
        <v>127.508251366986</v>
      </c>
      <c r="Y1758">
        <v>111.149533287369</v>
      </c>
      <c r="Z1758">
        <v>499.67240935103302</v>
      </c>
      <c r="AA1758">
        <f t="shared" si="108"/>
        <v>111.149533287369</v>
      </c>
      <c r="AB1758" t="str">
        <f t="shared" si="109"/>
        <v xml:space="preserve"> s_phys_rad09_arw</v>
      </c>
      <c r="AC1758">
        <v>53.292232239095704</v>
      </c>
      <c r="AD1758">
        <v>89.930588857332197</v>
      </c>
      <c r="AE1758">
        <v>185.95332132517601</v>
      </c>
      <c r="AF1758">
        <f t="shared" si="110"/>
        <v>53.292232239095704</v>
      </c>
      <c r="AH1758">
        <f t="shared" si="111"/>
        <v>57.857301048273293</v>
      </c>
    </row>
    <row r="1759" spans="1:34" x14ac:dyDescent="0.3">
      <c r="A1759">
        <v>28</v>
      </c>
      <c r="B1759">
        <v>3</v>
      </c>
      <c r="C1759">
        <v>308.90903461482998</v>
      </c>
      <c r="D1759">
        <v>688.25964093017399</v>
      </c>
      <c r="E1759">
        <v>573.04546067480499</v>
      </c>
      <c r="F1759">
        <v>445.98090392601603</v>
      </c>
      <c r="G1759">
        <v>677.68372662572699</v>
      </c>
      <c r="H1759">
        <v>577.72574231492695</v>
      </c>
      <c r="I1759">
        <v>410.32103285110702</v>
      </c>
      <c r="J1759">
        <v>156.397434441873</v>
      </c>
      <c r="K1759">
        <v>80.355171867362301</v>
      </c>
      <c r="L1759">
        <v>575.96886489925203</v>
      </c>
      <c r="M1759">
        <v>219.80292309248301</v>
      </c>
      <c r="N1759">
        <v>571.59659434488105</v>
      </c>
      <c r="O1759">
        <v>267.55021335567398</v>
      </c>
      <c r="P1759">
        <v>168.98005306347</v>
      </c>
      <c r="Q1759">
        <v>623.989743505452</v>
      </c>
      <c r="R1759">
        <v>158.59259913375499</v>
      </c>
      <c r="S1759">
        <v>53.002938204719598</v>
      </c>
      <c r="T1759">
        <v>522.76942017170995</v>
      </c>
      <c r="U1759">
        <v>182.08487604228199</v>
      </c>
      <c r="V1759">
        <v>179.56656147512501</v>
      </c>
      <c r="W1759">
        <v>491.50469648485199</v>
      </c>
      <c r="X1759">
        <v>268.66577750059599</v>
      </c>
      <c r="Y1759">
        <v>167.58906835868899</v>
      </c>
      <c r="Z1759">
        <v>651.26305489154402</v>
      </c>
      <c r="AA1759">
        <f t="shared" si="108"/>
        <v>53.002938204719598</v>
      </c>
      <c r="AB1759" t="str">
        <f t="shared" si="109"/>
        <v xml:space="preserve"> s_phys_rad03_arw</v>
      </c>
      <c r="AC1759">
        <v>86.426773284719403</v>
      </c>
      <c r="AD1759">
        <v>138.51050667470301</v>
      </c>
      <c r="AE1759">
        <v>285.81217905280897</v>
      </c>
      <c r="AF1759">
        <f t="shared" si="110"/>
        <v>86.426773284719403</v>
      </c>
      <c r="AH1759">
        <f t="shared" si="111"/>
        <v>-33.423835079999805</v>
      </c>
    </row>
    <row r="1760" spans="1:34" x14ac:dyDescent="0.3">
      <c r="A1760">
        <v>28</v>
      </c>
      <c r="B1760">
        <v>4</v>
      </c>
      <c r="C1760">
        <v>764.38332443000502</v>
      </c>
      <c r="D1760">
        <v>1031.08021026494</v>
      </c>
      <c r="E1760">
        <v>603.87482146550803</v>
      </c>
      <c r="F1760">
        <v>519.36697045538006</v>
      </c>
      <c r="G1760">
        <v>1004.67185355882</v>
      </c>
      <c r="H1760">
        <v>978.27675020926404</v>
      </c>
      <c r="I1760">
        <v>401.83889806737199</v>
      </c>
      <c r="J1760">
        <v>216.948680567548</v>
      </c>
      <c r="K1760">
        <v>289.61707477288002</v>
      </c>
      <c r="L1760">
        <v>611.01445700299598</v>
      </c>
      <c r="M1760">
        <v>485.32840427899902</v>
      </c>
      <c r="N1760">
        <v>659.88539409001396</v>
      </c>
      <c r="O1760">
        <v>655.39166407067796</v>
      </c>
      <c r="P1760">
        <v>334.63435268961803</v>
      </c>
      <c r="Q1760">
        <v>529.71640211217402</v>
      </c>
      <c r="R1760">
        <v>244.81208780069099</v>
      </c>
      <c r="S1760">
        <v>306.04710966341901</v>
      </c>
      <c r="T1760">
        <v>578.08130915987897</v>
      </c>
      <c r="U1760">
        <v>280.47138891516101</v>
      </c>
      <c r="V1760">
        <v>186.69650617155801</v>
      </c>
      <c r="W1760">
        <v>654.49176210756502</v>
      </c>
      <c r="X1760">
        <v>661.65101576787902</v>
      </c>
      <c r="Y1760">
        <v>309.74964352952298</v>
      </c>
      <c r="Z1760">
        <v>569.13812031878501</v>
      </c>
      <c r="AA1760">
        <f t="shared" si="108"/>
        <v>186.69650617155801</v>
      </c>
      <c r="AB1760" t="str">
        <f t="shared" si="109"/>
        <v xml:space="preserve"> s_phys_rad06_arw</v>
      </c>
      <c r="AC1760">
        <v>98.640874289383106</v>
      </c>
      <c r="AD1760">
        <v>200.80323024717899</v>
      </c>
      <c r="AE1760">
        <v>435.58196021850603</v>
      </c>
      <c r="AF1760">
        <f t="shared" si="110"/>
        <v>98.640874289383106</v>
      </c>
      <c r="AH1760">
        <f t="shared" si="111"/>
        <v>88.055631882174907</v>
      </c>
    </row>
    <row r="1761" spans="1:34" x14ac:dyDescent="0.3">
      <c r="A1761">
        <v>28</v>
      </c>
      <c r="B1761">
        <v>5</v>
      </c>
      <c r="C1761">
        <v>514.03916841682997</v>
      </c>
      <c r="D1761">
        <v>494.272664292358</v>
      </c>
      <c r="E1761">
        <v>390.41181249205698</v>
      </c>
      <c r="F1761">
        <v>427.96177788832102</v>
      </c>
      <c r="G1761">
        <v>287.402751668571</v>
      </c>
      <c r="H1761">
        <v>330.30273992202899</v>
      </c>
      <c r="I1761">
        <v>300.90795934969799</v>
      </c>
      <c r="J1761">
        <v>277.19189201706399</v>
      </c>
      <c r="K1761">
        <v>243.27279783540601</v>
      </c>
      <c r="L1761">
        <v>723.11107952605198</v>
      </c>
      <c r="M1761">
        <v>235.68650788706501</v>
      </c>
      <c r="N1761">
        <v>479.709113248157</v>
      </c>
      <c r="O1761">
        <v>703.04307596808496</v>
      </c>
      <c r="P1761">
        <v>407.49656440269501</v>
      </c>
      <c r="Q1761">
        <v>433.90732497466098</v>
      </c>
      <c r="R1761">
        <v>276.859200075898</v>
      </c>
      <c r="S1761">
        <v>266.99548997439302</v>
      </c>
      <c r="T1761">
        <v>654.98867674690803</v>
      </c>
      <c r="U1761">
        <v>238.261122510576</v>
      </c>
      <c r="V1761">
        <v>321.72801660201497</v>
      </c>
      <c r="W1761">
        <v>632.20763994118204</v>
      </c>
      <c r="X1761">
        <v>706.79876909909797</v>
      </c>
      <c r="Y1761">
        <v>393.10944192849502</v>
      </c>
      <c r="Z1761">
        <v>334.78435845580702</v>
      </c>
      <c r="AA1761">
        <f t="shared" si="108"/>
        <v>235.68650788706501</v>
      </c>
      <c r="AB1761" t="str">
        <f t="shared" si="109"/>
        <v xml:space="preserve"> core06_arw</v>
      </c>
      <c r="AC1761">
        <v>171.23417511834299</v>
      </c>
      <c r="AD1761">
        <v>331.92880904818901</v>
      </c>
      <c r="AE1761">
        <v>260.99022171976702</v>
      </c>
      <c r="AF1761">
        <f t="shared" si="110"/>
        <v>171.23417511834299</v>
      </c>
      <c r="AH1761">
        <f t="shared" si="111"/>
        <v>64.452332768722016</v>
      </c>
    </row>
    <row r="1762" spans="1:34" x14ac:dyDescent="0.3">
      <c r="A1762">
        <v>28</v>
      </c>
      <c r="B1762">
        <v>6</v>
      </c>
      <c r="C1762">
        <v>355.22648878333001</v>
      </c>
      <c r="D1762">
        <v>303.22197589664597</v>
      </c>
      <c r="E1762">
        <v>292.24002691851302</v>
      </c>
      <c r="F1762">
        <v>455.614987315679</v>
      </c>
      <c r="G1762">
        <v>231.77552897864999</v>
      </c>
      <c r="H1762">
        <v>261.63351435420702</v>
      </c>
      <c r="I1762">
        <v>233.223051319261</v>
      </c>
      <c r="J1762">
        <v>283.89746388441</v>
      </c>
      <c r="K1762">
        <v>174.57979312241901</v>
      </c>
      <c r="L1762">
        <v>450.97921238123598</v>
      </c>
      <c r="M1762">
        <v>256.83652388241001</v>
      </c>
      <c r="N1762">
        <v>696.44313000655904</v>
      </c>
      <c r="O1762">
        <v>389.23414118839401</v>
      </c>
      <c r="P1762">
        <v>447.13592266036198</v>
      </c>
      <c r="Q1762">
        <v>337.65380446052501</v>
      </c>
      <c r="R1762">
        <v>294.69758510491101</v>
      </c>
      <c r="S1762">
        <v>158.42469294063099</v>
      </c>
      <c r="T1762">
        <v>364.93857930707497</v>
      </c>
      <c r="U1762">
        <v>175.53056476484801</v>
      </c>
      <c r="V1762">
        <v>264.78285128258</v>
      </c>
      <c r="W1762">
        <v>660.37148636203199</v>
      </c>
      <c r="X1762">
        <v>420.622534663404</v>
      </c>
      <c r="Y1762">
        <v>430.48159077944302</v>
      </c>
      <c r="Z1762">
        <v>359.97242949981597</v>
      </c>
      <c r="AA1762">
        <f t="shared" si="108"/>
        <v>158.42469294063099</v>
      </c>
      <c r="AB1762" t="str">
        <f t="shared" si="109"/>
        <v xml:space="preserve"> s_phys_rad03_arw</v>
      </c>
      <c r="AC1762">
        <v>153.11454088643401</v>
      </c>
      <c r="AD1762">
        <v>492.20014104462001</v>
      </c>
      <c r="AE1762">
        <v>146.335788330908</v>
      </c>
      <c r="AF1762">
        <f t="shared" si="110"/>
        <v>146.335788330908</v>
      </c>
      <c r="AH1762">
        <f t="shared" si="111"/>
        <v>12.088904609722988</v>
      </c>
    </row>
    <row r="1763" spans="1:34" x14ac:dyDescent="0.3">
      <c r="A1763">
        <v>28</v>
      </c>
      <c r="B1763">
        <v>7</v>
      </c>
      <c r="C1763">
        <v>1067.28465431361</v>
      </c>
      <c r="D1763">
        <v>441.12326319673201</v>
      </c>
      <c r="E1763">
        <v>758.02792384801501</v>
      </c>
      <c r="F1763">
        <v>917.10686400222698</v>
      </c>
      <c r="G1763">
        <v>808.89620265313795</v>
      </c>
      <c r="H1763">
        <v>935.92724076180195</v>
      </c>
      <c r="I1763">
        <v>588.64816882979096</v>
      </c>
      <c r="J1763">
        <v>384.70055887664103</v>
      </c>
      <c r="K1763">
        <v>1204.3353907169401</v>
      </c>
      <c r="L1763">
        <v>603.01030947516404</v>
      </c>
      <c r="M1763">
        <v>1226.75141736213</v>
      </c>
      <c r="N1763">
        <v>746.94227800189901</v>
      </c>
      <c r="O1763">
        <v>971.95881257043595</v>
      </c>
      <c r="P1763">
        <v>900.54883265706303</v>
      </c>
      <c r="Q1763">
        <v>849.76686999043</v>
      </c>
      <c r="R1763">
        <v>237.369674769124</v>
      </c>
      <c r="S1763">
        <v>1165.3721580107599</v>
      </c>
      <c r="T1763">
        <v>840.22516823369006</v>
      </c>
      <c r="U1763">
        <v>959.81970529191904</v>
      </c>
      <c r="V1763">
        <v>783.63762883958896</v>
      </c>
      <c r="W1763">
        <v>658.05947046347296</v>
      </c>
      <c r="X1763">
        <v>800.13515524982802</v>
      </c>
      <c r="Y1763">
        <v>772.18577212136302</v>
      </c>
      <c r="Z1763">
        <v>876.07008852031902</v>
      </c>
      <c r="AA1763">
        <f t="shared" si="108"/>
        <v>237.369674769124</v>
      </c>
      <c r="AB1763" t="str">
        <f t="shared" si="109"/>
        <v xml:space="preserve"> s_phys_rad02_arw</v>
      </c>
      <c r="AC1763">
        <v>541.74159513116899</v>
      </c>
      <c r="AD1763">
        <v>906.68143591313606</v>
      </c>
      <c r="AE1763">
        <v>520.98660329832501</v>
      </c>
      <c r="AF1763">
        <f t="shared" si="110"/>
        <v>520.98660329832501</v>
      </c>
      <c r="AH1763">
        <f t="shared" si="111"/>
        <v>-283.616928529201</v>
      </c>
    </row>
    <row r="1764" spans="1:34" x14ac:dyDescent="0.3">
      <c r="A1764">
        <v>28</v>
      </c>
      <c r="B1764">
        <v>8</v>
      </c>
      <c r="C1764">
        <v>316.37161693173402</v>
      </c>
      <c r="D1764">
        <v>234.3681576779</v>
      </c>
      <c r="E1764">
        <v>350.741393337028</v>
      </c>
      <c r="F1764">
        <v>312.70483953189199</v>
      </c>
      <c r="G1764">
        <v>285.42893160995402</v>
      </c>
      <c r="H1764">
        <v>177.472732647393</v>
      </c>
      <c r="I1764">
        <v>313.175962253384</v>
      </c>
      <c r="J1764">
        <v>461.68846639265303</v>
      </c>
      <c r="K1764">
        <v>436.97744030250902</v>
      </c>
      <c r="L1764">
        <v>312.56723276760698</v>
      </c>
      <c r="M1764">
        <v>347.227850265499</v>
      </c>
      <c r="N1764">
        <v>185.39518602164401</v>
      </c>
      <c r="O1764">
        <v>381.32711242011902</v>
      </c>
      <c r="P1764">
        <v>381.92161063059302</v>
      </c>
      <c r="Q1764">
        <v>611.111501009976</v>
      </c>
      <c r="R1764">
        <v>544.79387539386505</v>
      </c>
      <c r="S1764">
        <v>485.00127147599602</v>
      </c>
      <c r="T1764">
        <v>313.77405618268199</v>
      </c>
      <c r="U1764">
        <v>399.07115071542398</v>
      </c>
      <c r="V1764">
        <v>738.03001293985301</v>
      </c>
      <c r="W1764">
        <v>309.54952484753198</v>
      </c>
      <c r="X1764">
        <v>317.10418897685099</v>
      </c>
      <c r="Y1764">
        <v>495.99117935705198</v>
      </c>
      <c r="Z1764">
        <v>612.26829631025805</v>
      </c>
      <c r="AA1764">
        <f t="shared" si="108"/>
        <v>177.472732647393</v>
      </c>
      <c r="AB1764" t="str">
        <f t="shared" si="109"/>
        <v xml:space="preserve"> caps_nmmb_rad</v>
      </c>
      <c r="AC1764">
        <v>186.72318376770301</v>
      </c>
      <c r="AD1764">
        <v>264.744869546605</v>
      </c>
      <c r="AE1764">
        <v>200.620255879025</v>
      </c>
      <c r="AF1764">
        <f t="shared" si="110"/>
        <v>186.72318376770301</v>
      </c>
      <c r="AH1764">
        <f t="shared" si="111"/>
        <v>-9.2504511203100037</v>
      </c>
    </row>
    <row r="1765" spans="1:34" x14ac:dyDescent="0.3">
      <c r="A1765">
        <v>28</v>
      </c>
      <c r="B1765">
        <v>9</v>
      </c>
      <c r="C1765">
        <v>158.36886662683</v>
      </c>
      <c r="D1765">
        <v>181.93605790679999</v>
      </c>
      <c r="E1765">
        <v>136.12783514035601</v>
      </c>
      <c r="F1765">
        <v>141.33181259008799</v>
      </c>
      <c r="G1765">
        <v>147.939718860982</v>
      </c>
      <c r="H1765">
        <v>155.350497531656</v>
      </c>
      <c r="I1765">
        <v>139.57624857642</v>
      </c>
      <c r="J1765">
        <v>235.81103663738801</v>
      </c>
      <c r="K1765">
        <v>203.911193905582</v>
      </c>
      <c r="L1765">
        <v>150.22686316590199</v>
      </c>
      <c r="M1765">
        <v>193.28266218158299</v>
      </c>
      <c r="N1765">
        <v>169.17156602100701</v>
      </c>
      <c r="O1765">
        <v>144.23378013951199</v>
      </c>
      <c r="P1765">
        <v>186.75763594384301</v>
      </c>
      <c r="Q1765">
        <v>156.74366015887199</v>
      </c>
      <c r="R1765">
        <v>237.92420887052799</v>
      </c>
      <c r="S1765">
        <v>174.161096402152</v>
      </c>
      <c r="T1765">
        <v>146.293796860974</v>
      </c>
      <c r="U1765">
        <v>164.757030704812</v>
      </c>
      <c r="V1765">
        <v>193.823093739282</v>
      </c>
      <c r="W1765">
        <v>170.392616477357</v>
      </c>
      <c r="X1765">
        <v>137.43258953634901</v>
      </c>
      <c r="Y1765">
        <v>193.27276709355601</v>
      </c>
      <c r="Z1765">
        <v>169.38527336617301</v>
      </c>
      <c r="AA1765">
        <f t="shared" si="108"/>
        <v>136.12783514035601</v>
      </c>
      <c r="AB1765" t="str">
        <f t="shared" si="109"/>
        <v xml:space="preserve"> caps_nmmb03</v>
      </c>
      <c r="AC1765">
        <v>142.47889321673699</v>
      </c>
      <c r="AD1765">
        <v>152.48471096066001</v>
      </c>
      <c r="AE1765">
        <v>149.71498680067799</v>
      </c>
      <c r="AF1765">
        <f t="shared" si="110"/>
        <v>142.47889321673699</v>
      </c>
      <c r="AH1765">
        <f t="shared" si="111"/>
        <v>-6.3510580763809799</v>
      </c>
    </row>
    <row r="1766" spans="1:34" x14ac:dyDescent="0.3">
      <c r="A1766">
        <v>28</v>
      </c>
      <c r="B1766">
        <v>10</v>
      </c>
      <c r="C1766">
        <v>197.85234393355</v>
      </c>
      <c r="D1766">
        <v>173.17746798202799</v>
      </c>
      <c r="E1766">
        <v>215.796209806072</v>
      </c>
      <c r="F1766">
        <v>229.684566307795</v>
      </c>
      <c r="G1766">
        <v>185.911913505652</v>
      </c>
      <c r="H1766">
        <v>136.47482979167501</v>
      </c>
      <c r="I1766">
        <v>207.22555143289301</v>
      </c>
      <c r="J1766">
        <v>145.722381602827</v>
      </c>
      <c r="K1766">
        <v>176.12122364061199</v>
      </c>
      <c r="L1766">
        <v>149.30388474517301</v>
      </c>
      <c r="M1766">
        <v>168.01095202396701</v>
      </c>
      <c r="N1766">
        <v>209.08308755133601</v>
      </c>
      <c r="O1766">
        <v>219.33532167285099</v>
      </c>
      <c r="P1766">
        <v>244.42411058104099</v>
      </c>
      <c r="Q1766">
        <v>142.777215736031</v>
      </c>
      <c r="R1766">
        <v>119.72373581152</v>
      </c>
      <c r="S1766">
        <v>172.816792442169</v>
      </c>
      <c r="T1766">
        <v>143.63114651773799</v>
      </c>
      <c r="U1766">
        <v>164.057294361858</v>
      </c>
      <c r="V1766">
        <v>108.329945459846</v>
      </c>
      <c r="W1766">
        <v>209.76555365454999</v>
      </c>
      <c r="X1766">
        <v>225.97073925621399</v>
      </c>
      <c r="Y1766">
        <v>270.82748198807298</v>
      </c>
      <c r="Z1766">
        <v>121.072877502216</v>
      </c>
      <c r="AA1766">
        <f t="shared" si="108"/>
        <v>108.329945459846</v>
      </c>
      <c r="AB1766" t="str">
        <f t="shared" si="109"/>
        <v xml:space="preserve"> s_phys_rad06_arw</v>
      </c>
      <c r="AC1766">
        <v>103.422662762453</v>
      </c>
      <c r="AD1766">
        <v>228.08194928077501</v>
      </c>
      <c r="AE1766">
        <v>187.528247872153</v>
      </c>
      <c r="AF1766">
        <f t="shared" si="110"/>
        <v>103.422662762453</v>
      </c>
      <c r="AH1766">
        <f t="shared" si="111"/>
        <v>4.9072826973930006</v>
      </c>
    </row>
    <row r="1767" spans="1:34" x14ac:dyDescent="0.3">
      <c r="A1767">
        <v>28</v>
      </c>
      <c r="B1767">
        <v>11</v>
      </c>
      <c r="C1767">
        <v>192.41615056954001</v>
      </c>
      <c r="D1767">
        <v>147.27262135237399</v>
      </c>
      <c r="E1767">
        <v>199.97360242458601</v>
      </c>
      <c r="F1767">
        <v>187.30878027115099</v>
      </c>
      <c r="G1767">
        <v>173.73757749356699</v>
      </c>
      <c r="H1767">
        <v>129.344521369609</v>
      </c>
      <c r="I1767">
        <v>148.09618918122101</v>
      </c>
      <c r="J1767">
        <v>203.879271874312</v>
      </c>
      <c r="K1767">
        <v>175.844628389192</v>
      </c>
      <c r="L1767">
        <v>119.60400373036499</v>
      </c>
      <c r="M1767">
        <v>138.624398105095</v>
      </c>
      <c r="N1767">
        <v>195.658641942201</v>
      </c>
      <c r="O1767">
        <v>182.72342488033601</v>
      </c>
      <c r="P1767">
        <v>177.88286173771701</v>
      </c>
      <c r="Q1767">
        <v>184.52392008445199</v>
      </c>
      <c r="R1767">
        <v>129.32635961654</v>
      </c>
      <c r="S1767">
        <v>133.08098255072599</v>
      </c>
      <c r="T1767">
        <v>150.311974184804</v>
      </c>
      <c r="U1767">
        <v>131.45290268761599</v>
      </c>
      <c r="V1767">
        <v>128.64901784182601</v>
      </c>
      <c r="W1767">
        <v>176.60628881781</v>
      </c>
      <c r="X1767">
        <v>224.35659859547999</v>
      </c>
      <c r="Y1767">
        <v>186.96358825539599</v>
      </c>
      <c r="Z1767">
        <v>194.52103570908</v>
      </c>
      <c r="AA1767">
        <f t="shared" si="108"/>
        <v>119.60400373036499</v>
      </c>
      <c r="AB1767" t="str">
        <f t="shared" si="109"/>
        <v xml:space="preserve"> core05_arw</v>
      </c>
      <c r="AC1767">
        <v>149.57742446364099</v>
      </c>
      <c r="AD1767">
        <v>225.818016149236</v>
      </c>
      <c r="AE1767">
        <v>151.33259130633201</v>
      </c>
      <c r="AF1767">
        <f t="shared" si="110"/>
        <v>149.57742446364099</v>
      </c>
      <c r="AH1767">
        <f t="shared" si="111"/>
        <v>-29.973420733276001</v>
      </c>
    </row>
    <row r="1768" spans="1:34" x14ac:dyDescent="0.3">
      <c r="A1768">
        <v>28</v>
      </c>
      <c r="B1768">
        <v>12</v>
      </c>
      <c r="C1768">
        <v>285.08776426450299</v>
      </c>
      <c r="D1768">
        <v>289.25893820819601</v>
      </c>
      <c r="E1768">
        <v>495.56819241486102</v>
      </c>
      <c r="F1768">
        <v>338.81118143689798</v>
      </c>
      <c r="G1768">
        <v>333.12817853392897</v>
      </c>
      <c r="H1768">
        <v>235.37265665323099</v>
      </c>
      <c r="I1768">
        <v>209.15934914158899</v>
      </c>
      <c r="J1768">
        <v>219.11200332250101</v>
      </c>
      <c r="K1768">
        <v>401.355930980636</v>
      </c>
      <c r="L1768">
        <v>254.29020494964601</v>
      </c>
      <c r="M1768">
        <v>385.69718692258999</v>
      </c>
      <c r="N1768">
        <v>253.34637027858301</v>
      </c>
      <c r="O1768">
        <v>461.37275241031102</v>
      </c>
      <c r="P1768">
        <v>375.80797401509898</v>
      </c>
      <c r="Q1768">
        <v>283.88675852646998</v>
      </c>
      <c r="R1768">
        <v>220.98182429029401</v>
      </c>
      <c r="S1768">
        <v>395.17392795240499</v>
      </c>
      <c r="T1768">
        <v>229.68107417315201</v>
      </c>
      <c r="U1768">
        <v>331.69105856705397</v>
      </c>
      <c r="V1768">
        <v>328.13001742195598</v>
      </c>
      <c r="W1768">
        <v>280.22385396916701</v>
      </c>
      <c r="X1768">
        <v>426.12011217495899</v>
      </c>
      <c r="Y1768">
        <v>402.13633674828901</v>
      </c>
      <c r="Z1768">
        <v>276.40874021395598</v>
      </c>
      <c r="AA1768">
        <f t="shared" si="108"/>
        <v>209.15934914158899</v>
      </c>
      <c r="AB1768" t="str">
        <f t="shared" si="109"/>
        <v xml:space="preserve"> core01_arw</v>
      </c>
      <c r="AC1768">
        <v>254.04115651640399</v>
      </c>
      <c r="AD1768">
        <v>461.63474813554501</v>
      </c>
      <c r="AE1768">
        <v>286.61986464393999</v>
      </c>
      <c r="AF1768">
        <f t="shared" si="110"/>
        <v>254.04115651640399</v>
      </c>
      <c r="AH1768">
        <f t="shared" si="111"/>
        <v>-44.881807374814997</v>
      </c>
    </row>
    <row r="1769" spans="1:34" x14ac:dyDescent="0.3">
      <c r="A1769">
        <v>28</v>
      </c>
      <c r="B1769">
        <v>13</v>
      </c>
      <c r="C1769">
        <v>338.65077882680202</v>
      </c>
      <c r="D1769">
        <v>289.32510548977001</v>
      </c>
      <c r="E1769">
        <v>378.695040016809</v>
      </c>
      <c r="F1769">
        <v>489.520037043088</v>
      </c>
      <c r="G1769">
        <v>308.50841425586202</v>
      </c>
      <c r="H1769">
        <v>248.249227927634</v>
      </c>
      <c r="I1769">
        <v>224.938584210594</v>
      </c>
      <c r="J1769">
        <v>248.84962326674301</v>
      </c>
      <c r="K1769">
        <v>307.37342923551398</v>
      </c>
      <c r="L1769">
        <v>274.316028210772</v>
      </c>
      <c r="M1769">
        <v>277.20959579350699</v>
      </c>
      <c r="N1769">
        <v>296.75256247138498</v>
      </c>
      <c r="O1769">
        <v>302.73561072328403</v>
      </c>
      <c r="P1769">
        <v>411.00016220596899</v>
      </c>
      <c r="Q1769">
        <v>231.94885391683499</v>
      </c>
      <c r="R1769">
        <v>189.50974029496899</v>
      </c>
      <c r="S1769">
        <v>262.978167661626</v>
      </c>
      <c r="T1769">
        <v>273.40938474504901</v>
      </c>
      <c r="U1769">
        <v>263.304141314437</v>
      </c>
      <c r="V1769">
        <v>230.60852470510801</v>
      </c>
      <c r="W1769">
        <v>306.36825607972702</v>
      </c>
      <c r="X1769">
        <v>314.89598811882797</v>
      </c>
      <c r="Y1769">
        <v>364.25237359098497</v>
      </c>
      <c r="Z1769">
        <v>239.14878562657699</v>
      </c>
      <c r="AA1769">
        <f t="shared" si="108"/>
        <v>189.50974029496899</v>
      </c>
      <c r="AB1769" t="str">
        <f t="shared" si="109"/>
        <v xml:space="preserve"> s_phys_rad02_arw</v>
      </c>
      <c r="AC1769">
        <v>249.911672148219</v>
      </c>
      <c r="AD1769">
        <v>416.15490981643097</v>
      </c>
      <c r="AE1769">
        <v>272.73650486679702</v>
      </c>
      <c r="AF1769">
        <f t="shared" si="110"/>
        <v>249.911672148219</v>
      </c>
      <c r="AH1769">
        <f t="shared" si="111"/>
        <v>-60.401931853250005</v>
      </c>
    </row>
    <row r="1770" spans="1:34" x14ac:dyDescent="0.3">
      <c r="A1770">
        <v>28</v>
      </c>
      <c r="B1770">
        <v>14</v>
      </c>
      <c r="C1770">
        <v>337.75053663909898</v>
      </c>
      <c r="D1770">
        <v>358.13163315555698</v>
      </c>
      <c r="E1770">
        <v>278.48830017315498</v>
      </c>
      <c r="F1770">
        <v>286.924031757536</v>
      </c>
      <c r="G1770">
        <v>421.254812039775</v>
      </c>
      <c r="H1770">
        <v>390.67834169130299</v>
      </c>
      <c r="I1770">
        <v>357.964593221173</v>
      </c>
      <c r="J1770">
        <v>309.61744136918298</v>
      </c>
      <c r="K1770">
        <v>418.91846859900198</v>
      </c>
      <c r="L1770">
        <v>343.04151838127802</v>
      </c>
      <c r="M1770">
        <v>286.47701478478098</v>
      </c>
      <c r="N1770">
        <v>332.37570358456298</v>
      </c>
      <c r="O1770">
        <v>247.593374642106</v>
      </c>
      <c r="P1770">
        <v>272.58286201936198</v>
      </c>
      <c r="Q1770">
        <v>161.77250616220201</v>
      </c>
      <c r="R1770">
        <v>311.041891605187</v>
      </c>
      <c r="S1770">
        <v>341.134357695029</v>
      </c>
      <c r="T1770">
        <v>411.687158734234</v>
      </c>
      <c r="U1770">
        <v>183.75458611056899</v>
      </c>
      <c r="V1770">
        <v>392.67736969001197</v>
      </c>
      <c r="W1770">
        <v>309.43482081584301</v>
      </c>
      <c r="X1770">
        <v>260.388627823874</v>
      </c>
      <c r="Y1770">
        <v>283.84350148159598</v>
      </c>
      <c r="Z1770">
        <v>156.02114573565501</v>
      </c>
      <c r="AA1770">
        <f t="shared" si="108"/>
        <v>156.02114573565501</v>
      </c>
      <c r="AB1770" t="str">
        <f t="shared" si="109"/>
        <v xml:space="preserve"> s_phys_rad10_arw</v>
      </c>
      <c r="AC1770">
        <v>91.637025022586897</v>
      </c>
      <c r="AD1770">
        <v>134.792708670933</v>
      </c>
      <c r="AE1770">
        <v>286.670451767646</v>
      </c>
      <c r="AF1770">
        <f t="shared" si="110"/>
        <v>91.637025022586897</v>
      </c>
      <c r="AH1770">
        <f t="shared" si="111"/>
        <v>64.384120713068114</v>
      </c>
    </row>
    <row r="1771" spans="1:34" x14ac:dyDescent="0.3">
      <c r="A1771">
        <v>28</v>
      </c>
      <c r="B1771">
        <v>15</v>
      </c>
      <c r="C1771">
        <v>192.68134315496101</v>
      </c>
      <c r="D1771">
        <v>205.68610794120201</v>
      </c>
      <c r="E1771">
        <v>207.137233092781</v>
      </c>
      <c r="F1771">
        <v>239.69278079797601</v>
      </c>
      <c r="G1771">
        <v>298.34254641267597</v>
      </c>
      <c r="H1771">
        <v>164.83438658241101</v>
      </c>
      <c r="I1771">
        <v>152.831095494339</v>
      </c>
      <c r="J1771">
        <v>210.89461823384599</v>
      </c>
      <c r="K1771">
        <v>141.69021372934199</v>
      </c>
      <c r="L1771">
        <v>190.55561305473699</v>
      </c>
      <c r="M1771">
        <v>261.80217722547599</v>
      </c>
      <c r="N1771">
        <v>186.64923653741499</v>
      </c>
      <c r="O1771">
        <v>127.84871023335801</v>
      </c>
      <c r="P1771">
        <v>290.74625248373002</v>
      </c>
      <c r="Q1771">
        <v>547.11951771680197</v>
      </c>
      <c r="R1771">
        <v>164.382062585916</v>
      </c>
      <c r="S1771">
        <v>107.697077103636</v>
      </c>
      <c r="T1771">
        <v>197.428974570603</v>
      </c>
      <c r="U1771">
        <v>205.57857378627699</v>
      </c>
      <c r="V1771">
        <v>160.97530219467399</v>
      </c>
      <c r="W1771">
        <v>158.21996160409</v>
      </c>
      <c r="X1771">
        <v>165.78721930032199</v>
      </c>
      <c r="Y1771">
        <v>195.623533008344</v>
      </c>
      <c r="Z1771">
        <v>537.57281677307003</v>
      </c>
      <c r="AA1771">
        <f t="shared" si="108"/>
        <v>107.697077103636</v>
      </c>
      <c r="AB1771" t="str">
        <f t="shared" si="109"/>
        <v xml:space="preserve"> s_phys_rad03_arw</v>
      </c>
      <c r="AC1771">
        <v>132.81829123270899</v>
      </c>
      <c r="AD1771">
        <v>299.90906429847303</v>
      </c>
      <c r="AE1771">
        <v>116.45907068249601</v>
      </c>
      <c r="AF1771">
        <f t="shared" si="110"/>
        <v>116.45907068249601</v>
      </c>
      <c r="AH1771">
        <f t="shared" si="111"/>
        <v>-8.7619935788600003</v>
      </c>
    </row>
    <row r="1772" spans="1:34" x14ac:dyDescent="0.3">
      <c r="A1772">
        <v>28</v>
      </c>
      <c r="B1772">
        <v>16</v>
      </c>
      <c r="C1772">
        <v>228.839854847591</v>
      </c>
      <c r="D1772">
        <v>352.59001214819801</v>
      </c>
      <c r="E1772">
        <v>329.64276118246499</v>
      </c>
      <c r="F1772">
        <v>331.094170894022</v>
      </c>
      <c r="G1772">
        <v>260.10686906218598</v>
      </c>
      <c r="H1772">
        <v>287.71969866521101</v>
      </c>
      <c r="I1772">
        <v>169.709924086169</v>
      </c>
      <c r="J1772">
        <v>322.550089133455</v>
      </c>
      <c r="K1772">
        <v>250.495625377636</v>
      </c>
      <c r="L1772">
        <v>196.02052401045401</v>
      </c>
      <c r="M1772">
        <v>521.40304947324501</v>
      </c>
      <c r="N1772">
        <v>220.217127702032</v>
      </c>
      <c r="O1772">
        <v>189.921782145527</v>
      </c>
      <c r="P1772">
        <v>218.15101802803099</v>
      </c>
      <c r="Q1772">
        <v>429.18484751134099</v>
      </c>
      <c r="R1772">
        <v>251.19959693439</v>
      </c>
      <c r="S1772">
        <v>165.68839981523499</v>
      </c>
      <c r="T1772">
        <v>149.69338106052999</v>
      </c>
      <c r="U1772">
        <v>388.681553459898</v>
      </c>
      <c r="V1772">
        <v>164.072811580712</v>
      </c>
      <c r="W1772">
        <v>162.98909728363199</v>
      </c>
      <c r="X1772">
        <v>186.935778856447</v>
      </c>
      <c r="Y1772">
        <v>191.908192025944</v>
      </c>
      <c r="Z1772">
        <v>365.82715636394897</v>
      </c>
      <c r="AA1772">
        <f t="shared" si="108"/>
        <v>149.69338106052999</v>
      </c>
      <c r="AB1772" t="str">
        <f t="shared" si="109"/>
        <v xml:space="preserve"> s_phys_rad04_arw</v>
      </c>
      <c r="AC1772">
        <v>138.98945999532901</v>
      </c>
      <c r="AD1772">
        <v>243.57431936578101</v>
      </c>
      <c r="AE1772">
        <v>196.28885902279399</v>
      </c>
      <c r="AF1772">
        <f t="shared" si="110"/>
        <v>138.98945999532901</v>
      </c>
      <c r="AH1772">
        <f t="shared" si="111"/>
        <v>10.703921065200973</v>
      </c>
    </row>
    <row r="1773" spans="1:34" x14ac:dyDescent="0.3">
      <c r="A1773">
        <v>28</v>
      </c>
      <c r="B1773">
        <v>17</v>
      </c>
      <c r="C1773">
        <v>391.74219839072703</v>
      </c>
      <c r="D1773">
        <v>361.849634977476</v>
      </c>
      <c r="E1773">
        <v>307.17132841461603</v>
      </c>
      <c r="F1773">
        <v>602.10951384832504</v>
      </c>
      <c r="G1773">
        <v>276.959308082132</v>
      </c>
      <c r="H1773">
        <v>202.60641236973001</v>
      </c>
      <c r="I1773">
        <v>275.87113537543797</v>
      </c>
      <c r="J1773">
        <v>278.38097995373101</v>
      </c>
      <c r="K1773">
        <v>253.285625990369</v>
      </c>
      <c r="L1773">
        <v>289.501381689276</v>
      </c>
      <c r="M1773">
        <v>444.81789532346801</v>
      </c>
      <c r="N1773">
        <v>327.42373157729401</v>
      </c>
      <c r="O1773">
        <v>265.54845759923597</v>
      </c>
      <c r="P1773">
        <v>460.90510592383998</v>
      </c>
      <c r="Q1773">
        <v>238.62638160941</v>
      </c>
      <c r="R1773">
        <v>292.09768628548397</v>
      </c>
      <c r="S1773">
        <v>265.19172309859101</v>
      </c>
      <c r="T1773">
        <v>284.27751992257998</v>
      </c>
      <c r="U1773">
        <v>309.62430191012601</v>
      </c>
      <c r="V1773">
        <v>260.38816377349599</v>
      </c>
      <c r="W1773">
        <v>311.76142053392903</v>
      </c>
      <c r="X1773">
        <v>265.73200785754</v>
      </c>
      <c r="Y1773">
        <v>384.25449466033098</v>
      </c>
      <c r="Z1773">
        <v>251.58508335484899</v>
      </c>
      <c r="AA1773">
        <f t="shared" si="108"/>
        <v>202.60641236973001</v>
      </c>
      <c r="AB1773" t="str">
        <f t="shared" si="109"/>
        <v xml:space="preserve"> caps_nmmb_rad</v>
      </c>
      <c r="AC1773">
        <v>178.30691265585901</v>
      </c>
      <c r="AD1773">
        <v>230.74736228169201</v>
      </c>
      <c r="AE1773">
        <v>306.491568615929</v>
      </c>
      <c r="AF1773">
        <f t="shared" si="110"/>
        <v>178.30691265585901</v>
      </c>
      <c r="AH1773">
        <f t="shared" si="111"/>
        <v>24.299499713871</v>
      </c>
    </row>
    <row r="1774" spans="1:34" x14ac:dyDescent="0.3">
      <c r="A1774">
        <v>28</v>
      </c>
      <c r="B1774">
        <v>18</v>
      </c>
      <c r="C1774">
        <v>425.961559298488</v>
      </c>
      <c r="D1774">
        <v>605.54234644104997</v>
      </c>
      <c r="E1774">
        <v>468.56182445151597</v>
      </c>
      <c r="F1774">
        <v>561.86917219817803</v>
      </c>
      <c r="G1774">
        <v>600.26124867982799</v>
      </c>
      <c r="H1774">
        <v>368.48468986738999</v>
      </c>
      <c r="I1774">
        <v>669.99674128560696</v>
      </c>
      <c r="J1774">
        <v>374.39253464779398</v>
      </c>
      <c r="K1774">
        <v>619.73626110897601</v>
      </c>
      <c r="L1774">
        <v>281.17475289696</v>
      </c>
      <c r="M1774">
        <v>1027.0423555043801</v>
      </c>
      <c r="N1774">
        <v>674.19245521339496</v>
      </c>
      <c r="O1774">
        <v>590.73270887376202</v>
      </c>
      <c r="P1774">
        <v>524.84049958058597</v>
      </c>
      <c r="Q1774">
        <v>796.98636542080601</v>
      </c>
      <c r="R1774">
        <v>532.85523362354195</v>
      </c>
      <c r="S1774">
        <v>719.793720450519</v>
      </c>
      <c r="T1774">
        <v>463.05352462395302</v>
      </c>
      <c r="U1774">
        <v>807.15128693448696</v>
      </c>
      <c r="V1774">
        <v>514.68367307826395</v>
      </c>
      <c r="W1774">
        <v>908.41359890011904</v>
      </c>
      <c r="X1774">
        <v>592.67697778806905</v>
      </c>
      <c r="Y1774">
        <v>528.78226457903497</v>
      </c>
      <c r="Z1774">
        <v>695.27404668950498</v>
      </c>
      <c r="AA1774">
        <f t="shared" si="108"/>
        <v>281.17475289696</v>
      </c>
      <c r="AB1774" t="str">
        <f t="shared" si="109"/>
        <v xml:space="preserve"> core05_arw</v>
      </c>
      <c r="AC1774">
        <v>168.05611033247101</v>
      </c>
      <c r="AD1774">
        <v>240.33512122463799</v>
      </c>
      <c r="AE1774">
        <v>432.640963968628</v>
      </c>
      <c r="AF1774">
        <f t="shared" si="110"/>
        <v>168.05611033247101</v>
      </c>
      <c r="AH1774">
        <f t="shared" si="111"/>
        <v>113.11864256448899</v>
      </c>
    </row>
    <row r="1775" spans="1:34" x14ac:dyDescent="0.3">
      <c r="A1775">
        <v>28</v>
      </c>
      <c r="B1775">
        <v>19</v>
      </c>
      <c r="C1775">
        <v>880.32054767946101</v>
      </c>
      <c r="D1775">
        <v>1079.6140668467201</v>
      </c>
      <c r="E1775">
        <v>1512.15193240185</v>
      </c>
      <c r="F1775">
        <v>930.99419976710897</v>
      </c>
      <c r="G1775">
        <v>1011.8903102609401</v>
      </c>
      <c r="H1775">
        <v>1378.62506384682</v>
      </c>
      <c r="I1775">
        <v>1655.5610529364301</v>
      </c>
      <c r="J1775">
        <v>2094.4313213853502</v>
      </c>
      <c r="K1775">
        <v>1248.48436113553</v>
      </c>
      <c r="L1775">
        <v>790.01810105845004</v>
      </c>
      <c r="M1775">
        <v>1418.35200144392</v>
      </c>
      <c r="N1775">
        <v>1047.51397763148</v>
      </c>
      <c r="O1775">
        <v>1487.62248795407</v>
      </c>
      <c r="P1775">
        <v>1466.0189175677999</v>
      </c>
      <c r="Q1775">
        <v>1590.35920470816</v>
      </c>
      <c r="R1775">
        <v>1400.86782626579</v>
      </c>
      <c r="S1775">
        <v>1323.6591706326799</v>
      </c>
      <c r="T1775">
        <v>874.60840761260999</v>
      </c>
      <c r="U1775">
        <v>1476.5855658692201</v>
      </c>
      <c r="V1775">
        <v>1515.60707308985</v>
      </c>
      <c r="W1775">
        <v>1095.85905419751</v>
      </c>
      <c r="X1775">
        <v>1574.4339935354501</v>
      </c>
      <c r="Y1775">
        <v>1257.8005141250801</v>
      </c>
      <c r="Z1775">
        <v>1587.8875694876299</v>
      </c>
      <c r="AA1775">
        <f t="shared" si="108"/>
        <v>790.01810105845004</v>
      </c>
      <c r="AB1775" t="str">
        <f t="shared" si="109"/>
        <v xml:space="preserve"> core05_arw</v>
      </c>
      <c r="AC1775">
        <v>105.533038263028</v>
      </c>
      <c r="AD1775">
        <v>140.485222519476</v>
      </c>
      <c r="AE1775">
        <v>1206.8732919644599</v>
      </c>
      <c r="AF1775">
        <f t="shared" si="110"/>
        <v>105.533038263028</v>
      </c>
      <c r="AH1775">
        <f t="shared" si="111"/>
        <v>684.48506279542198</v>
      </c>
    </row>
    <row r="1776" spans="1:34" x14ac:dyDescent="0.3">
      <c r="A1776">
        <v>28</v>
      </c>
      <c r="B1776">
        <v>20</v>
      </c>
      <c r="C1776">
        <v>1338.0166914753499</v>
      </c>
      <c r="D1776">
        <v>1493.5568731499</v>
      </c>
      <c r="E1776">
        <v>1058.8550420147201</v>
      </c>
      <c r="F1776">
        <v>1220.0186337374701</v>
      </c>
      <c r="G1776">
        <v>1799.7695408023701</v>
      </c>
      <c r="H1776">
        <v>1179.9729375427701</v>
      </c>
      <c r="I1776">
        <v>874.49791309070599</v>
      </c>
      <c r="J1776">
        <v>895.98401771460101</v>
      </c>
      <c r="K1776">
        <v>1172.4706108612399</v>
      </c>
      <c r="L1776">
        <v>984.79094228166002</v>
      </c>
      <c r="M1776">
        <v>1286.1762865175201</v>
      </c>
      <c r="N1776">
        <v>1307.2249487623201</v>
      </c>
      <c r="O1776">
        <v>753.77127388441397</v>
      </c>
      <c r="P1776">
        <v>862.90540230858005</v>
      </c>
      <c r="Q1776">
        <v>1081.9262451756999</v>
      </c>
      <c r="R1776">
        <v>820.69937654823798</v>
      </c>
      <c r="S1776">
        <v>1015.22893969783</v>
      </c>
      <c r="T1776">
        <v>981.90705602244498</v>
      </c>
      <c r="U1776">
        <v>1170.16466077784</v>
      </c>
      <c r="V1776">
        <v>839.35153541290401</v>
      </c>
      <c r="W1776">
        <v>1290.0838215661199</v>
      </c>
      <c r="X1776">
        <v>812.03834063833801</v>
      </c>
      <c r="Y1776">
        <v>937.556291643333</v>
      </c>
      <c r="Z1776">
        <v>999.55343362256804</v>
      </c>
      <c r="AA1776">
        <f t="shared" si="108"/>
        <v>753.77127388441397</v>
      </c>
      <c r="AB1776" t="str">
        <f t="shared" si="109"/>
        <v xml:space="preserve"> core08_arw</v>
      </c>
      <c r="AC1776">
        <v>147.230281702356</v>
      </c>
      <c r="AD1776">
        <v>146.09788290289799</v>
      </c>
      <c r="AE1776">
        <v>1054.4094011270799</v>
      </c>
      <c r="AF1776">
        <f t="shared" si="110"/>
        <v>146.09788290289799</v>
      </c>
      <c r="AH1776">
        <f t="shared" si="111"/>
        <v>607.67339098151592</v>
      </c>
    </row>
    <row r="1777" spans="1:34" x14ac:dyDescent="0.3">
      <c r="A1777">
        <v>28</v>
      </c>
      <c r="B1777">
        <v>21</v>
      </c>
      <c r="C1777">
        <v>752.59750198894403</v>
      </c>
      <c r="D1777">
        <v>830.02815213300596</v>
      </c>
      <c r="E1777">
        <v>897.31102002965804</v>
      </c>
      <c r="F1777">
        <v>767.08908652559103</v>
      </c>
      <c r="G1777">
        <v>1130.94361781066</v>
      </c>
      <c r="H1777">
        <v>928.94169174747799</v>
      </c>
      <c r="I1777">
        <v>996.13319055904003</v>
      </c>
      <c r="J1777">
        <v>1177.92196685519</v>
      </c>
      <c r="K1777">
        <v>1083.6740592386</v>
      </c>
      <c r="L1777">
        <v>636.75748915894098</v>
      </c>
      <c r="M1777">
        <v>1053.7040950855201</v>
      </c>
      <c r="N1777">
        <v>966.40257312019401</v>
      </c>
      <c r="O1777">
        <v>887.07696020882702</v>
      </c>
      <c r="P1777">
        <v>780.13135646077797</v>
      </c>
      <c r="Q1777">
        <v>1237.5596416604101</v>
      </c>
      <c r="R1777">
        <v>1132.1459269899699</v>
      </c>
      <c r="S1777">
        <v>1035.85771223657</v>
      </c>
      <c r="T1777">
        <v>692.98540148163704</v>
      </c>
      <c r="U1777">
        <v>874.96693270850699</v>
      </c>
      <c r="V1777">
        <v>791.93787635142098</v>
      </c>
      <c r="W1777">
        <v>803.47652942281604</v>
      </c>
      <c r="X1777">
        <v>1030.78303569018</v>
      </c>
      <c r="Y1777">
        <v>874.70181585879095</v>
      </c>
      <c r="Z1777">
        <v>1123.19146482986</v>
      </c>
      <c r="AA1777">
        <f t="shared" si="108"/>
        <v>636.75748915894098</v>
      </c>
      <c r="AB1777" t="str">
        <f t="shared" si="109"/>
        <v xml:space="preserve"> core05_arw</v>
      </c>
      <c r="AC1777">
        <v>231.14657532397101</v>
      </c>
      <c r="AD1777">
        <v>285.54134091837199</v>
      </c>
      <c r="AE1777">
        <v>963.38345429013805</v>
      </c>
      <c r="AF1777">
        <f t="shared" si="110"/>
        <v>231.14657532397101</v>
      </c>
      <c r="AH1777">
        <f t="shared" si="111"/>
        <v>405.61091383497001</v>
      </c>
    </row>
    <row r="1778" spans="1:34" x14ac:dyDescent="0.3">
      <c r="A1778">
        <v>28</v>
      </c>
      <c r="B1778">
        <v>22</v>
      </c>
      <c r="C1778">
        <v>1117.88562324893</v>
      </c>
      <c r="D1778">
        <v>1045.18731973428</v>
      </c>
      <c r="E1778">
        <v>1142.01395204553</v>
      </c>
      <c r="F1778">
        <v>1119.3802451952299</v>
      </c>
      <c r="G1778">
        <v>1289.9240804533099</v>
      </c>
      <c r="H1778">
        <v>1083.47133480001</v>
      </c>
      <c r="I1778">
        <v>1079.6124613335401</v>
      </c>
      <c r="J1778">
        <v>1057.8207787711401</v>
      </c>
      <c r="K1778">
        <v>1023.38011836593</v>
      </c>
      <c r="L1778">
        <v>900.24000503569403</v>
      </c>
      <c r="M1778">
        <v>766.68395052981202</v>
      </c>
      <c r="N1778">
        <v>951.786355579163</v>
      </c>
      <c r="O1778">
        <v>978.06894780821301</v>
      </c>
      <c r="P1778">
        <v>896.65827753200699</v>
      </c>
      <c r="Q1778">
        <v>1060.75325437477</v>
      </c>
      <c r="R1778">
        <v>1204.4437720375299</v>
      </c>
      <c r="S1778">
        <v>1054.2880694256801</v>
      </c>
      <c r="T1778">
        <v>940.63645120382898</v>
      </c>
      <c r="U1778">
        <v>773.10107144322706</v>
      </c>
      <c r="V1778">
        <v>1374.3524050742301</v>
      </c>
      <c r="W1778">
        <v>744.68610837049903</v>
      </c>
      <c r="X1778">
        <v>1059.9433947150101</v>
      </c>
      <c r="Y1778">
        <v>1016.36509188381</v>
      </c>
      <c r="Z1778">
        <v>1295.0784274835701</v>
      </c>
      <c r="AA1778">
        <f t="shared" si="108"/>
        <v>744.68610837049903</v>
      </c>
      <c r="AB1778" t="str">
        <f t="shared" si="109"/>
        <v xml:space="preserve"> s_phys_rad07_arw</v>
      </c>
      <c r="AC1778">
        <v>331.996037364551</v>
      </c>
      <c r="AD1778">
        <v>354.87525164272</v>
      </c>
      <c r="AE1778">
        <v>1075.0800061427201</v>
      </c>
      <c r="AF1778">
        <f t="shared" si="110"/>
        <v>331.996037364551</v>
      </c>
      <c r="AH1778">
        <f t="shared" si="111"/>
        <v>412.69007100594803</v>
      </c>
    </row>
    <row r="1779" spans="1:34" x14ac:dyDescent="0.3">
      <c r="A1779">
        <v>28</v>
      </c>
      <c r="B1779">
        <v>23</v>
      </c>
      <c r="C1779">
        <v>1155.89486257761</v>
      </c>
      <c r="D1779">
        <v>777.94879865793996</v>
      </c>
      <c r="E1779">
        <v>1271.78289551846</v>
      </c>
      <c r="F1779">
        <v>1118.1834673552701</v>
      </c>
      <c r="G1779">
        <v>1122.72751220706</v>
      </c>
      <c r="H1779">
        <v>1127.0322680976501</v>
      </c>
      <c r="I1779">
        <v>1307.09474280431</v>
      </c>
      <c r="J1779">
        <v>1357.9298361844701</v>
      </c>
      <c r="K1779">
        <v>1243.2329896952799</v>
      </c>
      <c r="L1779">
        <v>1076.8964667042001</v>
      </c>
      <c r="M1779">
        <v>866.34695128452995</v>
      </c>
      <c r="N1779">
        <v>868.890096617518</v>
      </c>
      <c r="O1779">
        <v>1196.88941288101</v>
      </c>
      <c r="P1779">
        <v>1240.61780308575</v>
      </c>
      <c r="Q1779">
        <v>1060.7267320097101</v>
      </c>
      <c r="R1779">
        <v>1283.25741766802</v>
      </c>
      <c r="S1779">
        <v>1391.0451226805401</v>
      </c>
      <c r="T1779">
        <v>1309.10055636175</v>
      </c>
      <c r="U1779">
        <v>731.022480274489</v>
      </c>
      <c r="V1779">
        <v>1368.5162281342</v>
      </c>
      <c r="W1779">
        <v>786.39116644750402</v>
      </c>
      <c r="X1779">
        <v>1514.0169968222499</v>
      </c>
      <c r="Y1779">
        <v>1400.7693600304001</v>
      </c>
      <c r="Z1779">
        <v>1252.21808537224</v>
      </c>
      <c r="AA1779">
        <f t="shared" si="108"/>
        <v>731.022480274489</v>
      </c>
      <c r="AB1779" t="str">
        <f t="shared" si="109"/>
        <v xml:space="preserve"> s_phys_rad05_arw</v>
      </c>
      <c r="AC1779">
        <v>126.630946675488</v>
      </c>
      <c r="AD1779">
        <v>294.12777396924099</v>
      </c>
      <c r="AE1779">
        <v>1099.2402665643001</v>
      </c>
      <c r="AF1779">
        <f t="shared" si="110"/>
        <v>126.630946675488</v>
      </c>
      <c r="AH1779">
        <f t="shared" si="111"/>
        <v>604.39153359900104</v>
      </c>
    </row>
    <row r="1780" spans="1:34" x14ac:dyDescent="0.3">
      <c r="A1780">
        <v>28</v>
      </c>
      <c r="B1780">
        <v>24</v>
      </c>
      <c r="C1780">
        <v>1074.70982130061</v>
      </c>
      <c r="D1780">
        <v>871.40258587329504</v>
      </c>
      <c r="E1780">
        <v>1501.4380662107401</v>
      </c>
      <c r="F1780">
        <v>1782.6850161109901</v>
      </c>
      <c r="G1780">
        <v>1608.55935544822</v>
      </c>
      <c r="H1780">
        <v>1116.4783323767001</v>
      </c>
      <c r="I1780">
        <v>1517.0929217860401</v>
      </c>
      <c r="J1780">
        <v>1459.43134131071</v>
      </c>
      <c r="K1780">
        <v>1102.9038036021</v>
      </c>
      <c r="L1780">
        <v>1982.2774780539601</v>
      </c>
      <c r="M1780">
        <v>1527.8131822968401</v>
      </c>
      <c r="N1780">
        <v>1276.6759964846201</v>
      </c>
      <c r="O1780">
        <v>1699.6123479585899</v>
      </c>
      <c r="P1780">
        <v>1338.7549439684601</v>
      </c>
      <c r="Q1780">
        <v>1091.0761659939201</v>
      </c>
      <c r="R1780">
        <v>1552.11434286695</v>
      </c>
      <c r="S1780">
        <v>1328.88805648431</v>
      </c>
      <c r="T1780">
        <v>1964.39507228052</v>
      </c>
      <c r="U1780">
        <v>1362.0905990425099</v>
      </c>
      <c r="V1780">
        <v>1462.6053010524199</v>
      </c>
      <c r="W1780">
        <v>1292.3689359724899</v>
      </c>
      <c r="X1780">
        <v>1597.29988835325</v>
      </c>
      <c r="Y1780">
        <v>1732.0188605593501</v>
      </c>
      <c r="Z1780">
        <v>1076.0231719933599</v>
      </c>
      <c r="AA1780">
        <f t="shared" si="108"/>
        <v>871.40258587329504</v>
      </c>
      <c r="AB1780" t="str">
        <f t="shared" si="109"/>
        <v xml:space="preserve"> caps_nmmb02</v>
      </c>
      <c r="AC1780">
        <v>250.06398211947501</v>
      </c>
      <c r="AD1780">
        <v>442.67091969134498</v>
      </c>
      <c r="AE1780">
        <v>1310.50587956611</v>
      </c>
      <c r="AF1780">
        <f t="shared" si="110"/>
        <v>250.06398211947501</v>
      </c>
      <c r="AH1780">
        <f t="shared" si="111"/>
        <v>621.33860375382005</v>
      </c>
    </row>
    <row r="1781" spans="1:34" x14ac:dyDescent="0.3">
      <c r="A1781">
        <v>28</v>
      </c>
      <c r="B1781">
        <v>25</v>
      </c>
      <c r="C1781">
        <v>2153.0708611964701</v>
      </c>
      <c r="D1781">
        <v>1485.6524043889401</v>
      </c>
      <c r="E1781">
        <v>1534.4310563419399</v>
      </c>
      <c r="F1781">
        <v>1803.6707755759201</v>
      </c>
      <c r="G1781">
        <v>1994.0139083433301</v>
      </c>
      <c r="H1781">
        <v>2395.3549493411801</v>
      </c>
      <c r="I1781">
        <v>1494.6767320505501</v>
      </c>
      <c r="J1781">
        <v>1593.1193552273401</v>
      </c>
      <c r="K1781">
        <v>1514.27263067124</v>
      </c>
      <c r="L1781">
        <v>1198.6149784925301</v>
      </c>
      <c r="M1781">
        <v>1471.4831157712899</v>
      </c>
      <c r="N1781">
        <v>1289.7266893932699</v>
      </c>
      <c r="O1781">
        <v>1282.4128820313599</v>
      </c>
      <c r="P1781">
        <v>1730.4384800776099</v>
      </c>
      <c r="Q1781">
        <v>1265.76285298629</v>
      </c>
      <c r="R1781">
        <v>1229.1071556215099</v>
      </c>
      <c r="S1781">
        <v>1200.4067643927999</v>
      </c>
      <c r="T1781">
        <v>1431.4943706956401</v>
      </c>
      <c r="U1781">
        <v>1108.5691678916501</v>
      </c>
      <c r="V1781">
        <v>1429.6761404831</v>
      </c>
      <c r="W1781">
        <v>1274.4516206327</v>
      </c>
      <c r="X1781">
        <v>1297.4799677323199</v>
      </c>
      <c r="Y1781">
        <v>1700.56774833191</v>
      </c>
      <c r="Z1781">
        <v>1101.4150897822301</v>
      </c>
      <c r="AA1781">
        <f t="shared" si="108"/>
        <v>1101.4150897822301</v>
      </c>
      <c r="AB1781" t="str">
        <f t="shared" si="109"/>
        <v xml:space="preserve"> s_phys_rad10_arw</v>
      </c>
      <c r="AC1781">
        <v>370.77138161051403</v>
      </c>
      <c r="AD1781">
        <v>689.79151980025802</v>
      </c>
      <c r="AE1781">
        <v>1462.21424236191</v>
      </c>
      <c r="AF1781">
        <f t="shared" si="110"/>
        <v>370.77138161051403</v>
      </c>
      <c r="AH1781">
        <f t="shared" si="111"/>
        <v>730.64370817171607</v>
      </c>
    </row>
    <row r="1782" spans="1:34" x14ac:dyDescent="0.3">
      <c r="A1782">
        <v>28</v>
      </c>
      <c r="B1782">
        <v>26</v>
      </c>
      <c r="C1782">
        <v>823.98620538615</v>
      </c>
      <c r="D1782">
        <v>640.10798568158202</v>
      </c>
      <c r="E1782">
        <v>1197.8355479781001</v>
      </c>
      <c r="F1782">
        <v>793.23006330656199</v>
      </c>
      <c r="G1782">
        <v>731.43509623205796</v>
      </c>
      <c r="H1782">
        <v>704.45314488142697</v>
      </c>
      <c r="I1782">
        <v>814.15354817135005</v>
      </c>
      <c r="J1782">
        <v>1007.6486292354</v>
      </c>
      <c r="K1782">
        <v>984.03272303313099</v>
      </c>
      <c r="L1782">
        <v>1017.76634515655</v>
      </c>
      <c r="M1782">
        <v>716.31671766056104</v>
      </c>
      <c r="N1782">
        <v>528.692727394656</v>
      </c>
      <c r="O1782">
        <v>1466.9529417583001</v>
      </c>
      <c r="P1782">
        <v>876.74466066238404</v>
      </c>
      <c r="Q1782">
        <v>859.47418033741201</v>
      </c>
      <c r="R1782">
        <v>1073.2116287107499</v>
      </c>
      <c r="S1782">
        <v>988.08903107631602</v>
      </c>
      <c r="T1782">
        <v>990.17240922982705</v>
      </c>
      <c r="U1782">
        <v>855.34425817912597</v>
      </c>
      <c r="V1782">
        <v>828.52398878970303</v>
      </c>
      <c r="W1782">
        <v>747.82636130766798</v>
      </c>
      <c r="X1782">
        <v>1423.28146665841</v>
      </c>
      <c r="Y1782">
        <v>885.73762104436605</v>
      </c>
      <c r="Z1782">
        <v>831.80827117791898</v>
      </c>
      <c r="AA1782">
        <f t="shared" si="108"/>
        <v>528.692727394656</v>
      </c>
      <c r="AB1782" t="str">
        <f t="shared" si="109"/>
        <v xml:space="preserve"> core07_arw</v>
      </c>
      <c r="AC1782">
        <v>422.813011713067</v>
      </c>
      <c r="AD1782">
        <v>712.17554985484696</v>
      </c>
      <c r="AE1782">
        <v>772.27233929342299</v>
      </c>
      <c r="AF1782">
        <f t="shared" si="110"/>
        <v>422.813011713067</v>
      </c>
      <c r="AH1782">
        <f t="shared" si="111"/>
        <v>105.879715681589</v>
      </c>
    </row>
    <row r="1783" spans="1:34" x14ac:dyDescent="0.3">
      <c r="A1783">
        <v>28</v>
      </c>
      <c r="B1783">
        <v>27</v>
      </c>
      <c r="C1783">
        <v>591.57566436311902</v>
      </c>
      <c r="D1783">
        <v>604.62892201194995</v>
      </c>
      <c r="E1783">
        <v>766.61163570611097</v>
      </c>
      <c r="F1783">
        <v>693.57563874942002</v>
      </c>
      <c r="G1783">
        <v>464.31063596117002</v>
      </c>
      <c r="H1783">
        <v>684.25558090526295</v>
      </c>
      <c r="I1783">
        <v>549.50374581677397</v>
      </c>
      <c r="J1783">
        <v>910.891475423938</v>
      </c>
      <c r="K1783">
        <v>586.78954205631999</v>
      </c>
      <c r="L1783">
        <v>742.47480316394103</v>
      </c>
      <c r="M1783">
        <v>1421.2274694784001</v>
      </c>
      <c r="N1783">
        <v>518.91935789677302</v>
      </c>
      <c r="O1783">
        <v>1350.5974480453699</v>
      </c>
      <c r="P1783">
        <v>1137.0096452243999</v>
      </c>
      <c r="Q1783">
        <v>667.02408752108295</v>
      </c>
      <c r="R1783">
        <v>664.05664918991101</v>
      </c>
      <c r="S1783">
        <v>519.18643087045302</v>
      </c>
      <c r="T1783">
        <v>691.13995205987999</v>
      </c>
      <c r="U1783">
        <v>1171.0465404927299</v>
      </c>
      <c r="V1783">
        <v>982.82724829951599</v>
      </c>
      <c r="W1783">
        <v>816.22255951833699</v>
      </c>
      <c r="X1783">
        <v>1255.3867929845301</v>
      </c>
      <c r="Y1783">
        <v>716.02390555995601</v>
      </c>
      <c r="Z1783">
        <v>689.95359747352995</v>
      </c>
      <c r="AA1783">
        <f t="shared" si="108"/>
        <v>464.31063596117002</v>
      </c>
      <c r="AB1783" t="str">
        <f t="shared" si="109"/>
        <v xml:space="preserve"> caps_nmmb05</v>
      </c>
      <c r="AC1783">
        <v>505.58749858432299</v>
      </c>
      <c r="AD1783">
        <v>658.09014794808104</v>
      </c>
      <c r="AE1783">
        <v>684.34807350812696</v>
      </c>
      <c r="AF1783">
        <f t="shared" si="110"/>
        <v>505.58749858432299</v>
      </c>
      <c r="AH1783">
        <f t="shared" si="111"/>
        <v>-41.276862623152965</v>
      </c>
    </row>
    <row r="1784" spans="1:34" x14ac:dyDescent="0.3">
      <c r="A1784">
        <v>28</v>
      </c>
      <c r="B1784">
        <v>28</v>
      </c>
      <c r="C1784">
        <v>673.98182468075504</v>
      </c>
      <c r="D1784">
        <v>1062.0382918394801</v>
      </c>
      <c r="E1784">
        <v>697.76949393525797</v>
      </c>
      <c r="F1784">
        <v>641.17712061488896</v>
      </c>
      <c r="G1784">
        <v>695.49260719770803</v>
      </c>
      <c r="H1784">
        <v>571.36628648646501</v>
      </c>
      <c r="I1784">
        <v>601.19522619528504</v>
      </c>
      <c r="J1784">
        <v>700.31284437742499</v>
      </c>
      <c r="K1784">
        <v>600.44394687042404</v>
      </c>
      <c r="L1784">
        <v>404.51924140474</v>
      </c>
      <c r="M1784">
        <v>1751.8393533654801</v>
      </c>
      <c r="N1784">
        <v>855.399945444624</v>
      </c>
      <c r="O1784">
        <v>920.95736419590298</v>
      </c>
      <c r="P1784">
        <v>602.97833018000404</v>
      </c>
      <c r="Q1784">
        <v>1178.5879121502401</v>
      </c>
      <c r="R1784">
        <v>676.76069133286205</v>
      </c>
      <c r="S1784">
        <v>559.29613503640996</v>
      </c>
      <c r="T1784">
        <v>470.65870507902702</v>
      </c>
      <c r="U1784">
        <v>1539.6307782495501</v>
      </c>
      <c r="V1784">
        <v>851.61689352274595</v>
      </c>
      <c r="W1784">
        <v>841.79799635462803</v>
      </c>
      <c r="X1784">
        <v>759.662249511803</v>
      </c>
      <c r="Y1784">
        <v>453.40219452490498</v>
      </c>
      <c r="Z1784">
        <v>1160.00787353649</v>
      </c>
      <c r="AA1784">
        <f t="shared" si="108"/>
        <v>404.51924140474</v>
      </c>
      <c r="AB1784" t="str">
        <f t="shared" si="109"/>
        <v xml:space="preserve"> core05_arw</v>
      </c>
      <c r="AC1784">
        <v>442.74300499792201</v>
      </c>
      <c r="AD1784">
        <v>674.22526236151396</v>
      </c>
      <c r="AE1784">
        <v>684.85469593590005</v>
      </c>
      <c r="AF1784">
        <f t="shared" si="110"/>
        <v>442.74300499792201</v>
      </c>
      <c r="AH1784">
        <f t="shared" si="111"/>
        <v>-38.223763593182014</v>
      </c>
    </row>
    <row r="1785" spans="1:34" x14ac:dyDescent="0.3">
      <c r="A1785">
        <v>28</v>
      </c>
      <c r="B1785">
        <v>29</v>
      </c>
      <c r="C1785">
        <v>1314.82221865416</v>
      </c>
      <c r="D1785">
        <v>1186.14810767177</v>
      </c>
      <c r="E1785">
        <v>726.55203988886205</v>
      </c>
      <c r="F1785">
        <v>844.85478042087198</v>
      </c>
      <c r="G1785">
        <v>1177.8564145656001</v>
      </c>
      <c r="H1785">
        <v>769.23282127931395</v>
      </c>
      <c r="I1785">
        <v>1323.91203131728</v>
      </c>
      <c r="J1785">
        <v>1665.9290741205</v>
      </c>
      <c r="K1785">
        <v>1018.5338482348</v>
      </c>
      <c r="L1785">
        <v>554.69105515292597</v>
      </c>
      <c r="M1785">
        <v>2074.5625852212702</v>
      </c>
      <c r="N1785">
        <v>1093.8260678310101</v>
      </c>
      <c r="O1785">
        <v>1493.4091647412999</v>
      </c>
      <c r="P1785">
        <v>981.96449358755603</v>
      </c>
      <c r="Q1785">
        <v>1601.4935529061599</v>
      </c>
      <c r="R1785">
        <v>940.30480873668398</v>
      </c>
      <c r="S1785">
        <v>677.58389394475205</v>
      </c>
      <c r="T1785">
        <v>478.69544945960502</v>
      </c>
      <c r="U1785">
        <v>843.949208582285</v>
      </c>
      <c r="V1785">
        <v>916.47120340284903</v>
      </c>
      <c r="W1785">
        <v>917.15360400171403</v>
      </c>
      <c r="X1785">
        <v>1368.9862916284601</v>
      </c>
      <c r="Y1785">
        <v>672.37883666873302</v>
      </c>
      <c r="Z1785">
        <v>1813.0578222071799</v>
      </c>
      <c r="AA1785">
        <f t="shared" si="108"/>
        <v>478.69544945960502</v>
      </c>
      <c r="AB1785" t="str">
        <f t="shared" si="109"/>
        <v xml:space="preserve"> s_phys_rad04_arw</v>
      </c>
      <c r="AC1785">
        <v>596.34257679726204</v>
      </c>
      <c r="AD1785">
        <v>780.83214065097195</v>
      </c>
      <c r="AE1785">
        <v>1086.3587141519799</v>
      </c>
      <c r="AF1785">
        <f t="shared" si="110"/>
        <v>596.34257679726204</v>
      </c>
      <c r="AH1785">
        <f t="shared" si="111"/>
        <v>-117.64712733765703</v>
      </c>
    </row>
    <row r="1786" spans="1:34" x14ac:dyDescent="0.3">
      <c r="A1786">
        <v>28</v>
      </c>
      <c r="B1786">
        <v>30</v>
      </c>
      <c r="C1786">
        <v>2090.5969163534701</v>
      </c>
      <c r="D1786">
        <v>1615.71185549899</v>
      </c>
      <c r="E1786">
        <v>1442.9026301174999</v>
      </c>
      <c r="F1786">
        <v>1358.45613350842</v>
      </c>
      <c r="G1786">
        <v>1887.76862989085</v>
      </c>
      <c r="H1786">
        <v>1522.7535585248099</v>
      </c>
      <c r="I1786">
        <v>1357.3366568394099</v>
      </c>
      <c r="J1786">
        <v>2023.4652257946</v>
      </c>
      <c r="K1786">
        <v>1046.1257094632499</v>
      </c>
      <c r="L1786">
        <v>1046.0174313397699</v>
      </c>
      <c r="M1786">
        <v>1785.3871736965</v>
      </c>
      <c r="N1786">
        <v>1158.25247679424</v>
      </c>
      <c r="O1786">
        <v>1107.4541976984799</v>
      </c>
      <c r="P1786">
        <v>824.58470355284499</v>
      </c>
      <c r="Q1786">
        <v>1608.1834887018699</v>
      </c>
      <c r="R1786">
        <v>1332.07762536572</v>
      </c>
      <c r="S1786">
        <v>1582.16299202494</v>
      </c>
      <c r="T1786">
        <v>940.83640093978704</v>
      </c>
      <c r="U1786">
        <v>1185.2295417625501</v>
      </c>
      <c r="V1786">
        <v>824.31337083255698</v>
      </c>
      <c r="W1786">
        <v>1464.9158792686101</v>
      </c>
      <c r="X1786">
        <v>865.11105260153295</v>
      </c>
      <c r="Y1786">
        <v>858.83944948983299</v>
      </c>
      <c r="Z1786">
        <v>941.88622809056199</v>
      </c>
      <c r="AA1786">
        <f t="shared" si="108"/>
        <v>824.31337083255698</v>
      </c>
      <c r="AB1786" t="str">
        <f t="shared" si="109"/>
        <v xml:space="preserve"> s_phys_rad06_arw</v>
      </c>
      <c r="AC1786">
        <v>939.64652556912404</v>
      </c>
      <c r="AD1786">
        <v>1283.5637070989801</v>
      </c>
      <c r="AE1786">
        <v>1128.9479074686201</v>
      </c>
      <c r="AF1786">
        <f t="shared" si="110"/>
        <v>939.64652556912404</v>
      </c>
      <c r="AH1786">
        <f t="shared" si="111"/>
        <v>-115.33315473656705</v>
      </c>
    </row>
    <row r="1787" spans="1:34" x14ac:dyDescent="0.3">
      <c r="A1787">
        <v>28</v>
      </c>
      <c r="B1787">
        <v>31</v>
      </c>
      <c r="C1787">
        <v>2050.0970383537101</v>
      </c>
      <c r="D1787">
        <v>1893.4080736421599</v>
      </c>
      <c r="E1787">
        <v>1975.9039112939299</v>
      </c>
      <c r="F1787">
        <v>2530.8717865589301</v>
      </c>
      <c r="G1787">
        <v>1773.18342724791</v>
      </c>
      <c r="H1787">
        <v>1981.38900774179</v>
      </c>
      <c r="I1787">
        <v>1663.70293822745</v>
      </c>
      <c r="J1787">
        <v>2807.4678698072398</v>
      </c>
      <c r="K1787">
        <v>2517.5231213767702</v>
      </c>
      <c r="L1787">
        <v>1739.51901398058</v>
      </c>
      <c r="M1787">
        <v>2023.07686458028</v>
      </c>
      <c r="N1787">
        <v>2852.5724530675802</v>
      </c>
      <c r="O1787">
        <v>1530.3720680496799</v>
      </c>
      <c r="P1787">
        <v>2154.4551051251901</v>
      </c>
      <c r="Q1787">
        <v>1875.68092524643</v>
      </c>
      <c r="R1787">
        <v>1930.27341759313</v>
      </c>
      <c r="S1787">
        <v>1860.15139168832</v>
      </c>
      <c r="T1787">
        <v>2374.67651130282</v>
      </c>
      <c r="U1787">
        <v>2022.8577145546601</v>
      </c>
      <c r="V1787">
        <v>1706.6897394273699</v>
      </c>
      <c r="W1787">
        <v>1749.91923623158</v>
      </c>
      <c r="X1787">
        <v>1657.9934056965701</v>
      </c>
      <c r="Y1787">
        <v>1715.4414009228001</v>
      </c>
      <c r="Z1787">
        <v>1665.7036951390801</v>
      </c>
      <c r="AA1787">
        <f t="shared" si="108"/>
        <v>1530.3720680496799</v>
      </c>
      <c r="AB1787" t="str">
        <f t="shared" si="109"/>
        <v xml:space="preserve"> core08_arw</v>
      </c>
      <c r="AC1787">
        <v>1412.3696723247299</v>
      </c>
      <c r="AD1787">
        <v>1938.27605085404</v>
      </c>
      <c r="AE1787">
        <v>1984.98310145035</v>
      </c>
      <c r="AF1787">
        <f t="shared" si="110"/>
        <v>1412.3696723247299</v>
      </c>
      <c r="AH1787">
        <f t="shared" si="111"/>
        <v>118.00239572495002</v>
      </c>
    </row>
    <row r="1788" spans="1:34" x14ac:dyDescent="0.3">
      <c r="A1788">
        <v>28</v>
      </c>
      <c r="B1788">
        <v>32</v>
      </c>
      <c r="C1788">
        <v>779.21015564908203</v>
      </c>
      <c r="D1788">
        <v>1412.6452255726899</v>
      </c>
      <c r="E1788">
        <v>947.95706653835305</v>
      </c>
      <c r="F1788">
        <v>1583.2408113318199</v>
      </c>
      <c r="G1788">
        <v>630.86303320662705</v>
      </c>
      <c r="H1788">
        <v>1019.2622822414201</v>
      </c>
      <c r="I1788">
        <v>1144.0908472086701</v>
      </c>
      <c r="J1788">
        <v>881.09522754353804</v>
      </c>
      <c r="K1788">
        <v>1216.7714110163199</v>
      </c>
      <c r="L1788">
        <v>2491.3391312036701</v>
      </c>
      <c r="M1788">
        <v>1145.85831584886</v>
      </c>
      <c r="N1788">
        <v>952.78808416842196</v>
      </c>
      <c r="O1788">
        <v>1387.24955697716</v>
      </c>
      <c r="P1788">
        <v>1601.1072002419601</v>
      </c>
      <c r="Q1788">
        <v>1582.51032645393</v>
      </c>
      <c r="R1788">
        <v>836.11506385185999</v>
      </c>
      <c r="S1788">
        <v>941.17199986683204</v>
      </c>
      <c r="T1788">
        <v>1705.87174195482</v>
      </c>
      <c r="U1788">
        <v>960.24139326178397</v>
      </c>
      <c r="V1788">
        <v>764.467221882883</v>
      </c>
      <c r="W1788">
        <v>755.59614433461297</v>
      </c>
      <c r="X1788">
        <v>1448.9441213058101</v>
      </c>
      <c r="Y1788">
        <v>1071.6510626131901</v>
      </c>
      <c r="Z1788">
        <v>1717.29865389415</v>
      </c>
      <c r="AA1788">
        <f t="shared" si="108"/>
        <v>630.86303320662705</v>
      </c>
      <c r="AB1788" t="str">
        <f t="shared" si="109"/>
        <v xml:space="preserve"> caps_nmmb05</v>
      </c>
      <c r="AC1788">
        <v>512.15549896894402</v>
      </c>
      <c r="AD1788">
        <v>1064.9976020676199</v>
      </c>
      <c r="AE1788">
        <v>974.198702068069</v>
      </c>
      <c r="AF1788">
        <f t="shared" si="110"/>
        <v>512.15549896894402</v>
      </c>
      <c r="AH1788">
        <f t="shared" si="111"/>
        <v>118.70753423768303</v>
      </c>
    </row>
    <row r="1789" spans="1:34" x14ac:dyDescent="0.3">
      <c r="A1789">
        <v>28</v>
      </c>
      <c r="B1789">
        <v>33</v>
      </c>
      <c r="C1789">
        <v>2005.2341509160401</v>
      </c>
      <c r="D1789">
        <v>1012.88159887191</v>
      </c>
      <c r="E1789">
        <v>1377.15097211598</v>
      </c>
      <c r="F1789">
        <v>1094.3292009263</v>
      </c>
      <c r="G1789">
        <v>2001.96050577094</v>
      </c>
      <c r="H1789">
        <v>1604.71613273708</v>
      </c>
      <c r="I1789">
        <v>1582.61707307863</v>
      </c>
      <c r="J1789">
        <v>2319.4610408454801</v>
      </c>
      <c r="K1789">
        <v>1663.4995240957101</v>
      </c>
      <c r="L1789">
        <v>1960.31854554304</v>
      </c>
      <c r="M1789">
        <v>1630.01781585355</v>
      </c>
      <c r="N1789">
        <v>1967.96504033989</v>
      </c>
      <c r="O1789">
        <v>1615.8018855457899</v>
      </c>
      <c r="P1789">
        <v>1166.2861284150299</v>
      </c>
      <c r="Q1789">
        <v>1530.28372097028</v>
      </c>
      <c r="R1789">
        <v>1942.38300376968</v>
      </c>
      <c r="S1789">
        <v>1392.2849804069001</v>
      </c>
      <c r="T1789">
        <v>1680.0082539479699</v>
      </c>
      <c r="U1789">
        <v>1606.2205743089301</v>
      </c>
      <c r="V1789">
        <v>1347.426732702</v>
      </c>
      <c r="W1789">
        <v>1614.44322703938</v>
      </c>
      <c r="X1789">
        <v>1746.4119407134899</v>
      </c>
      <c r="Y1789">
        <v>1690.9510538944201</v>
      </c>
      <c r="Z1789">
        <v>1534.7596554509701</v>
      </c>
      <c r="AA1789">
        <f t="shared" si="108"/>
        <v>1012.88159887191</v>
      </c>
      <c r="AB1789" t="str">
        <f t="shared" si="109"/>
        <v xml:space="preserve"> caps_nmmb02</v>
      </c>
      <c r="AC1789">
        <v>1074.3706266302499</v>
      </c>
      <c r="AD1789">
        <v>1819.17186053353</v>
      </c>
      <c r="AE1789">
        <v>1409.0040611880499</v>
      </c>
      <c r="AF1789">
        <f t="shared" si="110"/>
        <v>1074.3706266302499</v>
      </c>
      <c r="AH1789">
        <f t="shared" si="111"/>
        <v>-61.489027758339944</v>
      </c>
    </row>
    <row r="1790" spans="1:34" x14ac:dyDescent="0.3">
      <c r="A1790">
        <v>28</v>
      </c>
      <c r="B1790">
        <v>34</v>
      </c>
      <c r="C1790">
        <v>1692.2627849519499</v>
      </c>
      <c r="D1790">
        <v>1645.1096012120199</v>
      </c>
      <c r="E1790">
        <v>1587.5586288386301</v>
      </c>
      <c r="F1790">
        <v>1076.38413217586</v>
      </c>
      <c r="G1790">
        <v>1627.70701704371</v>
      </c>
      <c r="H1790">
        <v>1574.33194297348</v>
      </c>
      <c r="I1790">
        <v>2213.29377474688</v>
      </c>
      <c r="J1790">
        <v>1848.78130669909</v>
      </c>
      <c r="K1790">
        <v>1609.07625673862</v>
      </c>
      <c r="L1790">
        <v>1536.38302516006</v>
      </c>
      <c r="M1790">
        <v>2851.32289297441</v>
      </c>
      <c r="N1790">
        <v>2241.2827279633102</v>
      </c>
      <c r="O1790">
        <v>1570.59623497999</v>
      </c>
      <c r="P1790">
        <v>1154.43637041342</v>
      </c>
      <c r="Q1790">
        <v>2140.47483828549</v>
      </c>
      <c r="R1790">
        <v>1446.7226410062101</v>
      </c>
      <c r="S1790">
        <v>1256.2180808548501</v>
      </c>
      <c r="T1790">
        <v>1582.5392254222299</v>
      </c>
      <c r="U1790">
        <v>1617.25100092719</v>
      </c>
      <c r="V1790">
        <v>1593.86523897097</v>
      </c>
      <c r="W1790">
        <v>2485.2056118827099</v>
      </c>
      <c r="X1790">
        <v>1633.95838380296</v>
      </c>
      <c r="Y1790">
        <v>1208.4820230355101</v>
      </c>
      <c r="Z1790">
        <v>2263.9012934902098</v>
      </c>
      <c r="AA1790">
        <f t="shared" si="108"/>
        <v>1076.38413217586</v>
      </c>
      <c r="AB1790" t="str">
        <f t="shared" si="109"/>
        <v xml:space="preserve"> caps_nmmb04</v>
      </c>
      <c r="AC1790">
        <v>932.98745023460299</v>
      </c>
      <c r="AD1790">
        <v>1700.05841951202</v>
      </c>
      <c r="AE1790">
        <v>1414.09886211563</v>
      </c>
      <c r="AF1790">
        <f t="shared" si="110"/>
        <v>932.98745023460299</v>
      </c>
      <c r="AH1790">
        <f t="shared" si="111"/>
        <v>143.39668194125704</v>
      </c>
    </row>
    <row r="1791" spans="1:34" x14ac:dyDescent="0.3">
      <c r="A1791">
        <v>28</v>
      </c>
      <c r="B1791">
        <v>35</v>
      </c>
      <c r="C1791">
        <v>1755.13342322836</v>
      </c>
      <c r="D1791">
        <v>1414.5889391150499</v>
      </c>
      <c r="E1791">
        <v>1153.1362452026201</v>
      </c>
      <c r="F1791">
        <v>1652.2030545103501</v>
      </c>
      <c r="G1791">
        <v>1539.5970035477801</v>
      </c>
      <c r="H1791">
        <v>2293.2931779430201</v>
      </c>
      <c r="I1791">
        <v>1783.9656947374201</v>
      </c>
      <c r="J1791">
        <v>1431.56149710726</v>
      </c>
      <c r="K1791">
        <v>2480.95057051391</v>
      </c>
      <c r="L1791">
        <v>2201.53328387285</v>
      </c>
      <c r="M1791">
        <v>1826.0216866182</v>
      </c>
      <c r="N1791">
        <v>1497.8233095618</v>
      </c>
      <c r="O1791">
        <v>2300.7371572317102</v>
      </c>
      <c r="P1791">
        <v>2976.37891852947</v>
      </c>
      <c r="Q1791">
        <v>2721.1131055752398</v>
      </c>
      <c r="R1791">
        <v>1436.03783608464</v>
      </c>
      <c r="S1791">
        <v>1246.08223377646</v>
      </c>
      <c r="T1791">
        <v>2618.1413254444401</v>
      </c>
      <c r="U1791">
        <v>1382.4532300708499</v>
      </c>
      <c r="V1791">
        <v>2095.98078871602</v>
      </c>
      <c r="W1791">
        <v>1601.1778997558799</v>
      </c>
      <c r="X1791">
        <v>1393.77850942441</v>
      </c>
      <c r="Y1791">
        <v>1351.4969478322901</v>
      </c>
      <c r="Z1791">
        <v>2351.7157424598099</v>
      </c>
      <c r="AA1791">
        <f t="shared" si="108"/>
        <v>1153.1362452026201</v>
      </c>
      <c r="AB1791" t="str">
        <f t="shared" si="109"/>
        <v xml:space="preserve"> caps_nmmb03</v>
      </c>
      <c r="AC1791">
        <v>697.69197632268299</v>
      </c>
      <c r="AD1791">
        <v>1641.47425623002</v>
      </c>
      <c r="AE1791">
        <v>1585.6452141314701</v>
      </c>
      <c r="AF1791">
        <f t="shared" si="110"/>
        <v>697.69197632268299</v>
      </c>
      <c r="AH1791">
        <f t="shared" si="111"/>
        <v>455.44426887993711</v>
      </c>
    </row>
    <row r="1792" spans="1:34" x14ac:dyDescent="0.3">
      <c r="A1792">
        <v>28</v>
      </c>
      <c r="B1792">
        <v>36</v>
      </c>
      <c r="C1792">
        <v>1424.2314418661001</v>
      </c>
      <c r="D1792">
        <v>1180.94696465731</v>
      </c>
      <c r="E1792">
        <v>928.47017543196603</v>
      </c>
      <c r="F1792">
        <v>950.86511486470397</v>
      </c>
      <c r="G1792">
        <v>1305.17242794454</v>
      </c>
      <c r="H1792">
        <v>1266.9605623959501</v>
      </c>
      <c r="I1792">
        <v>1325.68990843761</v>
      </c>
      <c r="J1792">
        <v>1079.37326259269</v>
      </c>
      <c r="K1792">
        <v>2248.3368668121402</v>
      </c>
      <c r="L1792">
        <v>2756.39494025559</v>
      </c>
      <c r="M1792">
        <v>1110.69297287774</v>
      </c>
      <c r="N1792">
        <v>1344.23653672509</v>
      </c>
      <c r="O1792">
        <v>2353.7788058070901</v>
      </c>
      <c r="P1792">
        <v>1222.5734606422</v>
      </c>
      <c r="Q1792">
        <v>1932.8968242855899</v>
      </c>
      <c r="R1792">
        <v>1164.7173047568201</v>
      </c>
      <c r="S1792">
        <v>2282.4579733261198</v>
      </c>
      <c r="T1792">
        <v>1674.4256726810299</v>
      </c>
      <c r="U1792">
        <v>998.50197796499106</v>
      </c>
      <c r="V1792">
        <v>1462.9144427021899</v>
      </c>
      <c r="W1792">
        <v>1594.22959450638</v>
      </c>
      <c r="X1792">
        <v>2161.6098938831001</v>
      </c>
      <c r="Y1792">
        <v>1277.74728852513</v>
      </c>
      <c r="Z1792">
        <v>1693.0237249765</v>
      </c>
      <c r="AA1792">
        <f t="shared" si="108"/>
        <v>928.47017543196603</v>
      </c>
      <c r="AB1792" t="str">
        <f t="shared" si="109"/>
        <v xml:space="preserve"> caps_nmmb03</v>
      </c>
      <c r="AC1792">
        <v>964.96473299553702</v>
      </c>
      <c r="AD1792">
        <v>1453.9668587982801</v>
      </c>
      <c r="AE1792">
        <v>1214.3844043306301</v>
      </c>
      <c r="AF1792">
        <f t="shared" si="110"/>
        <v>964.96473299553702</v>
      </c>
      <c r="AH1792">
        <f t="shared" si="111"/>
        <v>-36.494557563570993</v>
      </c>
    </row>
    <row r="1793" spans="1:34" x14ac:dyDescent="0.3">
      <c r="A1793">
        <v>28</v>
      </c>
      <c r="B1793">
        <v>37</v>
      </c>
      <c r="C1793">
        <v>790.80844709701898</v>
      </c>
      <c r="D1793">
        <v>718.79732887650596</v>
      </c>
      <c r="E1793">
        <v>561.48766682804296</v>
      </c>
      <c r="F1793">
        <v>687.39016092269799</v>
      </c>
      <c r="G1793">
        <v>671.87913099505204</v>
      </c>
      <c r="H1793">
        <v>523.676522292149</v>
      </c>
      <c r="I1793">
        <v>1174.7226055541701</v>
      </c>
      <c r="J1793">
        <v>1453.2097990310899</v>
      </c>
      <c r="K1793">
        <v>908.31466647485797</v>
      </c>
      <c r="L1793">
        <v>1520.2366482448199</v>
      </c>
      <c r="M1793">
        <v>1899.33167193094</v>
      </c>
      <c r="N1793">
        <v>1409.87484078079</v>
      </c>
      <c r="O1793">
        <v>1002.05631910919</v>
      </c>
      <c r="P1793">
        <v>661.50439655883304</v>
      </c>
      <c r="Q1793">
        <v>837.76591798266202</v>
      </c>
      <c r="R1793">
        <v>1462.66747189282</v>
      </c>
      <c r="S1793">
        <v>982.81463155571703</v>
      </c>
      <c r="T1793">
        <v>1203.50576788536</v>
      </c>
      <c r="U1793">
        <v>804.34321032753098</v>
      </c>
      <c r="V1793">
        <v>875.29518830316101</v>
      </c>
      <c r="W1793">
        <v>1359.7373766037799</v>
      </c>
      <c r="X1793">
        <v>1207.09110399063</v>
      </c>
      <c r="Y1793">
        <v>736.22842922560301</v>
      </c>
      <c r="Z1793">
        <v>958.35918805703102</v>
      </c>
      <c r="AA1793">
        <f t="shared" si="108"/>
        <v>523.676522292149</v>
      </c>
      <c r="AB1793" t="str">
        <f t="shared" si="109"/>
        <v xml:space="preserve"> caps_nmmb_rad</v>
      </c>
      <c r="AC1793">
        <v>490.15774652681</v>
      </c>
      <c r="AD1793">
        <v>691.12511822657098</v>
      </c>
      <c r="AE1793">
        <v>705.48387649895994</v>
      </c>
      <c r="AF1793">
        <f t="shared" si="110"/>
        <v>490.15774652681</v>
      </c>
      <c r="AH1793">
        <f t="shared" si="111"/>
        <v>33.518775765339001</v>
      </c>
    </row>
    <row r="1794" spans="1:34" x14ac:dyDescent="0.3">
      <c r="A1794">
        <v>28</v>
      </c>
      <c r="B1794">
        <v>38</v>
      </c>
      <c r="C1794">
        <v>1069.5565436198301</v>
      </c>
      <c r="D1794">
        <v>1179.0812242306799</v>
      </c>
      <c r="E1794">
        <v>1029.5438795893999</v>
      </c>
      <c r="F1794">
        <v>1108.1007776070401</v>
      </c>
      <c r="G1794">
        <v>1218.12653967749</v>
      </c>
      <c r="H1794">
        <v>990.09885028381495</v>
      </c>
      <c r="I1794">
        <v>675.79136326729304</v>
      </c>
      <c r="J1794">
        <v>1486.4847123330901</v>
      </c>
      <c r="K1794">
        <v>1175.6273219009499</v>
      </c>
      <c r="L1794">
        <v>595.08747256180698</v>
      </c>
      <c r="M1794">
        <v>800.38400783623797</v>
      </c>
      <c r="N1794">
        <v>1398.69029214237</v>
      </c>
      <c r="O1794">
        <v>1191.6977804795899</v>
      </c>
      <c r="P1794">
        <v>1003.12172740899</v>
      </c>
      <c r="Q1794">
        <v>997.25479860130599</v>
      </c>
      <c r="R1794">
        <v>1282.86439917345</v>
      </c>
      <c r="S1794">
        <v>1022.05883718437</v>
      </c>
      <c r="T1794">
        <v>614.28641528199205</v>
      </c>
      <c r="U1794">
        <v>792.51489996508303</v>
      </c>
      <c r="V1794">
        <v>998.40873393615698</v>
      </c>
      <c r="W1794">
        <v>1103.6484343606201</v>
      </c>
      <c r="X1794">
        <v>941.21109924040604</v>
      </c>
      <c r="Y1794">
        <v>965.33683240618097</v>
      </c>
      <c r="Z1794">
        <v>977.08092465943298</v>
      </c>
      <c r="AA1794">
        <f t="shared" si="108"/>
        <v>595.08747256180698</v>
      </c>
      <c r="AB1794" t="str">
        <f t="shared" si="109"/>
        <v xml:space="preserve"> core05_arw</v>
      </c>
      <c r="AC1794">
        <v>605.47413326677201</v>
      </c>
      <c r="AD1794">
        <v>1010.74865653388</v>
      </c>
      <c r="AE1794">
        <v>849.20622600503395</v>
      </c>
      <c r="AF1794">
        <f t="shared" si="110"/>
        <v>605.47413326677201</v>
      </c>
      <c r="AH1794">
        <f t="shared" si="111"/>
        <v>-10.386660704965038</v>
      </c>
    </row>
    <row r="1795" spans="1:34" x14ac:dyDescent="0.3">
      <c r="A1795">
        <v>28</v>
      </c>
      <c r="B1795">
        <v>39</v>
      </c>
      <c r="C1795">
        <v>1240.8939250932499</v>
      </c>
      <c r="D1795">
        <v>1245.0534660541</v>
      </c>
      <c r="E1795">
        <v>1281.52549721025</v>
      </c>
      <c r="F1795">
        <v>1067.7169412661101</v>
      </c>
      <c r="G1795">
        <v>1775.68886163464</v>
      </c>
      <c r="H1795">
        <v>905.40348280016303</v>
      </c>
      <c r="I1795">
        <v>1061.35504584155</v>
      </c>
      <c r="J1795">
        <v>1544.9151174093599</v>
      </c>
      <c r="K1795">
        <v>1081.21992829087</v>
      </c>
      <c r="L1795">
        <v>644.11303355855102</v>
      </c>
      <c r="M1795">
        <v>1146.59283095613</v>
      </c>
      <c r="N1795">
        <v>1110.42580421506</v>
      </c>
      <c r="O1795">
        <v>1209.33513414051</v>
      </c>
      <c r="P1795">
        <v>1140.0710504174699</v>
      </c>
      <c r="Q1795">
        <v>2525.9899181640899</v>
      </c>
      <c r="R1795">
        <v>1597.0405129488699</v>
      </c>
      <c r="S1795">
        <v>1056.90857378173</v>
      </c>
      <c r="T1795">
        <v>820.81820967454905</v>
      </c>
      <c r="U1795">
        <v>1068.5083683964899</v>
      </c>
      <c r="V1795">
        <v>2045.3226640312701</v>
      </c>
      <c r="W1795">
        <v>1093.2089766676199</v>
      </c>
      <c r="X1795">
        <v>986.13268208018803</v>
      </c>
      <c r="Y1795">
        <v>1055.7008414634599</v>
      </c>
      <c r="Z1795">
        <v>928.98643693005499</v>
      </c>
      <c r="AA1795">
        <f t="shared" ref="AA1795:AA1858" si="112">MIN(C1795:Z1795)</f>
        <v>644.11303355855102</v>
      </c>
      <c r="AB1795" t="str">
        <f t="shared" ref="AB1795:AB1858" si="113">INDEX($C$1:$Z$1,0,MATCH(MIN($C1795:$Z1795),$C1795:$Z1795,0))</f>
        <v xml:space="preserve"> core05_arw</v>
      </c>
      <c r="AC1795">
        <v>623.37667626074494</v>
      </c>
      <c r="AD1795">
        <v>1119.7048869474399</v>
      </c>
      <c r="AE1795">
        <v>750.32086703541097</v>
      </c>
      <c r="AF1795">
        <f t="shared" ref="AF1795:AF1858" si="114">MIN(AC1795:AE1795)</f>
        <v>623.37667626074494</v>
      </c>
      <c r="AH1795">
        <f t="shared" ref="AH1795:AH1858" si="115">(AA1795-AF1795)</f>
        <v>20.73635729780608</v>
      </c>
    </row>
    <row r="1796" spans="1:34" x14ac:dyDescent="0.3">
      <c r="A1796">
        <v>28</v>
      </c>
      <c r="B1796">
        <v>40</v>
      </c>
      <c r="C1796">
        <v>1305.0017113654101</v>
      </c>
      <c r="D1796">
        <v>890.27505113120299</v>
      </c>
      <c r="E1796">
        <v>1608.4655213380599</v>
      </c>
      <c r="F1796">
        <v>835.45029774367697</v>
      </c>
      <c r="G1796">
        <v>1397.9865044651399</v>
      </c>
      <c r="H1796">
        <v>419.82180743739298</v>
      </c>
      <c r="I1796">
        <v>735.37174272608502</v>
      </c>
      <c r="J1796">
        <v>1045.9062673107901</v>
      </c>
      <c r="K1796">
        <v>967.39312932574899</v>
      </c>
      <c r="L1796">
        <v>842.81963274079703</v>
      </c>
      <c r="M1796">
        <v>1608.7412719265899</v>
      </c>
      <c r="N1796">
        <v>1995.90226881645</v>
      </c>
      <c r="O1796">
        <v>1049.7133576997701</v>
      </c>
      <c r="P1796">
        <v>542.84460637153495</v>
      </c>
      <c r="Q1796">
        <v>1568.098976468</v>
      </c>
      <c r="R1796">
        <v>907.47470120843195</v>
      </c>
      <c r="S1796">
        <v>1502.04411830456</v>
      </c>
      <c r="T1796">
        <v>1830.2374345058799</v>
      </c>
      <c r="U1796">
        <v>1255.3225880226901</v>
      </c>
      <c r="V1796">
        <v>1246.65809266213</v>
      </c>
      <c r="W1796">
        <v>1297.5260048774801</v>
      </c>
      <c r="X1796">
        <v>410.67787457649399</v>
      </c>
      <c r="Y1796">
        <v>1093.5218943090799</v>
      </c>
      <c r="Z1796">
        <v>1743.3173740505899</v>
      </c>
      <c r="AA1796">
        <f t="shared" si="112"/>
        <v>410.67787457649399</v>
      </c>
      <c r="AB1796" t="str">
        <f t="shared" si="113"/>
        <v xml:space="preserve"> s_phys_rad08_arw</v>
      </c>
      <c r="AC1796">
        <v>695.75213366988703</v>
      </c>
      <c r="AD1796">
        <v>941.20814703304598</v>
      </c>
      <c r="AE1796">
        <v>593.90862733851395</v>
      </c>
      <c r="AF1796">
        <f t="shared" si="114"/>
        <v>593.90862733851395</v>
      </c>
      <c r="AH1796">
        <f t="shared" si="115"/>
        <v>-183.23075276201996</v>
      </c>
    </row>
    <row r="1797" spans="1:34" x14ac:dyDescent="0.3">
      <c r="A1797">
        <v>28</v>
      </c>
      <c r="B1797">
        <v>41</v>
      </c>
      <c r="C1797">
        <v>852.86564006295805</v>
      </c>
      <c r="D1797">
        <v>700.22165538254103</v>
      </c>
      <c r="E1797">
        <v>849.48431415771302</v>
      </c>
      <c r="F1797">
        <v>735.68593842753296</v>
      </c>
      <c r="G1797">
        <v>972.77599339895903</v>
      </c>
      <c r="H1797">
        <v>2049.94744648084</v>
      </c>
      <c r="I1797">
        <v>838.112641594195</v>
      </c>
      <c r="J1797">
        <v>2412.7279830101002</v>
      </c>
      <c r="K1797">
        <v>1442.7825430974201</v>
      </c>
      <c r="L1797">
        <v>480.92163256258902</v>
      </c>
      <c r="M1797">
        <v>1232.0108441081099</v>
      </c>
      <c r="N1797">
        <v>1175.3121571168499</v>
      </c>
      <c r="O1797">
        <v>774.48193437075497</v>
      </c>
      <c r="P1797">
        <v>839.79346667300604</v>
      </c>
      <c r="Q1797">
        <v>834.28248613204505</v>
      </c>
      <c r="R1797">
        <v>863.47352787061902</v>
      </c>
      <c r="S1797">
        <v>1712.5786405301201</v>
      </c>
      <c r="T1797">
        <v>925.72040415379502</v>
      </c>
      <c r="U1797">
        <v>1022.89305403839</v>
      </c>
      <c r="V1797">
        <v>882.45925307253299</v>
      </c>
      <c r="W1797">
        <v>826.20013717419897</v>
      </c>
      <c r="X1797">
        <v>736.87095206691299</v>
      </c>
      <c r="Y1797">
        <v>1489.23716490468</v>
      </c>
      <c r="Z1797">
        <v>1176.0223353888</v>
      </c>
      <c r="AA1797">
        <f t="shared" si="112"/>
        <v>480.92163256258902</v>
      </c>
      <c r="AB1797" t="str">
        <f t="shared" si="113"/>
        <v xml:space="preserve"> core05_arw</v>
      </c>
      <c r="AC1797">
        <v>567.01627224008405</v>
      </c>
      <c r="AD1797">
        <v>757.56824281562695</v>
      </c>
      <c r="AE1797">
        <v>511.064836069423</v>
      </c>
      <c r="AF1797">
        <f t="shared" si="114"/>
        <v>511.064836069423</v>
      </c>
      <c r="AH1797">
        <f t="shared" si="115"/>
        <v>-30.14320350683397</v>
      </c>
    </row>
    <row r="1798" spans="1:34" x14ac:dyDescent="0.3">
      <c r="A1798">
        <v>28</v>
      </c>
      <c r="B1798">
        <v>42</v>
      </c>
      <c r="C1798">
        <v>896.98494970651495</v>
      </c>
      <c r="D1798">
        <v>974.00284051604899</v>
      </c>
      <c r="E1798">
        <v>974.013038927097</v>
      </c>
      <c r="F1798">
        <v>1218.83228269246</v>
      </c>
      <c r="G1798">
        <v>925.65087010888305</v>
      </c>
      <c r="H1798">
        <v>1326.65001664593</v>
      </c>
      <c r="I1798">
        <v>1063.8236695994301</v>
      </c>
      <c r="J1798">
        <v>2073.7459825156898</v>
      </c>
      <c r="K1798">
        <v>1316.4385794002401</v>
      </c>
      <c r="L1798">
        <v>753.67579236698305</v>
      </c>
      <c r="M1798">
        <v>601.61249987014003</v>
      </c>
      <c r="N1798">
        <v>679.28150767311899</v>
      </c>
      <c r="O1798">
        <v>641.78524445487199</v>
      </c>
      <c r="P1798">
        <v>1191.4321354291701</v>
      </c>
      <c r="Q1798">
        <v>1295.8745309635401</v>
      </c>
      <c r="R1798">
        <v>862.17507889445903</v>
      </c>
      <c r="S1798">
        <v>918.89916022742398</v>
      </c>
      <c r="T1798">
        <v>655.10551313000894</v>
      </c>
      <c r="U1798">
        <v>1334.05237278501</v>
      </c>
      <c r="V1798">
        <v>825.81858379024902</v>
      </c>
      <c r="W1798">
        <v>870.59531356422997</v>
      </c>
      <c r="X1798">
        <v>823.91306175672003</v>
      </c>
      <c r="Y1798">
        <v>994.86384328040901</v>
      </c>
      <c r="Z1798">
        <v>1128.02848663793</v>
      </c>
      <c r="AA1798">
        <f t="shared" si="112"/>
        <v>601.61249987014003</v>
      </c>
      <c r="AB1798" t="str">
        <f t="shared" si="113"/>
        <v xml:space="preserve"> core06_arw</v>
      </c>
      <c r="AC1798">
        <v>455.03160296089698</v>
      </c>
      <c r="AD1798">
        <v>1045.6446801258401</v>
      </c>
      <c r="AE1798">
        <v>439.48013960069699</v>
      </c>
      <c r="AF1798">
        <f t="shared" si="114"/>
        <v>439.48013960069699</v>
      </c>
      <c r="AH1798">
        <f t="shared" si="115"/>
        <v>162.13236026944304</v>
      </c>
    </row>
    <row r="1799" spans="1:34" x14ac:dyDescent="0.3">
      <c r="A1799">
        <v>28</v>
      </c>
      <c r="B1799">
        <v>43</v>
      </c>
      <c r="C1799">
        <v>1024.8520868886301</v>
      </c>
      <c r="D1799">
        <v>1067.88582410917</v>
      </c>
      <c r="E1799">
        <v>1070.2429007784399</v>
      </c>
      <c r="F1799">
        <v>1087.00959824035</v>
      </c>
      <c r="G1799">
        <v>1256.24944444432</v>
      </c>
      <c r="H1799">
        <v>909.88010199146504</v>
      </c>
      <c r="I1799">
        <v>618.34906538836594</v>
      </c>
      <c r="J1799">
        <v>948.35356276021798</v>
      </c>
      <c r="K1799">
        <v>1166.25680419594</v>
      </c>
      <c r="L1799">
        <v>1117.95730389551</v>
      </c>
      <c r="M1799">
        <v>598.94303568870305</v>
      </c>
      <c r="N1799">
        <v>553.08139846982101</v>
      </c>
      <c r="O1799">
        <v>779.02105234710996</v>
      </c>
      <c r="P1799">
        <v>1074.94868094559</v>
      </c>
      <c r="Q1799">
        <v>1097.1458730117199</v>
      </c>
      <c r="R1799">
        <v>1149.32206104294</v>
      </c>
      <c r="S1799">
        <v>1117.2086048123001</v>
      </c>
      <c r="T1799">
        <v>853.82890557769201</v>
      </c>
      <c r="U1799">
        <v>985.26784852309697</v>
      </c>
      <c r="V1799">
        <v>831.59954304941698</v>
      </c>
      <c r="W1799">
        <v>554.80017423693403</v>
      </c>
      <c r="X1799">
        <v>817.23317765902402</v>
      </c>
      <c r="Y1799">
        <v>1091.2082599882799</v>
      </c>
      <c r="Z1799">
        <v>1036.14969960908</v>
      </c>
      <c r="AA1799">
        <f t="shared" si="112"/>
        <v>553.08139846982101</v>
      </c>
      <c r="AB1799" t="str">
        <f t="shared" si="113"/>
        <v xml:space="preserve"> core07_arw</v>
      </c>
      <c r="AC1799">
        <v>471.678239233086</v>
      </c>
      <c r="AD1799">
        <v>1181.7839557043701</v>
      </c>
      <c r="AE1799">
        <v>639.54017335374101</v>
      </c>
      <c r="AF1799">
        <f t="shared" si="114"/>
        <v>471.678239233086</v>
      </c>
      <c r="AH1799">
        <f t="shared" si="115"/>
        <v>81.403159236735007</v>
      </c>
    </row>
    <row r="1800" spans="1:34" x14ac:dyDescent="0.3">
      <c r="A1800">
        <v>28</v>
      </c>
      <c r="B1800">
        <v>44</v>
      </c>
      <c r="C1800">
        <v>1049.5371360747499</v>
      </c>
      <c r="D1800">
        <v>841.15690173316204</v>
      </c>
      <c r="E1800">
        <v>900.93062995993205</v>
      </c>
      <c r="F1800">
        <v>1178.31976418401</v>
      </c>
      <c r="G1800">
        <v>952.99209510537503</v>
      </c>
      <c r="H1800">
        <v>1064.7704603966599</v>
      </c>
      <c r="I1800">
        <v>545.92655183641602</v>
      </c>
      <c r="J1800">
        <v>816.95152854988896</v>
      </c>
      <c r="K1800">
        <v>668.89186968697197</v>
      </c>
      <c r="L1800">
        <v>972.43135147594501</v>
      </c>
      <c r="M1800">
        <v>648.95654708154302</v>
      </c>
      <c r="N1800">
        <v>487.61191877694398</v>
      </c>
      <c r="O1800">
        <v>395.98482715040097</v>
      </c>
      <c r="P1800">
        <v>769.79945440354697</v>
      </c>
      <c r="Q1800">
        <v>855.28139618880198</v>
      </c>
      <c r="R1800">
        <v>683.28598209924701</v>
      </c>
      <c r="S1800">
        <v>559.324235126639</v>
      </c>
      <c r="T1800">
        <v>969.82702925143599</v>
      </c>
      <c r="U1800">
        <v>664.44753994076405</v>
      </c>
      <c r="V1800">
        <v>733.31448460625199</v>
      </c>
      <c r="W1800">
        <v>481.22186497844501</v>
      </c>
      <c r="X1800">
        <v>206.108830475552</v>
      </c>
      <c r="Y1800">
        <v>726.650787288272</v>
      </c>
      <c r="Z1800">
        <v>877.27278159836499</v>
      </c>
      <c r="AA1800">
        <f t="shared" si="112"/>
        <v>206.108830475552</v>
      </c>
      <c r="AB1800" t="str">
        <f t="shared" si="113"/>
        <v xml:space="preserve"> s_phys_rad08_arw</v>
      </c>
      <c r="AC1800">
        <v>439.69314993878299</v>
      </c>
      <c r="AD1800">
        <v>790.63506275322504</v>
      </c>
      <c r="AE1800">
        <v>455.952073252714</v>
      </c>
      <c r="AF1800">
        <f t="shared" si="114"/>
        <v>439.69314993878299</v>
      </c>
      <c r="AH1800">
        <f t="shared" si="115"/>
        <v>-233.584319463231</v>
      </c>
    </row>
    <row r="1801" spans="1:34" x14ac:dyDescent="0.3">
      <c r="A1801">
        <v>28</v>
      </c>
      <c r="B1801">
        <v>45</v>
      </c>
      <c r="C1801">
        <v>492.820420302027</v>
      </c>
      <c r="D1801">
        <v>633.38821692018598</v>
      </c>
      <c r="E1801">
        <v>456.099477453475</v>
      </c>
      <c r="F1801">
        <v>682.19872471296799</v>
      </c>
      <c r="G1801">
        <v>417.52918061695601</v>
      </c>
      <c r="H1801">
        <v>690.44509798631498</v>
      </c>
      <c r="I1801">
        <v>757.72950318698804</v>
      </c>
      <c r="J1801">
        <v>1489.7363525134199</v>
      </c>
      <c r="K1801">
        <v>1061.43713897715</v>
      </c>
      <c r="L1801">
        <v>962.95593530199096</v>
      </c>
      <c r="M1801">
        <v>1209.70720424406</v>
      </c>
      <c r="N1801">
        <v>921.50225176067795</v>
      </c>
      <c r="O1801">
        <v>649.10415188935497</v>
      </c>
      <c r="P1801">
        <v>1120.6589728072199</v>
      </c>
      <c r="Q1801">
        <v>812.44913686950201</v>
      </c>
      <c r="R1801">
        <v>906.11342189227798</v>
      </c>
      <c r="S1801">
        <v>1015.16707984449</v>
      </c>
      <c r="T1801">
        <v>824.99345451948795</v>
      </c>
      <c r="U1801">
        <v>1140.79773258306</v>
      </c>
      <c r="V1801">
        <v>804.49802154303995</v>
      </c>
      <c r="W1801">
        <v>540.14982489429099</v>
      </c>
      <c r="X1801">
        <v>740.60268250481795</v>
      </c>
      <c r="Y1801">
        <v>800.59090676824405</v>
      </c>
      <c r="Z1801">
        <v>718.96330458051398</v>
      </c>
      <c r="AA1801">
        <f t="shared" si="112"/>
        <v>417.52918061695601</v>
      </c>
      <c r="AB1801" t="str">
        <f t="shared" si="113"/>
        <v xml:space="preserve"> caps_nmmb05</v>
      </c>
      <c r="AC1801">
        <v>592.60364673876495</v>
      </c>
      <c r="AD1801">
        <v>1110.9921120051099</v>
      </c>
      <c r="AE1801">
        <v>407.816551019835</v>
      </c>
      <c r="AF1801">
        <f t="shared" si="114"/>
        <v>407.816551019835</v>
      </c>
      <c r="AH1801">
        <f t="shared" si="115"/>
        <v>9.7126295971210084</v>
      </c>
    </row>
    <row r="1802" spans="1:34" x14ac:dyDescent="0.3">
      <c r="A1802">
        <v>28</v>
      </c>
      <c r="B1802">
        <v>46</v>
      </c>
      <c r="C1802">
        <v>880.91274634135402</v>
      </c>
      <c r="D1802">
        <v>910.77289521958505</v>
      </c>
      <c r="E1802">
        <v>1049.0321253422101</v>
      </c>
      <c r="F1802">
        <v>963.526681865461</v>
      </c>
      <c r="G1802">
        <v>863.81579826565599</v>
      </c>
      <c r="H1802">
        <v>936.03450791089904</v>
      </c>
      <c r="I1802">
        <v>579.61938660929297</v>
      </c>
      <c r="J1802">
        <v>1044.4834129846199</v>
      </c>
      <c r="K1802">
        <v>683.533637309337</v>
      </c>
      <c r="L1802">
        <v>673.14027760440297</v>
      </c>
      <c r="M1802">
        <v>834.46620063367402</v>
      </c>
      <c r="N1802">
        <v>1095.41839799533</v>
      </c>
      <c r="O1802">
        <v>850.25811767172604</v>
      </c>
      <c r="P1802">
        <v>971.76204220306204</v>
      </c>
      <c r="Q1802">
        <v>776.28031878525201</v>
      </c>
      <c r="R1802">
        <v>1008.25234936497</v>
      </c>
      <c r="S1802">
        <v>1035.4658532917999</v>
      </c>
      <c r="T1802">
        <v>842.68440118469005</v>
      </c>
      <c r="U1802">
        <v>963.19132748033599</v>
      </c>
      <c r="V1802">
        <v>1031.1397900705099</v>
      </c>
      <c r="W1802">
        <v>575.67447398681804</v>
      </c>
      <c r="X1802">
        <v>818.49280184169402</v>
      </c>
      <c r="Y1802">
        <v>847.10750990256997</v>
      </c>
      <c r="Z1802">
        <v>859.56260194744698</v>
      </c>
      <c r="AA1802">
        <f t="shared" si="112"/>
        <v>575.67447398681804</v>
      </c>
      <c r="AB1802" t="str">
        <f t="shared" si="113"/>
        <v xml:space="preserve"> s_phys_rad07_arw</v>
      </c>
      <c r="AC1802">
        <v>725.46087038811095</v>
      </c>
      <c r="AD1802">
        <v>1183.0885608659401</v>
      </c>
      <c r="AE1802">
        <v>506.71688347636399</v>
      </c>
      <c r="AF1802">
        <f t="shared" si="114"/>
        <v>506.71688347636399</v>
      </c>
      <c r="AH1802">
        <f t="shared" si="115"/>
        <v>68.957590510454054</v>
      </c>
    </row>
    <row r="1803" spans="1:34" x14ac:dyDescent="0.3">
      <c r="A1803">
        <v>28</v>
      </c>
      <c r="B1803">
        <v>47</v>
      </c>
      <c r="C1803">
        <v>907.77732218130802</v>
      </c>
      <c r="D1803">
        <v>867.13839725847595</v>
      </c>
      <c r="E1803">
        <v>894.34292453547505</v>
      </c>
      <c r="F1803">
        <v>878.13036237983101</v>
      </c>
      <c r="G1803">
        <v>1548.83775780421</v>
      </c>
      <c r="H1803">
        <v>573.02100019690897</v>
      </c>
      <c r="I1803">
        <v>740.65603802754902</v>
      </c>
      <c r="J1803">
        <v>1278.6447200063001</v>
      </c>
      <c r="K1803">
        <v>714.99543122083401</v>
      </c>
      <c r="L1803">
        <v>723.27546619528005</v>
      </c>
      <c r="M1803">
        <v>1273.94034397219</v>
      </c>
      <c r="N1803">
        <v>1345.65537935981</v>
      </c>
      <c r="O1803">
        <v>1351.2995720169999</v>
      </c>
      <c r="P1803">
        <v>958.09961207938397</v>
      </c>
      <c r="Q1803">
        <v>815.82379633513096</v>
      </c>
      <c r="R1803">
        <v>1104.17746158245</v>
      </c>
      <c r="S1803">
        <v>710.73548759952405</v>
      </c>
      <c r="T1803">
        <v>801.19960059900097</v>
      </c>
      <c r="U1803">
        <v>716.389884536811</v>
      </c>
      <c r="V1803">
        <v>648.45341647132398</v>
      </c>
      <c r="W1803">
        <v>677.31304923695802</v>
      </c>
      <c r="X1803">
        <v>893.02321731669804</v>
      </c>
      <c r="Y1803">
        <v>919.64137937930195</v>
      </c>
      <c r="Z1803">
        <v>818.21753423727898</v>
      </c>
      <c r="AA1803">
        <f t="shared" si="112"/>
        <v>573.02100019690897</v>
      </c>
      <c r="AB1803" t="str">
        <f t="shared" si="113"/>
        <v xml:space="preserve"> caps_nmmb_rad</v>
      </c>
      <c r="AC1803">
        <v>601.33011549857201</v>
      </c>
      <c r="AD1803">
        <v>1054.8887315858201</v>
      </c>
      <c r="AE1803">
        <v>524.17366942100898</v>
      </c>
      <c r="AF1803">
        <f t="shared" si="114"/>
        <v>524.17366942100898</v>
      </c>
      <c r="AH1803">
        <f t="shared" si="115"/>
        <v>48.847330775899991</v>
      </c>
    </row>
    <row r="1804" spans="1:34" x14ac:dyDescent="0.3">
      <c r="A1804">
        <v>28</v>
      </c>
      <c r="B1804">
        <v>48</v>
      </c>
      <c r="C1804">
        <v>1230.6675153481999</v>
      </c>
      <c r="D1804">
        <v>1111.9365689342701</v>
      </c>
      <c r="E1804">
        <v>2056.4734863352801</v>
      </c>
      <c r="F1804">
        <v>1099.40911402443</v>
      </c>
      <c r="G1804">
        <v>1055.0399676473501</v>
      </c>
      <c r="H1804">
        <v>906.32168681986195</v>
      </c>
      <c r="I1804">
        <v>703.68738324154504</v>
      </c>
      <c r="J1804">
        <v>795.84345194265404</v>
      </c>
      <c r="K1804">
        <v>1041.4684824803801</v>
      </c>
      <c r="L1804">
        <v>920.99370247575496</v>
      </c>
      <c r="M1804">
        <v>758.49543175947997</v>
      </c>
      <c r="N1804">
        <v>911.10979945705003</v>
      </c>
      <c r="O1804">
        <v>768.22587824154903</v>
      </c>
      <c r="P1804">
        <v>914.41052049940799</v>
      </c>
      <c r="Q1804">
        <v>813.223667469985</v>
      </c>
      <c r="R1804">
        <v>1130.9911287597799</v>
      </c>
      <c r="S1804">
        <v>1003.26320906662</v>
      </c>
      <c r="T1804">
        <v>822.93503186257999</v>
      </c>
      <c r="U1804">
        <v>826.48274835796303</v>
      </c>
      <c r="V1804">
        <v>1021.02259197989</v>
      </c>
      <c r="W1804">
        <v>813.54926095473695</v>
      </c>
      <c r="X1804">
        <v>674.61490249376095</v>
      </c>
      <c r="Y1804">
        <v>1078.24412820103</v>
      </c>
      <c r="Z1804">
        <v>788.00215735745201</v>
      </c>
      <c r="AA1804">
        <f t="shared" si="112"/>
        <v>674.61490249376095</v>
      </c>
      <c r="AB1804" t="str">
        <f t="shared" si="113"/>
        <v xml:space="preserve"> s_phys_rad08_arw</v>
      </c>
      <c r="AC1804">
        <v>568.91030767978395</v>
      </c>
      <c r="AD1804">
        <v>1500.46769369803</v>
      </c>
      <c r="AE1804">
        <v>663.97801168412195</v>
      </c>
      <c r="AF1804">
        <f t="shared" si="114"/>
        <v>568.91030767978395</v>
      </c>
      <c r="AH1804">
        <f t="shared" si="115"/>
        <v>105.704594813977</v>
      </c>
    </row>
    <row r="1805" spans="1:34" x14ac:dyDescent="0.3">
      <c r="A1805">
        <v>28</v>
      </c>
      <c r="B1805">
        <v>49</v>
      </c>
      <c r="C1805">
        <v>1350.4578976529899</v>
      </c>
      <c r="D1805">
        <v>699.41890166051405</v>
      </c>
      <c r="E1805">
        <v>1141.7745253186599</v>
      </c>
      <c r="F1805">
        <v>818.80066764343405</v>
      </c>
      <c r="G1805">
        <v>946.529450149333</v>
      </c>
      <c r="H1805">
        <v>638.567250439085</v>
      </c>
      <c r="I1805">
        <v>415.93603274221499</v>
      </c>
      <c r="J1805">
        <v>455.89349633439599</v>
      </c>
      <c r="K1805">
        <v>681.93545637887598</v>
      </c>
      <c r="L1805">
        <v>442.57541730195499</v>
      </c>
      <c r="M1805">
        <v>759.98807885387203</v>
      </c>
      <c r="N1805">
        <v>470.43123833351001</v>
      </c>
      <c r="O1805">
        <v>653.21088988677002</v>
      </c>
      <c r="P1805">
        <v>507.71427332047</v>
      </c>
      <c r="Q1805">
        <v>543.31188096709195</v>
      </c>
      <c r="R1805">
        <v>513.59341896095202</v>
      </c>
      <c r="S1805">
        <v>689.66276783173703</v>
      </c>
      <c r="T1805">
        <v>564.08663637187203</v>
      </c>
      <c r="U1805">
        <v>513.09542647217802</v>
      </c>
      <c r="V1805">
        <v>427.53919898257999</v>
      </c>
      <c r="W1805">
        <v>637.21053558982101</v>
      </c>
      <c r="X1805">
        <v>768.39286826466503</v>
      </c>
      <c r="Y1805">
        <v>654.39083632540701</v>
      </c>
      <c r="Z1805">
        <v>380.04089692207202</v>
      </c>
      <c r="AA1805">
        <f t="shared" si="112"/>
        <v>380.04089692207202</v>
      </c>
      <c r="AB1805" t="str">
        <f t="shared" si="113"/>
        <v xml:space="preserve"> s_phys_rad10_arw</v>
      </c>
      <c r="AC1805">
        <v>386.77412645598702</v>
      </c>
      <c r="AD1805">
        <v>1082.54839117245</v>
      </c>
      <c r="AE1805">
        <v>369.72180152963</v>
      </c>
      <c r="AF1805">
        <f t="shared" si="114"/>
        <v>369.72180152963</v>
      </c>
      <c r="AH1805">
        <f t="shared" si="115"/>
        <v>10.319095392442023</v>
      </c>
    </row>
    <row r="1806" spans="1:34" x14ac:dyDescent="0.3">
      <c r="A1806">
        <v>28</v>
      </c>
      <c r="B1806">
        <v>50</v>
      </c>
      <c r="C1806">
        <v>1124.9146930619499</v>
      </c>
      <c r="D1806">
        <v>650.30977233930503</v>
      </c>
      <c r="E1806">
        <v>667.72010104034803</v>
      </c>
      <c r="F1806">
        <v>663.46303589574597</v>
      </c>
      <c r="G1806">
        <v>608.11887544020999</v>
      </c>
      <c r="H1806">
        <v>465.39904025112298</v>
      </c>
      <c r="I1806">
        <v>457.57733408317603</v>
      </c>
      <c r="J1806">
        <v>440.11618920462303</v>
      </c>
      <c r="K1806">
        <v>560.69611496186894</v>
      </c>
      <c r="L1806">
        <v>419.88369421384601</v>
      </c>
      <c r="M1806">
        <v>627.35645370076497</v>
      </c>
      <c r="N1806">
        <v>597.08720747754501</v>
      </c>
      <c r="O1806">
        <v>478.74692340177597</v>
      </c>
      <c r="P1806">
        <v>411.25736062308499</v>
      </c>
      <c r="Q1806">
        <v>305.46085401133303</v>
      </c>
      <c r="R1806">
        <v>290.25104076758498</v>
      </c>
      <c r="S1806">
        <v>554.30226411228</v>
      </c>
      <c r="T1806">
        <v>416.016626270313</v>
      </c>
      <c r="U1806">
        <v>403.30026035201098</v>
      </c>
      <c r="V1806">
        <v>340.093185759432</v>
      </c>
      <c r="W1806">
        <v>777.69634176842999</v>
      </c>
      <c r="X1806">
        <v>846.21466937572404</v>
      </c>
      <c r="Y1806">
        <v>559.46295677193802</v>
      </c>
      <c r="Z1806">
        <v>286.074480395112</v>
      </c>
      <c r="AA1806">
        <f t="shared" si="112"/>
        <v>286.074480395112</v>
      </c>
      <c r="AB1806" t="str">
        <f t="shared" si="113"/>
        <v xml:space="preserve"> s_phys_rad10_arw</v>
      </c>
      <c r="AC1806">
        <v>376.43826910530998</v>
      </c>
      <c r="AD1806">
        <v>727.31969204126597</v>
      </c>
      <c r="AE1806">
        <v>344.14471057707902</v>
      </c>
      <c r="AF1806">
        <f t="shared" si="114"/>
        <v>344.14471057707902</v>
      </c>
      <c r="AH1806">
        <f t="shared" si="115"/>
        <v>-58.07023018196702</v>
      </c>
    </row>
    <row r="1807" spans="1:34" x14ac:dyDescent="0.3">
      <c r="A1807">
        <v>28</v>
      </c>
      <c r="B1807">
        <v>51</v>
      </c>
      <c r="C1807">
        <v>578.15563072007899</v>
      </c>
      <c r="D1807">
        <v>642.24966588806603</v>
      </c>
      <c r="E1807">
        <v>507.633053166031</v>
      </c>
      <c r="F1807">
        <v>821.448111568831</v>
      </c>
      <c r="G1807">
        <v>586.13425652035198</v>
      </c>
      <c r="H1807">
        <v>730.33337136771502</v>
      </c>
      <c r="I1807">
        <v>467.19710330152202</v>
      </c>
      <c r="J1807">
        <v>455.03382291869201</v>
      </c>
      <c r="K1807">
        <v>480.43808133827099</v>
      </c>
      <c r="L1807">
        <v>476.33069745013597</v>
      </c>
      <c r="M1807">
        <v>650.19335585654801</v>
      </c>
      <c r="N1807">
        <v>399.44519857756001</v>
      </c>
      <c r="O1807">
        <v>757.25152140267505</v>
      </c>
      <c r="P1807">
        <v>562.20568596674002</v>
      </c>
      <c r="Q1807">
        <v>518.06436215332599</v>
      </c>
      <c r="R1807">
        <v>351.900329165328</v>
      </c>
      <c r="S1807">
        <v>440.54261995861401</v>
      </c>
      <c r="T1807">
        <v>406.17828597796802</v>
      </c>
      <c r="U1807">
        <v>475.657334643333</v>
      </c>
      <c r="V1807">
        <v>409.61274394237199</v>
      </c>
      <c r="W1807">
        <v>331.93670330350602</v>
      </c>
      <c r="X1807">
        <v>669.01878399140105</v>
      </c>
      <c r="Y1807">
        <v>419.60914352922902</v>
      </c>
      <c r="Z1807">
        <v>502.32175943313399</v>
      </c>
      <c r="AA1807">
        <f t="shared" si="112"/>
        <v>331.93670330350602</v>
      </c>
      <c r="AB1807" t="str">
        <f t="shared" si="113"/>
        <v xml:space="preserve"> s_phys_rad07_arw</v>
      </c>
      <c r="AC1807">
        <v>242.509626427233</v>
      </c>
      <c r="AD1807">
        <v>527.26342841462701</v>
      </c>
      <c r="AE1807">
        <v>304.446705182198</v>
      </c>
      <c r="AF1807">
        <f t="shared" si="114"/>
        <v>242.509626427233</v>
      </c>
      <c r="AH1807">
        <f t="shared" si="115"/>
        <v>89.42707687627302</v>
      </c>
    </row>
    <row r="1808" spans="1:34" x14ac:dyDescent="0.3">
      <c r="A1808">
        <v>28</v>
      </c>
      <c r="B1808">
        <v>52</v>
      </c>
      <c r="C1808">
        <v>575.22838942458304</v>
      </c>
      <c r="D1808">
        <v>612.24216341792896</v>
      </c>
      <c r="E1808">
        <v>533.56442909924101</v>
      </c>
      <c r="F1808">
        <v>902.23116032792097</v>
      </c>
      <c r="G1808">
        <v>583.94411833096899</v>
      </c>
      <c r="H1808">
        <v>983.81908906058504</v>
      </c>
      <c r="I1808">
        <v>523.79114794607403</v>
      </c>
      <c r="J1808">
        <v>609.83994621539796</v>
      </c>
      <c r="K1808">
        <v>619.11719407556404</v>
      </c>
      <c r="L1808">
        <v>728.09536921111203</v>
      </c>
      <c r="M1808">
        <v>585.46733469938295</v>
      </c>
      <c r="N1808">
        <v>566.18948536098105</v>
      </c>
      <c r="O1808">
        <v>860.09852148847801</v>
      </c>
      <c r="P1808">
        <v>1055.52606157624</v>
      </c>
      <c r="Q1808">
        <v>755.80270794257694</v>
      </c>
      <c r="R1808">
        <v>500.00828326471998</v>
      </c>
      <c r="S1808">
        <v>519.37196048047599</v>
      </c>
      <c r="T1808">
        <v>405.630866675601</v>
      </c>
      <c r="U1808">
        <v>532.14803704733595</v>
      </c>
      <c r="V1808">
        <v>532.00557641187595</v>
      </c>
      <c r="W1808">
        <v>514.75298283092297</v>
      </c>
      <c r="X1808">
        <v>923.13975106697603</v>
      </c>
      <c r="Y1808">
        <v>548.19649761741402</v>
      </c>
      <c r="Z1808">
        <v>800.40852069427604</v>
      </c>
      <c r="AA1808">
        <f t="shared" si="112"/>
        <v>405.630866675601</v>
      </c>
      <c r="AB1808" t="str">
        <f t="shared" si="113"/>
        <v xml:space="preserve"> s_phys_rad04_arw</v>
      </c>
      <c r="AC1808">
        <v>211.966116787348</v>
      </c>
      <c r="AD1808">
        <v>414.01394319124103</v>
      </c>
      <c r="AE1808">
        <v>486.22594858452698</v>
      </c>
      <c r="AF1808">
        <f t="shared" si="114"/>
        <v>211.966116787348</v>
      </c>
      <c r="AH1808">
        <f t="shared" si="115"/>
        <v>193.664749888253</v>
      </c>
    </row>
    <row r="1809" spans="1:34" x14ac:dyDescent="0.3">
      <c r="A1809">
        <v>28</v>
      </c>
      <c r="B1809">
        <v>53</v>
      </c>
      <c r="C1809">
        <v>947.99388183679696</v>
      </c>
      <c r="D1809">
        <v>693.32931088576697</v>
      </c>
      <c r="E1809">
        <v>382.56271816962601</v>
      </c>
      <c r="F1809">
        <v>605.48041531773197</v>
      </c>
      <c r="G1809">
        <v>574.52229431647504</v>
      </c>
      <c r="H1809">
        <v>879.21207149735301</v>
      </c>
      <c r="I1809">
        <v>796.87071306036398</v>
      </c>
      <c r="J1809">
        <v>581.56994420275805</v>
      </c>
      <c r="K1809">
        <v>577.42647439594703</v>
      </c>
      <c r="L1809">
        <v>867.97073683390897</v>
      </c>
      <c r="M1809">
        <v>465.63651059597902</v>
      </c>
      <c r="N1809">
        <v>644.15215593833102</v>
      </c>
      <c r="O1809">
        <v>632.770153109852</v>
      </c>
      <c r="P1809">
        <v>772.60533262462002</v>
      </c>
      <c r="Q1809">
        <v>777.59882544492905</v>
      </c>
      <c r="R1809">
        <v>596.22465005510503</v>
      </c>
      <c r="S1809">
        <v>957.58244205568701</v>
      </c>
      <c r="T1809">
        <v>752.36232406113095</v>
      </c>
      <c r="U1809">
        <v>464.39681308122601</v>
      </c>
      <c r="V1809">
        <v>1096.9966879317899</v>
      </c>
      <c r="W1809">
        <v>895.28840790738104</v>
      </c>
      <c r="X1809">
        <v>482.66144103985198</v>
      </c>
      <c r="Y1809">
        <v>490.95174576190902</v>
      </c>
      <c r="Z1809">
        <v>509.838291356517</v>
      </c>
      <c r="AA1809">
        <f t="shared" si="112"/>
        <v>382.56271816962601</v>
      </c>
      <c r="AB1809" t="str">
        <f t="shared" si="113"/>
        <v xml:space="preserve"> caps_nmmb03</v>
      </c>
      <c r="AC1809">
        <v>175.647020989666</v>
      </c>
      <c r="AD1809">
        <v>271.25887191940598</v>
      </c>
      <c r="AE1809">
        <v>523.66289435387398</v>
      </c>
      <c r="AF1809">
        <f t="shared" si="114"/>
        <v>175.647020989666</v>
      </c>
      <c r="AH1809">
        <f t="shared" si="115"/>
        <v>206.91569717996001</v>
      </c>
    </row>
    <row r="1810" spans="1:34" x14ac:dyDescent="0.3">
      <c r="A1810">
        <v>28</v>
      </c>
      <c r="B1810">
        <v>54</v>
      </c>
      <c r="C1810">
        <v>359.27371181315198</v>
      </c>
      <c r="D1810">
        <v>475.68776524102401</v>
      </c>
      <c r="E1810">
        <v>301.00791794679799</v>
      </c>
      <c r="F1810">
        <v>356.747132667757</v>
      </c>
      <c r="G1810">
        <v>385.49260693299902</v>
      </c>
      <c r="H1810">
        <v>761.19647047701596</v>
      </c>
      <c r="I1810">
        <v>614.72882910543001</v>
      </c>
      <c r="J1810">
        <v>250.94156690353199</v>
      </c>
      <c r="K1810">
        <v>507.35277010511402</v>
      </c>
      <c r="L1810">
        <v>492.11644963361999</v>
      </c>
      <c r="M1810">
        <v>481.84238086743602</v>
      </c>
      <c r="N1810">
        <v>521.27238561043998</v>
      </c>
      <c r="O1810">
        <v>336.35090803108102</v>
      </c>
      <c r="P1810">
        <v>749.94048652765298</v>
      </c>
      <c r="Q1810">
        <v>443.00712936324902</v>
      </c>
      <c r="R1810">
        <v>389.20258221137198</v>
      </c>
      <c r="S1810">
        <v>541.13482608311199</v>
      </c>
      <c r="T1810">
        <v>448.00372022264798</v>
      </c>
      <c r="U1810">
        <v>627.12343282642496</v>
      </c>
      <c r="V1810">
        <v>751.96196712333801</v>
      </c>
      <c r="W1810">
        <v>474.96170021030798</v>
      </c>
      <c r="X1810">
        <v>345.44186679285599</v>
      </c>
      <c r="Y1810">
        <v>483.87820437240799</v>
      </c>
      <c r="Z1810">
        <v>459.26185341262499</v>
      </c>
      <c r="AA1810">
        <f t="shared" si="112"/>
        <v>250.94156690353199</v>
      </c>
      <c r="AB1810" t="str">
        <f t="shared" si="113"/>
        <v xml:space="preserve"> core03_arw</v>
      </c>
      <c r="AC1810">
        <v>250.62100185340299</v>
      </c>
      <c r="AD1810">
        <v>349.59741825644801</v>
      </c>
      <c r="AE1810">
        <v>350.28187221150898</v>
      </c>
      <c r="AF1810">
        <f t="shared" si="114"/>
        <v>250.62100185340299</v>
      </c>
      <c r="AH1810">
        <f t="shared" si="115"/>
        <v>0.32056505012900516</v>
      </c>
    </row>
    <row r="1811" spans="1:34" x14ac:dyDescent="0.3">
      <c r="A1811">
        <v>28</v>
      </c>
      <c r="B1811">
        <v>55</v>
      </c>
      <c r="C1811">
        <v>480.47301346346802</v>
      </c>
      <c r="D1811">
        <v>311.88400621598601</v>
      </c>
      <c r="E1811">
        <v>252.45583772216401</v>
      </c>
      <c r="F1811">
        <v>413.74347930410499</v>
      </c>
      <c r="G1811">
        <v>568.24055938777599</v>
      </c>
      <c r="H1811">
        <v>525.09932393786198</v>
      </c>
      <c r="I1811">
        <v>370.89219008583399</v>
      </c>
      <c r="J1811">
        <v>345.31174321184</v>
      </c>
      <c r="K1811">
        <v>567.24665416965297</v>
      </c>
      <c r="L1811">
        <v>484.44160294783302</v>
      </c>
      <c r="M1811">
        <v>649.651383435762</v>
      </c>
      <c r="N1811">
        <v>776.83129871720905</v>
      </c>
      <c r="O1811">
        <v>295.07586595088799</v>
      </c>
      <c r="P1811">
        <v>985.53897267772504</v>
      </c>
      <c r="Q1811">
        <v>349.76386081659899</v>
      </c>
      <c r="R1811">
        <v>408.74719163153401</v>
      </c>
      <c r="S1811">
        <v>593.30554242031701</v>
      </c>
      <c r="T1811">
        <v>382.030823363769</v>
      </c>
      <c r="U1811">
        <v>445.50649078698399</v>
      </c>
      <c r="V1811">
        <v>760.90336661979097</v>
      </c>
      <c r="W1811">
        <v>406.13047985427801</v>
      </c>
      <c r="X1811">
        <v>392.41712500858</v>
      </c>
      <c r="Y1811">
        <v>698.04880440649197</v>
      </c>
      <c r="Z1811">
        <v>507.65372056156502</v>
      </c>
      <c r="AA1811">
        <f t="shared" si="112"/>
        <v>252.45583772216401</v>
      </c>
      <c r="AB1811" t="str">
        <f t="shared" si="113"/>
        <v xml:space="preserve"> caps_nmmb03</v>
      </c>
      <c r="AC1811">
        <v>251.79015653777199</v>
      </c>
      <c r="AD1811">
        <v>430.29167900565699</v>
      </c>
      <c r="AE1811">
        <v>398.75600541164499</v>
      </c>
      <c r="AF1811">
        <f t="shared" si="114"/>
        <v>251.79015653777199</v>
      </c>
      <c r="AH1811">
        <f t="shared" si="115"/>
        <v>0.66568118439201385</v>
      </c>
    </row>
    <row r="1812" spans="1:34" x14ac:dyDescent="0.3">
      <c r="A1812">
        <v>28</v>
      </c>
      <c r="B1812">
        <v>56</v>
      </c>
      <c r="C1812">
        <v>623.75091182298002</v>
      </c>
      <c r="D1812">
        <v>314.593812187504</v>
      </c>
      <c r="E1812">
        <v>303.17985586116998</v>
      </c>
      <c r="F1812">
        <v>270.812573563341</v>
      </c>
      <c r="G1812">
        <v>321.58144380545298</v>
      </c>
      <c r="H1812">
        <v>311.681300904198</v>
      </c>
      <c r="I1812">
        <v>492.76348281908997</v>
      </c>
      <c r="J1812">
        <v>1031.7036396174999</v>
      </c>
      <c r="K1812">
        <v>308.98793126377302</v>
      </c>
      <c r="L1812">
        <v>825.19569396194299</v>
      </c>
      <c r="M1812">
        <v>915.81998231093405</v>
      </c>
      <c r="N1812">
        <v>756.71628324844005</v>
      </c>
      <c r="O1812">
        <v>324.85743026749401</v>
      </c>
      <c r="P1812">
        <v>514.56426550367098</v>
      </c>
      <c r="Q1812">
        <v>401.42020792846603</v>
      </c>
      <c r="R1812">
        <v>655.01068693571699</v>
      </c>
      <c r="S1812">
        <v>397.48161383054298</v>
      </c>
      <c r="T1812">
        <v>824.02200617863696</v>
      </c>
      <c r="U1812">
        <v>964.24720205280596</v>
      </c>
      <c r="V1812">
        <v>391.80645732300002</v>
      </c>
      <c r="W1812">
        <v>653.97413302566201</v>
      </c>
      <c r="X1812">
        <v>422.90593910860701</v>
      </c>
      <c r="Y1812">
        <v>912.10924053353699</v>
      </c>
      <c r="Z1812">
        <v>557.21049284209698</v>
      </c>
      <c r="AA1812">
        <f t="shared" si="112"/>
        <v>270.812573563341</v>
      </c>
      <c r="AB1812" t="str">
        <f t="shared" si="113"/>
        <v xml:space="preserve"> caps_nmmb04</v>
      </c>
      <c r="AC1812">
        <v>236.26570112390101</v>
      </c>
      <c r="AD1812">
        <v>313.467796074457</v>
      </c>
      <c r="AE1812">
        <v>410.42067110798303</v>
      </c>
      <c r="AF1812">
        <f t="shared" si="114"/>
        <v>236.26570112390101</v>
      </c>
      <c r="AH1812">
        <f t="shared" si="115"/>
        <v>34.546872439439994</v>
      </c>
    </row>
    <row r="1813" spans="1:34" x14ac:dyDescent="0.3">
      <c r="A1813">
        <v>28</v>
      </c>
      <c r="B1813">
        <v>57</v>
      </c>
      <c r="C1813">
        <v>293.341226219568</v>
      </c>
      <c r="D1813">
        <v>444.59174156372501</v>
      </c>
      <c r="E1813">
        <v>357.41362592939799</v>
      </c>
      <c r="F1813">
        <v>429.96333176989202</v>
      </c>
      <c r="G1813">
        <v>408.14292839641303</v>
      </c>
      <c r="H1813">
        <v>615.86976437122303</v>
      </c>
      <c r="I1813">
        <v>598.61977359032596</v>
      </c>
      <c r="J1813">
        <v>679.587933971756</v>
      </c>
      <c r="K1813">
        <v>273.54926430169701</v>
      </c>
      <c r="L1813">
        <v>429.64062501894102</v>
      </c>
      <c r="M1813">
        <v>952.34548353000503</v>
      </c>
      <c r="N1813">
        <v>593.27593355312604</v>
      </c>
      <c r="O1813">
        <v>600.047220364086</v>
      </c>
      <c r="P1813">
        <v>433.21763198958803</v>
      </c>
      <c r="Q1813">
        <v>471.11198244154201</v>
      </c>
      <c r="R1813">
        <v>687.99331392099998</v>
      </c>
      <c r="S1813">
        <v>785.77151047022903</v>
      </c>
      <c r="T1813">
        <v>675.36525919929602</v>
      </c>
      <c r="U1813">
        <v>1565.57167407521</v>
      </c>
      <c r="V1813">
        <v>307.88436682191798</v>
      </c>
      <c r="W1813">
        <v>967.47799285909605</v>
      </c>
      <c r="X1813">
        <v>439.52967287014098</v>
      </c>
      <c r="Y1813">
        <v>689.20567805747703</v>
      </c>
      <c r="Z1813">
        <v>673.40374219334399</v>
      </c>
      <c r="AA1813">
        <f t="shared" si="112"/>
        <v>273.54926430169701</v>
      </c>
      <c r="AB1813" t="str">
        <f t="shared" si="113"/>
        <v xml:space="preserve"> core04_arw</v>
      </c>
      <c r="AC1813">
        <v>363.47866356390699</v>
      </c>
      <c r="AD1813">
        <v>585.52103315238901</v>
      </c>
      <c r="AE1813">
        <v>456.43726841703</v>
      </c>
      <c r="AF1813">
        <f t="shared" si="114"/>
        <v>363.47866356390699</v>
      </c>
      <c r="AH1813">
        <f t="shared" si="115"/>
        <v>-89.929399262209984</v>
      </c>
    </row>
    <row r="1814" spans="1:34" x14ac:dyDescent="0.3">
      <c r="A1814">
        <v>28</v>
      </c>
      <c r="B1814">
        <v>58</v>
      </c>
      <c r="C1814">
        <v>551.59072991968696</v>
      </c>
      <c r="D1814">
        <v>521.02013716682097</v>
      </c>
      <c r="E1814">
        <v>652.43937138505999</v>
      </c>
      <c r="F1814">
        <v>312.483532899468</v>
      </c>
      <c r="G1814">
        <v>610.09144123374301</v>
      </c>
      <c r="H1814">
        <v>444.69206574137701</v>
      </c>
      <c r="I1814">
        <v>641.89542242746404</v>
      </c>
      <c r="J1814">
        <v>614.22644032962296</v>
      </c>
      <c r="K1814">
        <v>803.106178119265</v>
      </c>
      <c r="L1814">
        <v>369.30419936235</v>
      </c>
      <c r="M1814">
        <v>462.864234954484</v>
      </c>
      <c r="N1814">
        <v>570.93817528695695</v>
      </c>
      <c r="O1814">
        <v>1090.7673140195</v>
      </c>
      <c r="P1814">
        <v>395.55364153719103</v>
      </c>
      <c r="Q1814">
        <v>590.50520742835101</v>
      </c>
      <c r="R1814">
        <v>422.78560366533998</v>
      </c>
      <c r="S1814">
        <v>770.09553519893404</v>
      </c>
      <c r="T1814">
        <v>534.96987454123598</v>
      </c>
      <c r="U1814">
        <v>357.26970437845199</v>
      </c>
      <c r="V1814">
        <v>741.26288634105094</v>
      </c>
      <c r="W1814">
        <v>1027.5537942122501</v>
      </c>
      <c r="X1814">
        <v>550.341833166745</v>
      </c>
      <c r="Y1814">
        <v>471.705522545581</v>
      </c>
      <c r="Z1814">
        <v>450.09967414636799</v>
      </c>
      <c r="AA1814">
        <f t="shared" si="112"/>
        <v>312.483532899468</v>
      </c>
      <c r="AB1814" t="str">
        <f t="shared" si="113"/>
        <v xml:space="preserve"> caps_nmmb04</v>
      </c>
      <c r="AC1814">
        <v>249.30011259227999</v>
      </c>
      <c r="AD1814">
        <v>600.73929546691602</v>
      </c>
      <c r="AE1814">
        <v>375.13135288175198</v>
      </c>
      <c r="AF1814">
        <f t="shared" si="114"/>
        <v>249.30011259227999</v>
      </c>
      <c r="AH1814">
        <f t="shared" si="115"/>
        <v>63.183420307188015</v>
      </c>
    </row>
    <row r="1815" spans="1:34" x14ac:dyDescent="0.3">
      <c r="A1815">
        <v>28</v>
      </c>
      <c r="B1815">
        <v>59</v>
      </c>
      <c r="C1815">
        <v>1036.93378123516</v>
      </c>
      <c r="D1815">
        <v>1209.1229879544901</v>
      </c>
      <c r="E1815">
        <v>289.11752224081198</v>
      </c>
      <c r="F1815">
        <v>343.46329255589001</v>
      </c>
      <c r="G1815">
        <v>740.88856562013802</v>
      </c>
      <c r="H1815">
        <v>443.27608026300402</v>
      </c>
      <c r="I1815">
        <v>296.830254522681</v>
      </c>
      <c r="J1815">
        <v>1061.1060644440699</v>
      </c>
      <c r="K1815">
        <v>550.05378524892103</v>
      </c>
      <c r="L1815">
        <v>373.61715030228402</v>
      </c>
      <c r="M1815">
        <v>1112.4969752767799</v>
      </c>
      <c r="N1815">
        <v>1063.0176542905201</v>
      </c>
      <c r="O1815">
        <v>821.29897114266498</v>
      </c>
      <c r="P1815">
        <v>366.74427966454499</v>
      </c>
      <c r="Q1815">
        <v>304.54861407225798</v>
      </c>
      <c r="R1815">
        <v>758.49271585164195</v>
      </c>
      <c r="S1815">
        <v>451.74251515658699</v>
      </c>
      <c r="T1815">
        <v>411.85915877477601</v>
      </c>
      <c r="U1815">
        <v>931.85048872302104</v>
      </c>
      <c r="V1815">
        <v>843.39401626207098</v>
      </c>
      <c r="W1815">
        <v>1052.8160649736801</v>
      </c>
      <c r="X1815">
        <v>495.51498463719503</v>
      </c>
      <c r="Y1815">
        <v>257.67537717057797</v>
      </c>
      <c r="Z1815">
        <v>389.331264263908</v>
      </c>
      <c r="AA1815">
        <f t="shared" si="112"/>
        <v>257.67537717057797</v>
      </c>
      <c r="AB1815" t="str">
        <f t="shared" si="113"/>
        <v xml:space="preserve"> s_phys_rad09_arw</v>
      </c>
      <c r="AC1815">
        <v>509.22880922386003</v>
      </c>
      <c r="AD1815">
        <v>1143.2600875857299</v>
      </c>
      <c r="AE1815">
        <v>434.37564388441399</v>
      </c>
      <c r="AF1815">
        <f t="shared" si="114"/>
        <v>434.37564388441399</v>
      </c>
      <c r="AH1815">
        <f t="shared" si="115"/>
        <v>-176.70026671383602</v>
      </c>
    </row>
    <row r="1816" spans="1:34" x14ac:dyDescent="0.3">
      <c r="A1816">
        <v>28</v>
      </c>
      <c r="B1816">
        <v>60</v>
      </c>
      <c r="C1816">
        <v>608.012801400321</v>
      </c>
      <c r="D1816">
        <v>790.72308680093499</v>
      </c>
      <c r="E1816">
        <v>402.194708236363</v>
      </c>
      <c r="F1816">
        <v>986.28552323013105</v>
      </c>
      <c r="G1816">
        <v>703.97821936004004</v>
      </c>
      <c r="H1816">
        <v>837.14252072153101</v>
      </c>
      <c r="I1816">
        <v>414.29558691027898</v>
      </c>
      <c r="J1816">
        <v>773.53875145334496</v>
      </c>
      <c r="K1816">
        <v>879.061810492679</v>
      </c>
      <c r="L1816">
        <v>521.63882779818698</v>
      </c>
      <c r="M1816">
        <v>691.33531661560505</v>
      </c>
      <c r="N1816">
        <v>609.52905317684895</v>
      </c>
      <c r="O1816">
        <v>1219.3110076323101</v>
      </c>
      <c r="P1816">
        <v>380.53293768958599</v>
      </c>
      <c r="Q1816">
        <v>535.85657285011098</v>
      </c>
      <c r="R1816">
        <v>471.48335071346798</v>
      </c>
      <c r="S1816">
        <v>477.07155298410601</v>
      </c>
      <c r="T1816">
        <v>309.39493370124802</v>
      </c>
      <c r="U1816">
        <v>639.28501729145296</v>
      </c>
      <c r="V1816">
        <v>552.057032077906</v>
      </c>
      <c r="W1816">
        <v>551.68825738213104</v>
      </c>
      <c r="X1816">
        <v>613.30854116559203</v>
      </c>
      <c r="Y1816">
        <v>326.08856159025203</v>
      </c>
      <c r="Z1816">
        <v>382.12393277574199</v>
      </c>
      <c r="AA1816">
        <f t="shared" si="112"/>
        <v>309.39493370124802</v>
      </c>
      <c r="AB1816" t="str">
        <f t="shared" si="113"/>
        <v xml:space="preserve"> s_phys_rad04_arw</v>
      </c>
      <c r="AC1816">
        <v>283.46752035611598</v>
      </c>
      <c r="AD1816">
        <v>717.70179572003701</v>
      </c>
      <c r="AE1816">
        <v>289.01004501997602</v>
      </c>
      <c r="AF1816">
        <f t="shared" si="114"/>
        <v>283.46752035611598</v>
      </c>
      <c r="AH1816">
        <f t="shared" si="115"/>
        <v>25.927413345132038</v>
      </c>
    </row>
    <row r="1817" spans="1:34" x14ac:dyDescent="0.3">
      <c r="A1817">
        <v>28</v>
      </c>
      <c r="B1817">
        <v>61</v>
      </c>
      <c r="C1817">
        <v>914.77356032335399</v>
      </c>
      <c r="D1817">
        <v>395.30039210706502</v>
      </c>
      <c r="E1817">
        <v>445.823993671643</v>
      </c>
      <c r="F1817">
        <v>1235.06361509573</v>
      </c>
      <c r="G1817">
        <v>830.623661273062</v>
      </c>
      <c r="H1817">
        <v>1123.3142035957701</v>
      </c>
      <c r="I1817">
        <v>912.98948515303198</v>
      </c>
      <c r="J1817">
        <v>444.59100305786598</v>
      </c>
      <c r="K1817">
        <v>1648.10897697937</v>
      </c>
      <c r="L1817">
        <v>1488.18748818823</v>
      </c>
      <c r="M1817">
        <v>454.598350194982</v>
      </c>
      <c r="N1817">
        <v>94.168421812551699</v>
      </c>
      <c r="O1817">
        <v>915.98114973326096</v>
      </c>
      <c r="P1817">
        <v>578.40879430843097</v>
      </c>
      <c r="Q1817">
        <v>1133.77205233974</v>
      </c>
      <c r="R1817">
        <v>510.95363455666501</v>
      </c>
      <c r="S1817">
        <v>1262.1873078113199</v>
      </c>
      <c r="T1817">
        <v>1053.3309704614801</v>
      </c>
      <c r="U1817">
        <v>571.29271539786498</v>
      </c>
      <c r="V1817">
        <v>775.71364991642804</v>
      </c>
      <c r="W1817">
        <v>103.01335876153701</v>
      </c>
      <c r="X1817">
        <v>676.3252422713</v>
      </c>
      <c r="Y1817">
        <v>754.12426031788596</v>
      </c>
      <c r="Z1817">
        <v>757.32714199347095</v>
      </c>
      <c r="AA1817">
        <f t="shared" si="112"/>
        <v>94.168421812551699</v>
      </c>
      <c r="AB1817" t="str">
        <f t="shared" si="113"/>
        <v xml:space="preserve"> core07_arw</v>
      </c>
      <c r="AC1817">
        <v>100.16841379006399</v>
      </c>
      <c r="AD1817">
        <v>440.620128699757</v>
      </c>
      <c r="AE1817">
        <v>681.44215264936997</v>
      </c>
      <c r="AF1817">
        <f t="shared" si="114"/>
        <v>100.16841379006399</v>
      </c>
      <c r="AH1817">
        <f t="shared" si="115"/>
        <v>-5.9999919775122947</v>
      </c>
    </row>
    <row r="1818" spans="1:34" x14ac:dyDescent="0.3">
      <c r="A1818">
        <v>28</v>
      </c>
      <c r="B1818">
        <v>62</v>
      </c>
      <c r="C1818">
        <v>850.23730020898597</v>
      </c>
      <c r="D1818">
        <v>345.99247342488002</v>
      </c>
      <c r="E1818">
        <v>423.76166650606802</v>
      </c>
      <c r="F1818">
        <v>904.31631634069197</v>
      </c>
      <c r="G1818">
        <v>1298.9608667443799</v>
      </c>
      <c r="H1818">
        <v>664.64822776162305</v>
      </c>
      <c r="I1818">
        <v>1088.1265857732999</v>
      </c>
      <c r="J1818">
        <v>427.87584647885802</v>
      </c>
      <c r="K1818">
        <v>1588.1041947345</v>
      </c>
      <c r="L1818">
        <v>1027.68240878849</v>
      </c>
      <c r="M1818">
        <v>669.38081836873698</v>
      </c>
      <c r="N1818">
        <v>236.72924055412599</v>
      </c>
      <c r="O1818">
        <v>800.85441873039497</v>
      </c>
      <c r="P1818">
        <v>804.63080560797096</v>
      </c>
      <c r="Q1818">
        <v>880.62784421116203</v>
      </c>
      <c r="R1818">
        <v>580.97573099054603</v>
      </c>
      <c r="S1818">
        <v>1032.29252959937</v>
      </c>
      <c r="T1818">
        <v>1145.6362424434701</v>
      </c>
      <c r="U1818">
        <v>724.35228537869102</v>
      </c>
      <c r="V1818">
        <v>756.25992004513</v>
      </c>
      <c r="W1818">
        <v>278.14736801439102</v>
      </c>
      <c r="X1818">
        <v>507.001873763795</v>
      </c>
      <c r="Y1818">
        <v>788.49908053212005</v>
      </c>
      <c r="Z1818">
        <v>751.94507778161505</v>
      </c>
      <c r="AA1818">
        <f t="shared" si="112"/>
        <v>236.72924055412599</v>
      </c>
      <c r="AB1818" t="str">
        <f t="shared" si="113"/>
        <v xml:space="preserve"> core07_arw</v>
      </c>
      <c r="AC1818">
        <v>50.067542238211203</v>
      </c>
      <c r="AD1818">
        <v>101.56004862466401</v>
      </c>
      <c r="AE1818">
        <v>722.70730718033496</v>
      </c>
      <c r="AF1818">
        <f t="shared" si="114"/>
        <v>50.067542238211203</v>
      </c>
      <c r="AH1818">
        <f t="shared" si="115"/>
        <v>186.6616983159148</v>
      </c>
    </row>
    <row r="1819" spans="1:34" x14ac:dyDescent="0.3">
      <c r="A1819">
        <v>28</v>
      </c>
      <c r="B1819">
        <v>63</v>
      </c>
      <c r="C1819">
        <v>1845.5712756036601</v>
      </c>
      <c r="D1819">
        <v>1185.0770439089599</v>
      </c>
      <c r="E1819">
        <v>864.06600828100295</v>
      </c>
      <c r="F1819">
        <v>1254.4663672919501</v>
      </c>
      <c r="G1819">
        <v>2705.8795242951901</v>
      </c>
      <c r="H1819">
        <v>1570.2809939625399</v>
      </c>
      <c r="I1819">
        <v>1748.49047276024</v>
      </c>
      <c r="J1819">
        <v>948.42690809571604</v>
      </c>
      <c r="K1819">
        <v>1702.93918466475</v>
      </c>
      <c r="L1819">
        <v>1640.9175482028299</v>
      </c>
      <c r="M1819">
        <v>822.28491412648395</v>
      </c>
      <c r="N1819">
        <v>557.95961622086304</v>
      </c>
      <c r="O1819">
        <v>1346.0122337235</v>
      </c>
      <c r="P1819">
        <v>1192.2834114980101</v>
      </c>
      <c r="Q1819">
        <v>1101.4464429406701</v>
      </c>
      <c r="R1819">
        <v>724.49619276662395</v>
      </c>
      <c r="S1819">
        <v>1085.0177264296899</v>
      </c>
      <c r="T1819">
        <v>1777.46711174449</v>
      </c>
      <c r="U1819">
        <v>822.48306973456897</v>
      </c>
      <c r="V1819">
        <v>1505.46506657134</v>
      </c>
      <c r="W1819">
        <v>315.888970473276</v>
      </c>
      <c r="X1819">
        <v>819.38513533014498</v>
      </c>
      <c r="Y1819">
        <v>1584.32909039336</v>
      </c>
      <c r="Z1819">
        <v>1261.25958205808</v>
      </c>
      <c r="AA1819">
        <f t="shared" si="112"/>
        <v>315.888970473276</v>
      </c>
      <c r="AB1819" t="str">
        <f t="shared" si="113"/>
        <v xml:space="preserve"> s_phys_rad07_arw</v>
      </c>
      <c r="AC1819">
        <v>26.9273968508822</v>
      </c>
      <c r="AD1819">
        <v>27.01205294683</v>
      </c>
      <c r="AE1819">
        <v>1165.3866629038</v>
      </c>
      <c r="AF1819">
        <f t="shared" si="114"/>
        <v>26.9273968508822</v>
      </c>
      <c r="AH1819">
        <f t="shared" si="115"/>
        <v>288.96157362239381</v>
      </c>
    </row>
    <row r="1820" spans="1:34" x14ac:dyDescent="0.3">
      <c r="A1820">
        <v>28</v>
      </c>
      <c r="B1820">
        <v>64</v>
      </c>
      <c r="C1820">
        <v>2401.27765991357</v>
      </c>
      <c r="D1820">
        <v>1649.1386842833999</v>
      </c>
      <c r="E1820">
        <v>865.70915054268198</v>
      </c>
      <c r="F1820">
        <v>2149.41257091327</v>
      </c>
      <c r="G1820">
        <v>3486.1455314812401</v>
      </c>
      <c r="H1820">
        <v>1960.9475260699801</v>
      </c>
      <c r="I1820">
        <v>2603.5482455039401</v>
      </c>
      <c r="J1820">
        <v>387.653079440883</v>
      </c>
      <c r="K1820">
        <v>2642.9000233329498</v>
      </c>
      <c r="L1820">
        <v>1294.5362103857799</v>
      </c>
      <c r="M1820">
        <v>828.32674712337996</v>
      </c>
      <c r="N1820">
        <v>1284.49959128058</v>
      </c>
      <c r="O1820">
        <v>1445.0731008037801</v>
      </c>
      <c r="P1820">
        <v>1677.99459673345</v>
      </c>
      <c r="Q1820">
        <v>1518.0481327458999</v>
      </c>
      <c r="R1820">
        <v>313.18516886979103</v>
      </c>
      <c r="S1820">
        <v>2086.0424412429002</v>
      </c>
      <c r="T1820">
        <v>2547.02775799558</v>
      </c>
      <c r="U1820">
        <v>1286.6688255595</v>
      </c>
      <c r="V1820">
        <v>1490.27066892785</v>
      </c>
      <c r="W1820">
        <v>1143.8305235770999</v>
      </c>
      <c r="X1820">
        <v>693.00428089105799</v>
      </c>
      <c r="Y1820">
        <v>2483.78764524398</v>
      </c>
      <c r="Z1820">
        <v>1518.8322707483701</v>
      </c>
      <c r="AA1820">
        <f t="shared" si="112"/>
        <v>313.18516886979103</v>
      </c>
      <c r="AB1820" t="str">
        <f t="shared" si="113"/>
        <v xml:space="preserve"> s_phys_rad02_arw</v>
      </c>
      <c r="AC1820">
        <v>5.0316021439961904</v>
      </c>
      <c r="AD1820">
        <v>6.3082732172464304</v>
      </c>
      <c r="AE1820">
        <v>1629.1709759768901</v>
      </c>
      <c r="AF1820">
        <f t="shared" si="114"/>
        <v>5.0316021439961904</v>
      </c>
      <c r="AH1820">
        <f t="shared" si="115"/>
        <v>308.15356672579486</v>
      </c>
    </row>
    <row r="1821" spans="1:34" x14ac:dyDescent="0.3">
      <c r="A1821">
        <v>28</v>
      </c>
      <c r="B1821">
        <v>65</v>
      </c>
      <c r="C1821">
        <v>720.64649216288103</v>
      </c>
      <c r="D1821">
        <v>1285.08593746358</v>
      </c>
      <c r="E1821">
        <v>858.34930729472399</v>
      </c>
      <c r="F1821">
        <v>869.10210370627101</v>
      </c>
      <c r="G1821">
        <v>1984.1844672308</v>
      </c>
      <c r="H1821">
        <v>424.50433841520697</v>
      </c>
      <c r="I1821">
        <v>550.44251894876902</v>
      </c>
      <c r="J1821">
        <v>873.36475770436198</v>
      </c>
      <c r="K1821">
        <v>1826.90828085776</v>
      </c>
      <c r="L1821">
        <v>546.05601055813497</v>
      </c>
      <c r="M1821">
        <v>699.25454592730296</v>
      </c>
      <c r="N1821">
        <v>2002.8108248159599</v>
      </c>
      <c r="O1821">
        <v>396.77787656739798</v>
      </c>
      <c r="P1821">
        <v>529.08921742934797</v>
      </c>
      <c r="Q1821">
        <v>853.45505642261696</v>
      </c>
      <c r="R1821">
        <v>442.13855294466202</v>
      </c>
      <c r="S1821">
        <v>1617.4345942469099</v>
      </c>
      <c r="T1821">
        <v>569.98926890483301</v>
      </c>
      <c r="U1821">
        <v>793.19589845972598</v>
      </c>
      <c r="V1821">
        <v>678.76780516855194</v>
      </c>
      <c r="W1821">
        <v>1351.0719201187301</v>
      </c>
      <c r="X1821">
        <v>292.69914872897499</v>
      </c>
      <c r="Y1821">
        <v>1482.75311498576</v>
      </c>
      <c r="Z1821">
        <v>339.47684015260802</v>
      </c>
      <c r="AA1821">
        <f t="shared" si="112"/>
        <v>292.69914872897499</v>
      </c>
      <c r="AB1821" t="str">
        <f t="shared" si="113"/>
        <v xml:space="preserve"> s_phys_rad08_arw</v>
      </c>
      <c r="AC1821">
        <v>0</v>
      </c>
      <c r="AD1821">
        <v>6.2189724411434499E-2</v>
      </c>
      <c r="AE1821">
        <v>771.72226496148699</v>
      </c>
      <c r="AF1821">
        <f t="shared" si="114"/>
        <v>0</v>
      </c>
      <c r="AH1821">
        <f t="shared" si="115"/>
        <v>292.69914872897499</v>
      </c>
    </row>
    <row r="1822" spans="1:34" x14ac:dyDescent="0.3">
      <c r="A1822">
        <v>29</v>
      </c>
      <c r="B1822">
        <v>1</v>
      </c>
      <c r="C1822">
        <v>473.16741223376698</v>
      </c>
      <c r="D1822">
        <v>774.44732982086396</v>
      </c>
      <c r="E1822">
        <v>257.38516857037399</v>
      </c>
      <c r="F1822">
        <v>426.60700103647298</v>
      </c>
      <c r="G1822">
        <v>373.27649492925002</v>
      </c>
      <c r="H1822">
        <v>508.15935820698297</v>
      </c>
      <c r="I1822">
        <v>385.28902571100201</v>
      </c>
      <c r="J1822">
        <v>432.58118313213703</v>
      </c>
      <c r="K1822">
        <v>368.21856054975399</v>
      </c>
      <c r="L1822">
        <v>452.43828308400202</v>
      </c>
      <c r="M1822">
        <v>179.34592970011801</v>
      </c>
      <c r="N1822">
        <v>425.18793883803102</v>
      </c>
      <c r="O1822">
        <v>322.11786145239802</v>
      </c>
      <c r="P1822">
        <v>357.30280108986898</v>
      </c>
      <c r="Q1822">
        <v>202.835370436223</v>
      </c>
      <c r="R1822">
        <v>252.776490533962</v>
      </c>
      <c r="S1822">
        <v>303.41644923548</v>
      </c>
      <c r="T1822">
        <v>399.96710281388499</v>
      </c>
      <c r="U1822">
        <v>84.262390903850601</v>
      </c>
      <c r="V1822">
        <v>124.534194601322</v>
      </c>
      <c r="W1822">
        <v>423.732895426666</v>
      </c>
      <c r="X1822">
        <v>297.49474785279801</v>
      </c>
      <c r="Y1822">
        <v>293.60126021527901</v>
      </c>
      <c r="Z1822">
        <v>166.42183475533801</v>
      </c>
      <c r="AA1822">
        <f t="shared" si="112"/>
        <v>84.262390903850601</v>
      </c>
      <c r="AB1822" t="str">
        <f t="shared" si="113"/>
        <v xml:space="preserve"> s_phys_rad05_arw</v>
      </c>
      <c r="AC1822">
        <v>34.255887064506602</v>
      </c>
      <c r="AD1822">
        <v>47.751691918213602</v>
      </c>
      <c r="AE1822">
        <v>204.88074748412799</v>
      </c>
      <c r="AF1822">
        <f t="shared" si="114"/>
        <v>34.255887064506602</v>
      </c>
      <c r="AH1822">
        <f t="shared" si="115"/>
        <v>50.006503839343999</v>
      </c>
    </row>
    <row r="1823" spans="1:34" x14ac:dyDescent="0.3">
      <c r="A1823">
        <v>29</v>
      </c>
      <c r="B1823">
        <v>2</v>
      </c>
      <c r="C1823">
        <v>220.482028746108</v>
      </c>
      <c r="D1823">
        <v>792.77226658521897</v>
      </c>
      <c r="E1823">
        <v>464.99270603598302</v>
      </c>
      <c r="F1823">
        <v>293.82578455041403</v>
      </c>
      <c r="G1823">
        <v>596.14209715469599</v>
      </c>
      <c r="H1823">
        <v>323.24055799564098</v>
      </c>
      <c r="I1823">
        <v>280.52468697068298</v>
      </c>
      <c r="J1823">
        <v>245.338989971019</v>
      </c>
      <c r="K1823">
        <v>264.70707080343198</v>
      </c>
      <c r="L1823">
        <v>333.05527569258902</v>
      </c>
      <c r="M1823">
        <v>244.01122924980299</v>
      </c>
      <c r="N1823">
        <v>480.23903770240599</v>
      </c>
      <c r="O1823">
        <v>389.22457099554498</v>
      </c>
      <c r="P1823">
        <v>288.565619342753</v>
      </c>
      <c r="Q1823">
        <v>265.85643055353501</v>
      </c>
      <c r="R1823">
        <v>231.95374898170201</v>
      </c>
      <c r="S1823">
        <v>244.62519800707301</v>
      </c>
      <c r="T1823">
        <v>281.13447256902998</v>
      </c>
      <c r="U1823">
        <v>226.05602181760099</v>
      </c>
      <c r="V1823">
        <v>343.02711263105698</v>
      </c>
      <c r="W1823">
        <v>475.56250903535198</v>
      </c>
      <c r="X1823">
        <v>311.81267079236301</v>
      </c>
      <c r="Y1823">
        <v>289.23766179389497</v>
      </c>
      <c r="Z1823">
        <v>258.12041763487002</v>
      </c>
      <c r="AA1823">
        <f t="shared" si="112"/>
        <v>220.482028746108</v>
      </c>
      <c r="AB1823" t="str">
        <f t="shared" si="113"/>
        <v xml:space="preserve"> caps_nmmb01</v>
      </c>
      <c r="AC1823">
        <v>85.038285694214906</v>
      </c>
      <c r="AD1823">
        <v>225.68073499425699</v>
      </c>
      <c r="AE1823">
        <v>166.90377695759801</v>
      </c>
      <c r="AF1823">
        <f t="shared" si="114"/>
        <v>85.038285694214906</v>
      </c>
      <c r="AH1823">
        <f t="shared" si="115"/>
        <v>135.44374305189308</v>
      </c>
    </row>
    <row r="1824" spans="1:34" x14ac:dyDescent="0.3">
      <c r="A1824">
        <v>29</v>
      </c>
      <c r="B1824">
        <v>3</v>
      </c>
      <c r="C1824">
        <v>262.511753705111</v>
      </c>
      <c r="D1824">
        <v>825.81127787568096</v>
      </c>
      <c r="E1824">
        <v>768.63927386865498</v>
      </c>
      <c r="F1824">
        <v>326.67606279003599</v>
      </c>
      <c r="G1824">
        <v>531.87047295370701</v>
      </c>
      <c r="H1824">
        <v>341.31402940205402</v>
      </c>
      <c r="I1824">
        <v>400.669710193654</v>
      </c>
      <c r="J1824">
        <v>356.667870714478</v>
      </c>
      <c r="K1824">
        <v>252.26865639631001</v>
      </c>
      <c r="L1824">
        <v>239.13138822273601</v>
      </c>
      <c r="M1824">
        <v>299.512537300193</v>
      </c>
      <c r="N1824">
        <v>637.33452754420796</v>
      </c>
      <c r="O1824">
        <v>219.12873879677801</v>
      </c>
      <c r="P1824">
        <v>118.454043479598</v>
      </c>
      <c r="Q1824">
        <v>516.74616592675295</v>
      </c>
      <c r="R1824">
        <v>333.30350283187801</v>
      </c>
      <c r="S1824">
        <v>231.23961237930899</v>
      </c>
      <c r="T1824">
        <v>247.782650051747</v>
      </c>
      <c r="U1824">
        <v>272.08626083162102</v>
      </c>
      <c r="V1824">
        <v>542.24874365921698</v>
      </c>
      <c r="W1824">
        <v>550.33556429993996</v>
      </c>
      <c r="X1824">
        <v>287.28914006624001</v>
      </c>
      <c r="Y1824">
        <v>122.511640603386</v>
      </c>
      <c r="Z1824">
        <v>558.77559598345601</v>
      </c>
      <c r="AA1824">
        <f t="shared" si="112"/>
        <v>118.454043479598</v>
      </c>
      <c r="AB1824" t="str">
        <f t="shared" si="113"/>
        <v xml:space="preserve"> core09_arw</v>
      </c>
      <c r="AC1824">
        <v>231.27947931240999</v>
      </c>
      <c r="AD1824">
        <v>324.283996051526</v>
      </c>
      <c r="AE1824">
        <v>232.80699050412099</v>
      </c>
      <c r="AF1824">
        <f t="shared" si="114"/>
        <v>231.27947931240999</v>
      </c>
      <c r="AH1824">
        <f t="shared" si="115"/>
        <v>-112.82543583281199</v>
      </c>
    </row>
    <row r="1825" spans="1:34" x14ac:dyDescent="0.3">
      <c r="A1825">
        <v>29</v>
      </c>
      <c r="B1825">
        <v>4</v>
      </c>
      <c r="C1825">
        <v>701.68245429586295</v>
      </c>
      <c r="D1825">
        <v>1059.5030281536001</v>
      </c>
      <c r="E1825">
        <v>1315.36078700864</v>
      </c>
      <c r="F1825">
        <v>815.49465561297995</v>
      </c>
      <c r="G1825">
        <v>902.44497523856398</v>
      </c>
      <c r="H1825">
        <v>814.74319062307404</v>
      </c>
      <c r="I1825">
        <v>588.30233157223904</v>
      </c>
      <c r="J1825">
        <v>748.25498327775904</v>
      </c>
      <c r="K1825">
        <v>618.27911711998297</v>
      </c>
      <c r="L1825">
        <v>444.26047164548203</v>
      </c>
      <c r="M1825">
        <v>672.07755504852196</v>
      </c>
      <c r="N1825">
        <v>298.13063411866898</v>
      </c>
      <c r="O1825">
        <v>671.00968696435302</v>
      </c>
      <c r="P1825">
        <v>524.06287790683996</v>
      </c>
      <c r="Q1825">
        <v>658.46726063892697</v>
      </c>
      <c r="R1825">
        <v>574.59011477748197</v>
      </c>
      <c r="S1825">
        <v>500.84595103351501</v>
      </c>
      <c r="T1825">
        <v>365.04890083384697</v>
      </c>
      <c r="U1825">
        <v>605.448538963744</v>
      </c>
      <c r="V1825">
        <v>951.21413642425</v>
      </c>
      <c r="W1825">
        <v>269.81092144932398</v>
      </c>
      <c r="X1825">
        <v>630.14276160248005</v>
      </c>
      <c r="Y1825">
        <v>523.95340123589801</v>
      </c>
      <c r="Z1825">
        <v>583.57584482795903</v>
      </c>
      <c r="AA1825">
        <f t="shared" si="112"/>
        <v>269.81092144932398</v>
      </c>
      <c r="AB1825" t="str">
        <f t="shared" si="113"/>
        <v xml:space="preserve"> s_phys_rad07_arw</v>
      </c>
      <c r="AC1825">
        <v>153.23420840297999</v>
      </c>
      <c r="AD1825">
        <v>622.85626118342498</v>
      </c>
      <c r="AE1825">
        <v>509.58480939496297</v>
      </c>
      <c r="AF1825">
        <f t="shared" si="114"/>
        <v>153.23420840297999</v>
      </c>
      <c r="AH1825">
        <f t="shared" si="115"/>
        <v>116.576713046344</v>
      </c>
    </row>
    <row r="1826" spans="1:34" x14ac:dyDescent="0.3">
      <c r="A1826">
        <v>29</v>
      </c>
      <c r="B1826">
        <v>5</v>
      </c>
      <c r="C1826">
        <v>515.92388004433303</v>
      </c>
      <c r="D1826">
        <v>588.46308295423205</v>
      </c>
      <c r="E1826">
        <v>479.99772568905598</v>
      </c>
      <c r="F1826">
        <v>708.42073186301695</v>
      </c>
      <c r="G1826">
        <v>539.60951931311695</v>
      </c>
      <c r="H1826">
        <v>479.75106392100201</v>
      </c>
      <c r="I1826">
        <v>433.64784099543198</v>
      </c>
      <c r="J1826">
        <v>587.78894171292404</v>
      </c>
      <c r="K1826">
        <v>704.46161475744395</v>
      </c>
      <c r="L1826">
        <v>751.19908590643695</v>
      </c>
      <c r="M1826">
        <v>630.95758969997303</v>
      </c>
      <c r="N1826">
        <v>597.209036546947</v>
      </c>
      <c r="O1826">
        <v>817.89237270763999</v>
      </c>
      <c r="P1826">
        <v>630.34971774933501</v>
      </c>
      <c r="Q1826">
        <v>570.42785111995795</v>
      </c>
      <c r="R1826">
        <v>493.99392708817697</v>
      </c>
      <c r="S1826">
        <v>694.69578473842296</v>
      </c>
      <c r="T1826">
        <v>727.72045915081003</v>
      </c>
      <c r="U1826">
        <v>523.35999401304298</v>
      </c>
      <c r="V1826">
        <v>882.49117087179195</v>
      </c>
      <c r="W1826">
        <v>643.35604450412995</v>
      </c>
      <c r="X1826">
        <v>815.95780119644201</v>
      </c>
      <c r="Y1826">
        <v>657.11642803996301</v>
      </c>
      <c r="Z1826">
        <v>515.67271597399804</v>
      </c>
      <c r="AA1826">
        <f t="shared" si="112"/>
        <v>433.64784099543198</v>
      </c>
      <c r="AB1826" t="str">
        <f t="shared" si="113"/>
        <v xml:space="preserve"> core01_arw</v>
      </c>
      <c r="AC1826">
        <v>233.92704723513401</v>
      </c>
      <c r="AD1826">
        <v>432.26848234571202</v>
      </c>
      <c r="AE1826">
        <v>467.91850659442701</v>
      </c>
      <c r="AF1826">
        <f t="shared" si="114"/>
        <v>233.92704723513401</v>
      </c>
      <c r="AH1826">
        <f t="shared" si="115"/>
        <v>199.72079376029797</v>
      </c>
    </row>
    <row r="1827" spans="1:34" x14ac:dyDescent="0.3">
      <c r="A1827">
        <v>29</v>
      </c>
      <c r="B1827">
        <v>6</v>
      </c>
      <c r="C1827">
        <v>771.04634534291495</v>
      </c>
      <c r="D1827">
        <v>748.015374173552</v>
      </c>
      <c r="E1827">
        <v>628.76540405252297</v>
      </c>
      <c r="F1827">
        <v>648.93517909469699</v>
      </c>
      <c r="G1827">
        <v>647.78803117480697</v>
      </c>
      <c r="H1827">
        <v>550.33341409246304</v>
      </c>
      <c r="I1827">
        <v>459.50554947682599</v>
      </c>
      <c r="J1827">
        <v>686.30888089838902</v>
      </c>
      <c r="K1827">
        <v>619.07848183139595</v>
      </c>
      <c r="L1827">
        <v>973.803642082598</v>
      </c>
      <c r="M1827">
        <v>442.75417558731101</v>
      </c>
      <c r="N1827">
        <v>705.62808901006701</v>
      </c>
      <c r="O1827">
        <v>699.43153107839396</v>
      </c>
      <c r="P1827">
        <v>730.91905616604799</v>
      </c>
      <c r="Q1827">
        <v>452.94985005700801</v>
      </c>
      <c r="R1827">
        <v>670.55439749508696</v>
      </c>
      <c r="S1827">
        <v>580.91605819314896</v>
      </c>
      <c r="T1827">
        <v>803.17565534155301</v>
      </c>
      <c r="U1827">
        <v>410.08724681462598</v>
      </c>
      <c r="V1827">
        <v>664.69925530272701</v>
      </c>
      <c r="W1827">
        <v>624.40456970354296</v>
      </c>
      <c r="X1827">
        <v>683.01039523567999</v>
      </c>
      <c r="Y1827">
        <v>796.72291293774094</v>
      </c>
      <c r="Z1827">
        <v>416.360500848323</v>
      </c>
      <c r="AA1827">
        <f t="shared" si="112"/>
        <v>410.08724681462598</v>
      </c>
      <c r="AB1827" t="str">
        <f t="shared" si="113"/>
        <v xml:space="preserve"> s_phys_rad05_arw</v>
      </c>
      <c r="AC1827">
        <v>447.656537507596</v>
      </c>
      <c r="AD1827">
        <v>779.37803021922298</v>
      </c>
      <c r="AE1827">
        <v>464.38479342419902</v>
      </c>
      <c r="AF1827">
        <f t="shared" si="114"/>
        <v>447.656537507596</v>
      </c>
      <c r="AH1827">
        <f t="shared" si="115"/>
        <v>-37.569290692970014</v>
      </c>
    </row>
    <row r="1828" spans="1:34" x14ac:dyDescent="0.3">
      <c r="A1828">
        <v>29</v>
      </c>
      <c r="B1828">
        <v>7</v>
      </c>
      <c r="C1828">
        <v>974.01119090080203</v>
      </c>
      <c r="D1828">
        <v>481.44196604229103</v>
      </c>
      <c r="E1828">
        <v>476.01794433963602</v>
      </c>
      <c r="F1828">
        <v>508.89825440193101</v>
      </c>
      <c r="G1828">
        <v>332.68657672550199</v>
      </c>
      <c r="H1828">
        <v>487.35512377184102</v>
      </c>
      <c r="I1828">
        <v>943.46047435314699</v>
      </c>
      <c r="J1828">
        <v>545.89905660295801</v>
      </c>
      <c r="K1828">
        <v>725.94191686846796</v>
      </c>
      <c r="L1828">
        <v>897.01282042120204</v>
      </c>
      <c r="M1828">
        <v>713.58531375022005</v>
      </c>
      <c r="N1828">
        <v>756.26758932712801</v>
      </c>
      <c r="O1828">
        <v>729.67887914250798</v>
      </c>
      <c r="P1828">
        <v>919.64420656396601</v>
      </c>
      <c r="Q1828">
        <v>804.43756749669501</v>
      </c>
      <c r="R1828">
        <v>413.79628643411797</v>
      </c>
      <c r="S1828">
        <v>897.23445468097498</v>
      </c>
      <c r="T1828">
        <v>800.07557976314502</v>
      </c>
      <c r="U1828">
        <v>740.01855832584795</v>
      </c>
      <c r="V1828">
        <v>776.78800196707402</v>
      </c>
      <c r="W1828">
        <v>891.64260403669198</v>
      </c>
      <c r="X1828">
        <v>633.76480916293599</v>
      </c>
      <c r="Y1828">
        <v>743.33789983649604</v>
      </c>
      <c r="Z1828">
        <v>798.08474905029095</v>
      </c>
      <c r="AA1828">
        <f t="shared" si="112"/>
        <v>332.68657672550199</v>
      </c>
      <c r="AB1828" t="str">
        <f t="shared" si="113"/>
        <v xml:space="preserve"> caps_nmmb05</v>
      </c>
      <c r="AC1828">
        <v>279.41364931387199</v>
      </c>
      <c r="AD1828">
        <v>556.56288383871004</v>
      </c>
      <c r="AE1828">
        <v>497.85688855481499</v>
      </c>
      <c r="AF1828">
        <f t="shared" si="114"/>
        <v>279.41364931387199</v>
      </c>
      <c r="AH1828">
        <f t="shared" si="115"/>
        <v>53.272927411630008</v>
      </c>
    </row>
    <row r="1829" spans="1:34" x14ac:dyDescent="0.3">
      <c r="A1829">
        <v>29</v>
      </c>
      <c r="B1829">
        <v>8</v>
      </c>
      <c r="C1829">
        <v>240.96293802159701</v>
      </c>
      <c r="D1829">
        <v>160.50597730302701</v>
      </c>
      <c r="E1829">
        <v>258.29916440695899</v>
      </c>
      <c r="F1829">
        <v>183.38284748034599</v>
      </c>
      <c r="G1829">
        <v>111.630486987202</v>
      </c>
      <c r="H1829">
        <v>117.166108047506</v>
      </c>
      <c r="I1829">
        <v>219.90879738352101</v>
      </c>
      <c r="J1829">
        <v>303.724743805966</v>
      </c>
      <c r="K1829">
        <v>548.91550655208596</v>
      </c>
      <c r="L1829">
        <v>123.00551732205599</v>
      </c>
      <c r="M1829">
        <v>386.36160523530202</v>
      </c>
      <c r="N1829">
        <v>199.86480847479501</v>
      </c>
      <c r="O1829">
        <v>336.19891185626</v>
      </c>
      <c r="P1829">
        <v>251.220454315859</v>
      </c>
      <c r="Q1829">
        <v>266.85999762671997</v>
      </c>
      <c r="R1829">
        <v>408.51638074051903</v>
      </c>
      <c r="S1829">
        <v>609.04197994336403</v>
      </c>
      <c r="T1829">
        <v>198.83383975906401</v>
      </c>
      <c r="U1829">
        <v>414.21107743114101</v>
      </c>
      <c r="V1829">
        <v>651.95298910274198</v>
      </c>
      <c r="W1829">
        <v>253.766928827746</v>
      </c>
      <c r="X1829">
        <v>268.45474478950803</v>
      </c>
      <c r="Y1829">
        <v>347.79337735692002</v>
      </c>
      <c r="Z1829">
        <v>356.70238528311899</v>
      </c>
      <c r="AA1829">
        <f t="shared" si="112"/>
        <v>111.630486987202</v>
      </c>
      <c r="AB1829" t="str">
        <f t="shared" si="113"/>
        <v xml:space="preserve"> caps_nmmb05</v>
      </c>
      <c r="AC1829">
        <v>123.73004471986</v>
      </c>
      <c r="AD1829">
        <v>234.08954269140199</v>
      </c>
      <c r="AE1829">
        <v>217.57564670026099</v>
      </c>
      <c r="AF1829">
        <f t="shared" si="114"/>
        <v>123.73004471986</v>
      </c>
      <c r="AH1829">
        <f t="shared" si="115"/>
        <v>-12.099557732657999</v>
      </c>
    </row>
    <row r="1830" spans="1:34" x14ac:dyDescent="0.3">
      <c r="A1830">
        <v>29</v>
      </c>
      <c r="B1830">
        <v>9</v>
      </c>
      <c r="C1830">
        <v>97.9311780027178</v>
      </c>
      <c r="D1830">
        <v>140.90001626448901</v>
      </c>
      <c r="E1830">
        <v>153.57017261391101</v>
      </c>
      <c r="F1830">
        <v>164.41795699780801</v>
      </c>
      <c r="G1830">
        <v>141.71771384222399</v>
      </c>
      <c r="H1830">
        <v>92.871427701599004</v>
      </c>
      <c r="I1830">
        <v>109.95812176309001</v>
      </c>
      <c r="J1830">
        <v>80.432891282111697</v>
      </c>
      <c r="K1830">
        <v>95.062616425525903</v>
      </c>
      <c r="L1830">
        <v>89.147233084749502</v>
      </c>
      <c r="M1830">
        <v>157.27924211414501</v>
      </c>
      <c r="N1830">
        <v>123.896722784207</v>
      </c>
      <c r="O1830">
        <v>210.07586923141201</v>
      </c>
      <c r="P1830">
        <v>177.43848112327001</v>
      </c>
      <c r="Q1830">
        <v>157.97563103213099</v>
      </c>
      <c r="R1830">
        <v>143.836343634006</v>
      </c>
      <c r="S1830">
        <v>140.437070723272</v>
      </c>
      <c r="T1830">
        <v>101.702558555164</v>
      </c>
      <c r="U1830">
        <v>103.89164527686199</v>
      </c>
      <c r="V1830">
        <v>185.43284386357499</v>
      </c>
      <c r="W1830">
        <v>143.05159325688501</v>
      </c>
      <c r="X1830">
        <v>180.981346874938</v>
      </c>
      <c r="Y1830">
        <v>187.23384442989999</v>
      </c>
      <c r="Z1830">
        <v>164.648508192452</v>
      </c>
      <c r="AA1830">
        <f t="shared" si="112"/>
        <v>80.432891282111697</v>
      </c>
      <c r="AB1830" t="str">
        <f t="shared" si="113"/>
        <v xml:space="preserve"> core03_arw</v>
      </c>
      <c r="AC1830">
        <v>123.578507911033</v>
      </c>
      <c r="AD1830">
        <v>196.73279384169899</v>
      </c>
      <c r="AE1830">
        <v>122.899842650547</v>
      </c>
      <c r="AF1830">
        <f t="shared" si="114"/>
        <v>122.899842650547</v>
      </c>
      <c r="AH1830">
        <f t="shared" si="115"/>
        <v>-42.466951368435303</v>
      </c>
    </row>
    <row r="1831" spans="1:34" x14ac:dyDescent="0.3">
      <c r="A1831">
        <v>29</v>
      </c>
      <c r="B1831">
        <v>10</v>
      </c>
      <c r="C1831">
        <v>223.02978126997499</v>
      </c>
      <c r="D1831">
        <v>38.456521377502803</v>
      </c>
      <c r="E1831">
        <v>165.31826628254501</v>
      </c>
      <c r="F1831">
        <v>149.807543201268</v>
      </c>
      <c r="G1831">
        <v>107.825626012557</v>
      </c>
      <c r="H1831">
        <v>40.304057578507702</v>
      </c>
      <c r="I1831">
        <v>68.803925820648701</v>
      </c>
      <c r="J1831">
        <v>203.73078436996201</v>
      </c>
      <c r="K1831">
        <v>64.5507673269652</v>
      </c>
      <c r="L1831">
        <v>159.52781236093799</v>
      </c>
      <c r="M1831">
        <v>230.65877394974501</v>
      </c>
      <c r="N1831">
        <v>73.5138379830627</v>
      </c>
      <c r="O1831">
        <v>136.78484473800401</v>
      </c>
      <c r="P1831">
        <v>123.707130621749</v>
      </c>
      <c r="Q1831">
        <v>51.852929541958702</v>
      </c>
      <c r="R1831">
        <v>138.82423689687599</v>
      </c>
      <c r="S1831">
        <v>68.8312663632354</v>
      </c>
      <c r="T1831">
        <v>151.21925307314501</v>
      </c>
      <c r="U1831">
        <v>87.670779767263298</v>
      </c>
      <c r="V1831">
        <v>52.601276323235098</v>
      </c>
      <c r="W1831">
        <v>66.186254709720501</v>
      </c>
      <c r="X1831">
        <v>104.46908434237</v>
      </c>
      <c r="Y1831">
        <v>100.584096241238</v>
      </c>
      <c r="Z1831">
        <v>64.969299640932903</v>
      </c>
      <c r="AA1831">
        <f t="shared" si="112"/>
        <v>38.456521377502803</v>
      </c>
      <c r="AB1831" t="str">
        <f t="shared" si="113"/>
        <v xml:space="preserve"> caps_nmmb02</v>
      </c>
      <c r="AC1831">
        <v>52.381041946683702</v>
      </c>
      <c r="AD1831">
        <v>101.22919585127499</v>
      </c>
      <c r="AE1831">
        <v>54.458369371155499</v>
      </c>
      <c r="AF1831">
        <f t="shared" si="114"/>
        <v>52.381041946683702</v>
      </c>
      <c r="AH1831">
        <f t="shared" si="115"/>
        <v>-13.924520569180899</v>
      </c>
    </row>
    <row r="1832" spans="1:34" x14ac:dyDescent="0.3">
      <c r="A1832">
        <v>29</v>
      </c>
      <c r="B1832">
        <v>11</v>
      </c>
      <c r="C1832">
        <v>175.19459418981299</v>
      </c>
      <c r="D1832">
        <v>166.43624279785499</v>
      </c>
      <c r="E1832">
        <v>153.40639110980101</v>
      </c>
      <c r="F1832">
        <v>169.36328065236901</v>
      </c>
      <c r="G1832">
        <v>142.97437124650401</v>
      </c>
      <c r="H1832">
        <v>118.303529110504</v>
      </c>
      <c r="I1832">
        <v>102.986295609335</v>
      </c>
      <c r="J1832">
        <v>246.452713517218</v>
      </c>
      <c r="K1832">
        <v>110.60073651050701</v>
      </c>
      <c r="L1832">
        <v>173.915586564286</v>
      </c>
      <c r="M1832">
        <v>125.61559417524499</v>
      </c>
      <c r="N1832">
        <v>182.55609868384701</v>
      </c>
      <c r="O1832">
        <v>125.289481468584</v>
      </c>
      <c r="P1832">
        <v>142.39286908643501</v>
      </c>
      <c r="Q1832">
        <v>114.39335918225299</v>
      </c>
      <c r="R1832">
        <v>162.397820438986</v>
      </c>
      <c r="S1832">
        <v>108.34707444904301</v>
      </c>
      <c r="T1832">
        <v>138.07149416153899</v>
      </c>
      <c r="U1832">
        <v>102.544715856059</v>
      </c>
      <c r="V1832">
        <v>155.879026277858</v>
      </c>
      <c r="W1832">
        <v>181.55175455867399</v>
      </c>
      <c r="X1832">
        <v>130.90165678859799</v>
      </c>
      <c r="Y1832">
        <v>150.848855094539</v>
      </c>
      <c r="Z1832">
        <v>133.98400868511601</v>
      </c>
      <c r="AA1832">
        <f t="shared" si="112"/>
        <v>102.544715856059</v>
      </c>
      <c r="AB1832" t="str">
        <f t="shared" si="113"/>
        <v xml:space="preserve"> s_phys_rad05_arw</v>
      </c>
      <c r="AC1832">
        <v>110.92968757350501</v>
      </c>
      <c r="AD1832">
        <v>155.9029059648</v>
      </c>
      <c r="AE1832">
        <v>114.046804475667</v>
      </c>
      <c r="AF1832">
        <f t="shared" si="114"/>
        <v>110.92968757350501</v>
      </c>
      <c r="AH1832">
        <f t="shared" si="115"/>
        <v>-8.3849717174460068</v>
      </c>
    </row>
    <row r="1833" spans="1:34" x14ac:dyDescent="0.3">
      <c r="A1833">
        <v>29</v>
      </c>
      <c r="B1833">
        <v>12</v>
      </c>
      <c r="C1833">
        <v>560.92230596877903</v>
      </c>
      <c r="D1833">
        <v>283.049671730363</v>
      </c>
      <c r="E1833">
        <v>597.04904879470803</v>
      </c>
      <c r="F1833">
        <v>597.23448772934501</v>
      </c>
      <c r="G1833">
        <v>307.16054434122799</v>
      </c>
      <c r="H1833">
        <v>365.895681854815</v>
      </c>
      <c r="I1833">
        <v>274.52519617210601</v>
      </c>
      <c r="J1833">
        <v>398.573757289664</v>
      </c>
      <c r="K1833">
        <v>323.901553973837</v>
      </c>
      <c r="L1833">
        <v>342.175235320539</v>
      </c>
      <c r="M1833">
        <v>356.32002469690002</v>
      </c>
      <c r="N1833">
        <v>297.05343234284697</v>
      </c>
      <c r="O1833">
        <v>388.51913294800102</v>
      </c>
      <c r="P1833">
        <v>364.85071147890898</v>
      </c>
      <c r="Q1833">
        <v>358.262799259612</v>
      </c>
      <c r="R1833">
        <v>311.19861021540498</v>
      </c>
      <c r="S1833">
        <v>307.36896937285798</v>
      </c>
      <c r="T1833">
        <v>309.81481027650398</v>
      </c>
      <c r="U1833">
        <v>341.65024757296197</v>
      </c>
      <c r="V1833">
        <v>366.158025994242</v>
      </c>
      <c r="W1833">
        <v>342.27436606714599</v>
      </c>
      <c r="X1833">
        <v>304.72026789609299</v>
      </c>
      <c r="Y1833">
        <v>321.67158459107497</v>
      </c>
      <c r="Z1833">
        <v>348.57554178876802</v>
      </c>
      <c r="AA1833">
        <f t="shared" si="112"/>
        <v>274.52519617210601</v>
      </c>
      <c r="AB1833" t="str">
        <f t="shared" si="113"/>
        <v xml:space="preserve"> core01_arw</v>
      </c>
      <c r="AC1833">
        <v>219.334757520208</v>
      </c>
      <c r="AD1833">
        <v>436.44949851140098</v>
      </c>
      <c r="AE1833">
        <v>347.94310563927598</v>
      </c>
      <c r="AF1833">
        <f t="shared" si="114"/>
        <v>219.334757520208</v>
      </c>
      <c r="AH1833">
        <f t="shared" si="115"/>
        <v>55.190438651898006</v>
      </c>
    </row>
    <row r="1834" spans="1:34" x14ac:dyDescent="0.3">
      <c r="A1834">
        <v>29</v>
      </c>
      <c r="B1834">
        <v>13</v>
      </c>
      <c r="C1834">
        <v>160.62478274952801</v>
      </c>
      <c r="D1834">
        <v>253.30683797850099</v>
      </c>
      <c r="E1834">
        <v>362.03641621619499</v>
      </c>
      <c r="F1834">
        <v>236.59951218602799</v>
      </c>
      <c r="G1834">
        <v>215.77052818523001</v>
      </c>
      <c r="H1834">
        <v>171.76935844323299</v>
      </c>
      <c r="I1834">
        <v>227.71181531342</v>
      </c>
      <c r="J1834">
        <v>202.35296513765201</v>
      </c>
      <c r="K1834">
        <v>254.25450667916701</v>
      </c>
      <c r="L1834">
        <v>248.589169112413</v>
      </c>
      <c r="M1834">
        <v>241.05693310917201</v>
      </c>
      <c r="N1834">
        <v>228.42584500591499</v>
      </c>
      <c r="O1834">
        <v>291.70041709488999</v>
      </c>
      <c r="P1834">
        <v>280.46825429389799</v>
      </c>
      <c r="Q1834">
        <v>233.32097883959401</v>
      </c>
      <c r="R1834">
        <v>311.67041887224298</v>
      </c>
      <c r="S1834">
        <v>259.50152536481602</v>
      </c>
      <c r="T1834">
        <v>267.201936744477</v>
      </c>
      <c r="U1834">
        <v>225.86990171335299</v>
      </c>
      <c r="V1834">
        <v>206.89263519999901</v>
      </c>
      <c r="W1834">
        <v>238.879746595087</v>
      </c>
      <c r="X1834">
        <v>237.57037553814001</v>
      </c>
      <c r="Y1834">
        <v>235.68031844004199</v>
      </c>
      <c r="Z1834">
        <v>231.458140563976</v>
      </c>
      <c r="AA1834">
        <f t="shared" si="112"/>
        <v>160.62478274952801</v>
      </c>
      <c r="AB1834" t="str">
        <f t="shared" si="113"/>
        <v xml:space="preserve"> caps_nmmb01</v>
      </c>
      <c r="AC1834">
        <v>237.188394988125</v>
      </c>
      <c r="AD1834">
        <v>375.05378048578802</v>
      </c>
      <c r="AE1834">
        <v>238.35191240336499</v>
      </c>
      <c r="AF1834">
        <f t="shared" si="114"/>
        <v>237.188394988125</v>
      </c>
      <c r="AH1834">
        <f t="shared" si="115"/>
        <v>-76.563612238596988</v>
      </c>
    </row>
    <row r="1835" spans="1:34" x14ac:dyDescent="0.3">
      <c r="A1835">
        <v>29</v>
      </c>
      <c r="B1835">
        <v>14</v>
      </c>
      <c r="C1835">
        <v>316.28963519744502</v>
      </c>
      <c r="D1835">
        <v>339.775379233595</v>
      </c>
      <c r="E1835">
        <v>299.58311311999302</v>
      </c>
      <c r="F1835">
        <v>374.48934119233098</v>
      </c>
      <c r="G1835">
        <v>344.62589620243699</v>
      </c>
      <c r="H1835">
        <v>150.56431350090801</v>
      </c>
      <c r="I1835">
        <v>165.73017729630999</v>
      </c>
      <c r="J1835">
        <v>103.511726388849</v>
      </c>
      <c r="K1835">
        <v>327.402771826996</v>
      </c>
      <c r="L1835">
        <v>138.86136671755199</v>
      </c>
      <c r="M1835">
        <v>151.53258725435899</v>
      </c>
      <c r="N1835">
        <v>235.343729114105</v>
      </c>
      <c r="O1835">
        <v>196.40310376026801</v>
      </c>
      <c r="P1835">
        <v>276.10764808917003</v>
      </c>
      <c r="Q1835">
        <v>85.616000135294001</v>
      </c>
      <c r="R1835">
        <v>302.301987533437</v>
      </c>
      <c r="S1835">
        <v>270.95946806364401</v>
      </c>
      <c r="T1835">
        <v>157.240891363114</v>
      </c>
      <c r="U1835">
        <v>181.199171033791</v>
      </c>
      <c r="V1835">
        <v>125.78178441915399</v>
      </c>
      <c r="W1835">
        <v>168.70750699558801</v>
      </c>
      <c r="X1835">
        <v>144.196848960024</v>
      </c>
      <c r="Y1835">
        <v>243.26741116173599</v>
      </c>
      <c r="Z1835">
        <v>84.0206509833544</v>
      </c>
      <c r="AA1835">
        <f t="shared" si="112"/>
        <v>84.0206509833544</v>
      </c>
      <c r="AB1835" t="str">
        <f t="shared" si="113"/>
        <v xml:space="preserve"> s_phys_rad10_arw</v>
      </c>
      <c r="AC1835">
        <v>90.411306397942795</v>
      </c>
      <c r="AD1835">
        <v>110.824248507569</v>
      </c>
      <c r="AE1835">
        <v>186.17084447714501</v>
      </c>
      <c r="AF1835">
        <f t="shared" si="114"/>
        <v>90.411306397942795</v>
      </c>
      <c r="AH1835">
        <f t="shared" si="115"/>
        <v>-6.3906554145883945</v>
      </c>
    </row>
    <row r="1836" spans="1:34" x14ac:dyDescent="0.3">
      <c r="A1836">
        <v>29</v>
      </c>
      <c r="B1836">
        <v>15</v>
      </c>
      <c r="C1836">
        <v>360.71004052193098</v>
      </c>
      <c r="D1836">
        <v>377.01494223262102</v>
      </c>
      <c r="E1836">
        <v>328.36254100206497</v>
      </c>
      <c r="F1836">
        <v>246.078756024705</v>
      </c>
      <c r="G1836">
        <v>539.30810612611106</v>
      </c>
      <c r="H1836">
        <v>349.05039034500402</v>
      </c>
      <c r="I1836">
        <v>385.860747766168</v>
      </c>
      <c r="J1836">
        <v>286.28383642811502</v>
      </c>
      <c r="K1836">
        <v>440.42961980320899</v>
      </c>
      <c r="L1836">
        <v>522.80791565035304</v>
      </c>
      <c r="M1836">
        <v>257.45397646958099</v>
      </c>
      <c r="N1836">
        <v>523.37975377985902</v>
      </c>
      <c r="O1836">
        <v>303.98105752387397</v>
      </c>
      <c r="P1836">
        <v>253.62848486188</v>
      </c>
      <c r="Q1836">
        <v>210.614369167917</v>
      </c>
      <c r="R1836">
        <v>324.75982150916798</v>
      </c>
      <c r="S1836">
        <v>383.20142658050298</v>
      </c>
      <c r="T1836">
        <v>451.01306337326099</v>
      </c>
      <c r="U1836">
        <v>214.57924915207099</v>
      </c>
      <c r="V1836">
        <v>356.34526796352998</v>
      </c>
      <c r="W1836">
        <v>436.47588707739601</v>
      </c>
      <c r="X1836">
        <v>335.73212287973399</v>
      </c>
      <c r="Y1836">
        <v>222.89260306255099</v>
      </c>
      <c r="Z1836">
        <v>231.29001455604001</v>
      </c>
      <c r="AA1836">
        <f t="shared" si="112"/>
        <v>210.614369167917</v>
      </c>
      <c r="AB1836" t="str">
        <f t="shared" si="113"/>
        <v xml:space="preserve"> core10_arw</v>
      </c>
      <c r="AC1836">
        <v>133.84125696037501</v>
      </c>
      <c r="AD1836">
        <v>319.85050044537701</v>
      </c>
      <c r="AE1836">
        <v>353.46130427109102</v>
      </c>
      <c r="AF1836">
        <f t="shared" si="114"/>
        <v>133.84125696037501</v>
      </c>
      <c r="AH1836">
        <f t="shared" si="115"/>
        <v>76.773112207541999</v>
      </c>
    </row>
    <row r="1837" spans="1:34" x14ac:dyDescent="0.3">
      <c r="A1837">
        <v>29</v>
      </c>
      <c r="B1837">
        <v>16</v>
      </c>
      <c r="C1837">
        <v>340.79604115462701</v>
      </c>
      <c r="D1837">
        <v>378.424673261843</v>
      </c>
      <c r="E1837">
        <v>317.60027287981501</v>
      </c>
      <c r="F1837">
        <v>481.58694265244901</v>
      </c>
      <c r="G1837">
        <v>396.78984782039601</v>
      </c>
      <c r="H1837">
        <v>326.12777403956198</v>
      </c>
      <c r="I1837">
        <v>238.50238468409401</v>
      </c>
      <c r="J1837">
        <v>363.01209346246299</v>
      </c>
      <c r="K1837">
        <v>245.47667913673499</v>
      </c>
      <c r="L1837">
        <v>190.27613705699699</v>
      </c>
      <c r="M1837">
        <v>372.77475772911401</v>
      </c>
      <c r="N1837">
        <v>282.39841831473899</v>
      </c>
      <c r="O1837">
        <v>257.70524991418603</v>
      </c>
      <c r="P1837">
        <v>333.92209670320801</v>
      </c>
      <c r="Q1837">
        <v>530.17295919979404</v>
      </c>
      <c r="R1837">
        <v>268.330253605515</v>
      </c>
      <c r="S1837">
        <v>175.137892102194</v>
      </c>
      <c r="T1837">
        <v>147.75029610799399</v>
      </c>
      <c r="U1837">
        <v>259.33128748121902</v>
      </c>
      <c r="V1837">
        <v>166.04028125728999</v>
      </c>
      <c r="W1837">
        <v>241.372878896256</v>
      </c>
      <c r="X1837">
        <v>237.13341884545301</v>
      </c>
      <c r="Y1837">
        <v>285.04499644792901</v>
      </c>
      <c r="Z1837">
        <v>459.90774437199099</v>
      </c>
      <c r="AA1837">
        <f t="shared" si="112"/>
        <v>147.75029610799399</v>
      </c>
      <c r="AB1837" t="str">
        <f t="shared" si="113"/>
        <v xml:space="preserve"> s_phys_rad04_arw</v>
      </c>
      <c r="AC1837">
        <v>180.19621862553899</v>
      </c>
      <c r="AD1837">
        <v>420.71718606804899</v>
      </c>
      <c r="AE1837">
        <v>228.42229631659299</v>
      </c>
      <c r="AF1837">
        <f t="shared" si="114"/>
        <v>180.19621862553899</v>
      </c>
      <c r="AH1837">
        <f t="shared" si="115"/>
        <v>-32.445922517545</v>
      </c>
    </row>
    <row r="1838" spans="1:34" x14ac:dyDescent="0.3">
      <c r="A1838">
        <v>29</v>
      </c>
      <c r="B1838">
        <v>17</v>
      </c>
      <c r="C1838">
        <v>299.60209723342501</v>
      </c>
      <c r="D1838">
        <v>504.36255147793503</v>
      </c>
      <c r="E1838">
        <v>364.75315854241302</v>
      </c>
      <c r="F1838">
        <v>555.54189760989198</v>
      </c>
      <c r="G1838">
        <v>428.41002555962598</v>
      </c>
      <c r="H1838">
        <v>489.724378264618</v>
      </c>
      <c r="I1838">
        <v>340.62513608559902</v>
      </c>
      <c r="J1838">
        <v>507.87699298156798</v>
      </c>
      <c r="K1838">
        <v>290.04002597342702</v>
      </c>
      <c r="L1838">
        <v>395.38015461915398</v>
      </c>
      <c r="M1838">
        <v>455.26574657006603</v>
      </c>
      <c r="N1838">
        <v>332.09469031186399</v>
      </c>
      <c r="O1838">
        <v>347.74164260266502</v>
      </c>
      <c r="P1838">
        <v>582.77531405050604</v>
      </c>
      <c r="Q1838">
        <v>268.34387142868201</v>
      </c>
      <c r="R1838">
        <v>371.475481469952</v>
      </c>
      <c r="S1838">
        <v>328.06427215816501</v>
      </c>
      <c r="T1838">
        <v>325.05695654761797</v>
      </c>
      <c r="U1838">
        <v>303.24283448527899</v>
      </c>
      <c r="V1838">
        <v>244.49625934425501</v>
      </c>
      <c r="W1838">
        <v>474.88630218190099</v>
      </c>
      <c r="X1838">
        <v>340.22008808024998</v>
      </c>
      <c r="Y1838">
        <v>526.11529154739401</v>
      </c>
      <c r="Z1838">
        <v>278.56930615797</v>
      </c>
      <c r="AA1838">
        <f t="shared" si="112"/>
        <v>244.49625934425501</v>
      </c>
      <c r="AB1838" t="str">
        <f t="shared" si="113"/>
        <v xml:space="preserve"> s_phys_rad06_arw</v>
      </c>
      <c r="AC1838">
        <v>160.74388785557801</v>
      </c>
      <c r="AD1838">
        <v>213.35361800314601</v>
      </c>
      <c r="AE1838">
        <v>339.135073443039</v>
      </c>
      <c r="AF1838">
        <f t="shared" si="114"/>
        <v>160.74388785557801</v>
      </c>
      <c r="AH1838">
        <f t="shared" si="115"/>
        <v>83.752371488676999</v>
      </c>
    </row>
    <row r="1839" spans="1:34" x14ac:dyDescent="0.3">
      <c r="A1839">
        <v>29</v>
      </c>
      <c r="B1839">
        <v>18</v>
      </c>
      <c r="C1839">
        <v>279.29815311479098</v>
      </c>
      <c r="D1839">
        <v>476.42697936479902</v>
      </c>
      <c r="E1839">
        <v>316.122971853254</v>
      </c>
      <c r="F1839">
        <v>499.16840845550303</v>
      </c>
      <c r="G1839">
        <v>475.98855028246197</v>
      </c>
      <c r="H1839">
        <v>418.456090886487</v>
      </c>
      <c r="I1839">
        <v>502.00129481904702</v>
      </c>
      <c r="J1839">
        <v>510.48808017425802</v>
      </c>
      <c r="K1839">
        <v>572.18455647340397</v>
      </c>
      <c r="L1839">
        <v>363.67235712015997</v>
      </c>
      <c r="M1839">
        <v>1132.25626074665</v>
      </c>
      <c r="N1839">
        <v>453.80118627728001</v>
      </c>
      <c r="O1839">
        <v>745.57653307133103</v>
      </c>
      <c r="P1839">
        <v>461.72224695517201</v>
      </c>
      <c r="Q1839">
        <v>661.55979825459895</v>
      </c>
      <c r="R1839">
        <v>482.26610911404498</v>
      </c>
      <c r="S1839">
        <v>657.68087499434898</v>
      </c>
      <c r="T1839">
        <v>429.587651126053</v>
      </c>
      <c r="U1839">
        <v>1102.5549117088599</v>
      </c>
      <c r="V1839">
        <v>415.54849295840302</v>
      </c>
      <c r="W1839">
        <v>553.18737030654097</v>
      </c>
      <c r="X1839">
        <v>682.38960035061098</v>
      </c>
      <c r="Y1839">
        <v>633.09343702173999</v>
      </c>
      <c r="Z1839">
        <v>569.50209247493797</v>
      </c>
      <c r="AA1839">
        <f t="shared" si="112"/>
        <v>279.29815311479098</v>
      </c>
      <c r="AB1839" t="str">
        <f t="shared" si="113"/>
        <v xml:space="preserve"> caps_nmmb01</v>
      </c>
      <c r="AC1839">
        <v>184.68420151756999</v>
      </c>
      <c r="AD1839">
        <v>263.09365520497403</v>
      </c>
      <c r="AE1839">
        <v>375.451389149161</v>
      </c>
      <c r="AF1839">
        <f t="shared" si="114"/>
        <v>184.68420151756999</v>
      </c>
      <c r="AH1839">
        <f t="shared" si="115"/>
        <v>94.613951597220989</v>
      </c>
    </row>
    <row r="1840" spans="1:34" x14ac:dyDescent="0.3">
      <c r="A1840">
        <v>29</v>
      </c>
      <c r="B1840">
        <v>19</v>
      </c>
      <c r="C1840">
        <v>810.59862653062305</v>
      </c>
      <c r="D1840">
        <v>790.18407138252701</v>
      </c>
      <c r="E1840">
        <v>1337.2168609964999</v>
      </c>
      <c r="F1840">
        <v>830.63770682530401</v>
      </c>
      <c r="G1840">
        <v>739.83097168655104</v>
      </c>
      <c r="H1840">
        <v>1032.8586544150101</v>
      </c>
      <c r="I1840">
        <v>1159.7438222871999</v>
      </c>
      <c r="J1840">
        <v>1349.18825965837</v>
      </c>
      <c r="K1840">
        <v>1219.2856925265701</v>
      </c>
      <c r="L1840">
        <v>604.81041106559405</v>
      </c>
      <c r="M1840">
        <v>1484.48051519715</v>
      </c>
      <c r="N1840">
        <v>949.87950112983594</v>
      </c>
      <c r="O1840">
        <v>1254.9484982792401</v>
      </c>
      <c r="P1840">
        <v>1268.2149660053601</v>
      </c>
      <c r="Q1840">
        <v>1193.8031105113801</v>
      </c>
      <c r="R1840">
        <v>1031.9279690624401</v>
      </c>
      <c r="S1840">
        <v>1282.71576482607</v>
      </c>
      <c r="T1840">
        <v>653.29288990467296</v>
      </c>
      <c r="U1840">
        <v>1373.40278141556</v>
      </c>
      <c r="V1840">
        <v>1308.1384738117999</v>
      </c>
      <c r="W1840">
        <v>1003.34636757868</v>
      </c>
      <c r="X1840">
        <v>1214.1026315760901</v>
      </c>
      <c r="Y1840">
        <v>1067.5873110273701</v>
      </c>
      <c r="Z1840">
        <v>1251.13878793148</v>
      </c>
      <c r="AA1840">
        <f t="shared" si="112"/>
        <v>604.81041106559405</v>
      </c>
      <c r="AB1840" t="str">
        <f t="shared" si="113"/>
        <v xml:space="preserve"> core05_arw</v>
      </c>
      <c r="AC1840">
        <v>100.20124084224101</v>
      </c>
      <c r="AD1840">
        <v>190.871319385661</v>
      </c>
      <c r="AE1840">
        <v>1001.15086502757</v>
      </c>
      <c r="AF1840">
        <f t="shared" si="114"/>
        <v>100.20124084224101</v>
      </c>
      <c r="AH1840">
        <f t="shared" si="115"/>
        <v>504.60917022335303</v>
      </c>
    </row>
    <row r="1841" spans="1:34" x14ac:dyDescent="0.3">
      <c r="A1841">
        <v>29</v>
      </c>
      <c r="B1841">
        <v>20</v>
      </c>
      <c r="C1841">
        <v>1288.02018617721</v>
      </c>
      <c r="D1841">
        <v>1206.02459897521</v>
      </c>
      <c r="E1841">
        <v>1240.1465504796799</v>
      </c>
      <c r="F1841">
        <v>1107.05332602664</v>
      </c>
      <c r="G1841">
        <v>1488.0629914982301</v>
      </c>
      <c r="H1841">
        <v>1104.2061401749199</v>
      </c>
      <c r="I1841">
        <v>855.00538010003095</v>
      </c>
      <c r="J1841">
        <v>947.78335077168299</v>
      </c>
      <c r="K1841">
        <v>875.25539130016205</v>
      </c>
      <c r="L1841">
        <v>1098.00898599844</v>
      </c>
      <c r="M1841">
        <v>978.07578438482903</v>
      </c>
      <c r="N1841">
        <v>991.72600382699795</v>
      </c>
      <c r="O1841">
        <v>705.31430346099296</v>
      </c>
      <c r="P1841">
        <v>645.99633641892001</v>
      </c>
      <c r="Q1841">
        <v>996.44815887899199</v>
      </c>
      <c r="R1841">
        <v>914.67094265278399</v>
      </c>
      <c r="S1841">
        <v>757.09515033888999</v>
      </c>
      <c r="T1841">
        <v>1011.89419736782</v>
      </c>
      <c r="U1841">
        <v>822.81707161028999</v>
      </c>
      <c r="V1841">
        <v>821.81007538238396</v>
      </c>
      <c r="W1841">
        <v>1000.71008122565</v>
      </c>
      <c r="X1841">
        <v>727.14700485298397</v>
      </c>
      <c r="Y1841">
        <v>721.62450993112202</v>
      </c>
      <c r="Z1841">
        <v>972.31568947538801</v>
      </c>
      <c r="AA1841">
        <f t="shared" si="112"/>
        <v>645.99633641892001</v>
      </c>
      <c r="AB1841" t="str">
        <f t="shared" si="113"/>
        <v xml:space="preserve"> core09_arw</v>
      </c>
      <c r="AC1841">
        <v>147.73075011039199</v>
      </c>
      <c r="AD1841">
        <v>162.03119069456201</v>
      </c>
      <c r="AE1841">
        <v>913.90310694782499</v>
      </c>
      <c r="AF1841">
        <f t="shared" si="114"/>
        <v>147.73075011039199</v>
      </c>
      <c r="AH1841">
        <f t="shared" si="115"/>
        <v>498.26558630852799</v>
      </c>
    </row>
    <row r="1842" spans="1:34" x14ac:dyDescent="0.3">
      <c r="A1842">
        <v>29</v>
      </c>
      <c r="B1842">
        <v>21</v>
      </c>
      <c r="C1842">
        <v>885.84362803676197</v>
      </c>
      <c r="D1842">
        <v>647.28288509223898</v>
      </c>
      <c r="E1842">
        <v>600.98740974055897</v>
      </c>
      <c r="F1842">
        <v>479.94879935259701</v>
      </c>
      <c r="G1842">
        <v>698.31957822570905</v>
      </c>
      <c r="H1842">
        <v>669.51716433063405</v>
      </c>
      <c r="I1842">
        <v>688.357973731691</v>
      </c>
      <c r="J1842">
        <v>667.56533762621302</v>
      </c>
      <c r="K1842">
        <v>877.236950126171</v>
      </c>
      <c r="L1842">
        <v>326.22224019830401</v>
      </c>
      <c r="M1842">
        <v>1178.5228041917501</v>
      </c>
      <c r="N1842">
        <v>728.36222673428995</v>
      </c>
      <c r="O1842">
        <v>772.53060349304803</v>
      </c>
      <c r="P1842">
        <v>448.515663048683</v>
      </c>
      <c r="Q1842">
        <v>753.38728420381506</v>
      </c>
      <c r="R1842">
        <v>700.78601108564703</v>
      </c>
      <c r="S1842">
        <v>677.53142608541202</v>
      </c>
      <c r="T1842">
        <v>294.87594849359903</v>
      </c>
      <c r="U1842">
        <v>1065.3024609627601</v>
      </c>
      <c r="V1842">
        <v>668.46353677668901</v>
      </c>
      <c r="W1842">
        <v>565.49400232598896</v>
      </c>
      <c r="X1842">
        <v>727.77054534150102</v>
      </c>
      <c r="Y1842">
        <v>471.87341169710601</v>
      </c>
      <c r="Z1842">
        <v>705.19408675909904</v>
      </c>
      <c r="AA1842">
        <f t="shared" si="112"/>
        <v>294.87594849359903</v>
      </c>
      <c r="AB1842" t="str">
        <f t="shared" si="113"/>
        <v xml:space="preserve"> s_phys_rad04_arw</v>
      </c>
      <c r="AC1842">
        <v>419.17200764354601</v>
      </c>
      <c r="AD1842">
        <v>646.56100497676005</v>
      </c>
      <c r="AE1842">
        <v>622.59632071786905</v>
      </c>
      <c r="AF1842">
        <f t="shared" si="114"/>
        <v>419.17200764354601</v>
      </c>
      <c r="AH1842">
        <f t="shared" si="115"/>
        <v>-124.29605914994698</v>
      </c>
    </row>
    <row r="1843" spans="1:34" x14ac:dyDescent="0.3">
      <c r="A1843">
        <v>29</v>
      </c>
      <c r="B1843">
        <v>22</v>
      </c>
      <c r="C1843">
        <v>819.71043667870902</v>
      </c>
      <c r="D1843">
        <v>844.373100787402</v>
      </c>
      <c r="E1843">
        <v>757.11742814440595</v>
      </c>
      <c r="F1843">
        <v>762.51653533983495</v>
      </c>
      <c r="G1843">
        <v>844.93238388248096</v>
      </c>
      <c r="H1843">
        <v>925.54506463308701</v>
      </c>
      <c r="I1843">
        <v>981.91856417254201</v>
      </c>
      <c r="J1843">
        <v>984.72855142927494</v>
      </c>
      <c r="K1843">
        <v>806.950969183795</v>
      </c>
      <c r="L1843">
        <v>926.20965949040499</v>
      </c>
      <c r="M1843">
        <v>916.52142364485906</v>
      </c>
      <c r="N1843">
        <v>784.63218559186396</v>
      </c>
      <c r="O1843">
        <v>869.41420891693804</v>
      </c>
      <c r="P1843">
        <v>1008.45006486852</v>
      </c>
      <c r="Q1843">
        <v>765.18917051057804</v>
      </c>
      <c r="R1843">
        <v>887.10209859594704</v>
      </c>
      <c r="S1843">
        <v>856.83036049539396</v>
      </c>
      <c r="T1843">
        <v>738.45017886562005</v>
      </c>
      <c r="U1843">
        <v>702.00752607551601</v>
      </c>
      <c r="V1843">
        <v>691.28956788502603</v>
      </c>
      <c r="W1843">
        <v>673.198385817038</v>
      </c>
      <c r="X1843">
        <v>845.77881269277498</v>
      </c>
      <c r="Y1843">
        <v>1074.0476091247799</v>
      </c>
      <c r="Z1843">
        <v>831.58703693600205</v>
      </c>
      <c r="AA1843">
        <f t="shared" si="112"/>
        <v>673.198385817038</v>
      </c>
      <c r="AB1843" t="str">
        <f t="shared" si="113"/>
        <v xml:space="preserve"> s_phys_rad07_arw</v>
      </c>
      <c r="AC1843">
        <v>294.52573365425502</v>
      </c>
      <c r="AD1843">
        <v>586.57155951586003</v>
      </c>
      <c r="AE1843">
        <v>790.80793642179106</v>
      </c>
      <c r="AF1843">
        <f t="shared" si="114"/>
        <v>294.52573365425502</v>
      </c>
      <c r="AH1843">
        <f t="shared" si="115"/>
        <v>378.67265216278298</v>
      </c>
    </row>
    <row r="1844" spans="1:34" x14ac:dyDescent="0.3">
      <c r="A1844">
        <v>29</v>
      </c>
      <c r="B1844">
        <v>23</v>
      </c>
      <c r="C1844">
        <v>992.37768347875794</v>
      </c>
      <c r="D1844">
        <v>932.78636353668799</v>
      </c>
      <c r="E1844">
        <v>1240.4551852713801</v>
      </c>
      <c r="F1844">
        <v>1390.6016443731501</v>
      </c>
      <c r="G1844">
        <v>1179.2338755875901</v>
      </c>
      <c r="H1844">
        <v>1106.7525468685401</v>
      </c>
      <c r="I1844">
        <v>1302.64003725767</v>
      </c>
      <c r="J1844">
        <v>1152.7615538349601</v>
      </c>
      <c r="K1844">
        <v>880.14207186491501</v>
      </c>
      <c r="L1844">
        <v>884.62346038677197</v>
      </c>
      <c r="M1844">
        <v>1189.8339379930201</v>
      </c>
      <c r="N1844">
        <v>879.51103839955601</v>
      </c>
      <c r="O1844">
        <v>966.70209130493402</v>
      </c>
      <c r="P1844">
        <v>1288.57218139562</v>
      </c>
      <c r="Q1844">
        <v>1059.0886018962999</v>
      </c>
      <c r="R1844">
        <v>1150.99099330388</v>
      </c>
      <c r="S1844">
        <v>1111.5119432556701</v>
      </c>
      <c r="T1844">
        <v>984.08475244767396</v>
      </c>
      <c r="U1844">
        <v>940.41391596112203</v>
      </c>
      <c r="V1844">
        <v>1101.33985066675</v>
      </c>
      <c r="W1844">
        <v>899.60628425254197</v>
      </c>
      <c r="X1844">
        <v>960.064858920132</v>
      </c>
      <c r="Y1844">
        <v>1455.2572739324501</v>
      </c>
      <c r="Z1844">
        <v>1036.1305902249901</v>
      </c>
      <c r="AA1844">
        <f t="shared" si="112"/>
        <v>879.51103839955601</v>
      </c>
      <c r="AB1844" t="str">
        <f t="shared" si="113"/>
        <v xml:space="preserve"> core07_arw</v>
      </c>
      <c r="AC1844">
        <v>195.82300305982099</v>
      </c>
      <c r="AD1844">
        <v>378.620607100558</v>
      </c>
      <c r="AE1844">
        <v>1145.35454924589</v>
      </c>
      <c r="AF1844">
        <f t="shared" si="114"/>
        <v>195.82300305982099</v>
      </c>
      <c r="AH1844">
        <f t="shared" si="115"/>
        <v>683.68803533973505</v>
      </c>
    </row>
    <row r="1845" spans="1:34" x14ac:dyDescent="0.3">
      <c r="A1845">
        <v>29</v>
      </c>
      <c r="B1845">
        <v>24</v>
      </c>
      <c r="C1845">
        <v>1435.3485058804799</v>
      </c>
      <c r="D1845">
        <v>1383.0919950121399</v>
      </c>
      <c r="E1845">
        <v>1926.6594232851101</v>
      </c>
      <c r="F1845">
        <v>2182.7762139074098</v>
      </c>
      <c r="G1845">
        <v>1920.4879935405299</v>
      </c>
      <c r="H1845">
        <v>1715.9149163055799</v>
      </c>
      <c r="I1845">
        <v>1894.17239623711</v>
      </c>
      <c r="J1845">
        <v>2192.7466611535401</v>
      </c>
      <c r="K1845">
        <v>1504.25547475597</v>
      </c>
      <c r="L1845">
        <v>2008.42611680556</v>
      </c>
      <c r="M1845">
        <v>1411.7918826795899</v>
      </c>
      <c r="N1845">
        <v>1588.96209310774</v>
      </c>
      <c r="O1845">
        <v>1895.4701791376101</v>
      </c>
      <c r="P1845">
        <v>2029.08583685691</v>
      </c>
      <c r="Q1845">
        <v>1482.09653306838</v>
      </c>
      <c r="R1845">
        <v>2063.27816835248</v>
      </c>
      <c r="S1845">
        <v>1711.5995637609401</v>
      </c>
      <c r="T1845">
        <v>2135.3689454830301</v>
      </c>
      <c r="U1845">
        <v>1511.05578983702</v>
      </c>
      <c r="V1845">
        <v>1975.7882477634</v>
      </c>
      <c r="W1845">
        <v>1581.7125739737501</v>
      </c>
      <c r="X1845">
        <v>2084.20593992052</v>
      </c>
      <c r="Y1845">
        <v>2306.4045323114201</v>
      </c>
      <c r="Z1845">
        <v>1434.83332365354</v>
      </c>
      <c r="AA1845">
        <f t="shared" si="112"/>
        <v>1383.0919950121399</v>
      </c>
      <c r="AB1845" t="str">
        <f t="shared" si="113"/>
        <v xml:space="preserve"> caps_nmmb02</v>
      </c>
      <c r="AC1845">
        <v>116.50170056656999</v>
      </c>
      <c r="AD1845">
        <v>118.052399834897</v>
      </c>
      <c r="AE1845">
        <v>1787.76664721815</v>
      </c>
      <c r="AF1845">
        <f t="shared" si="114"/>
        <v>116.50170056656999</v>
      </c>
      <c r="AH1845">
        <f t="shared" si="115"/>
        <v>1266.59029444557</v>
      </c>
    </row>
    <row r="1846" spans="1:34" x14ac:dyDescent="0.3">
      <c r="A1846">
        <v>29</v>
      </c>
      <c r="B1846">
        <v>25</v>
      </c>
      <c r="C1846">
        <v>1793.25893278132</v>
      </c>
      <c r="D1846">
        <v>1354.42273066178</v>
      </c>
      <c r="E1846">
        <v>1522.8236054557699</v>
      </c>
      <c r="F1846">
        <v>1434.91184398206</v>
      </c>
      <c r="G1846">
        <v>1430.4427286682901</v>
      </c>
      <c r="H1846">
        <v>1615.3978250986099</v>
      </c>
      <c r="I1846">
        <v>1445.04163723172</v>
      </c>
      <c r="J1846">
        <v>1626.4821917254401</v>
      </c>
      <c r="K1846">
        <v>1352.7627532818401</v>
      </c>
      <c r="L1846">
        <v>1323.16962883322</v>
      </c>
      <c r="M1846">
        <v>1109.72072162323</v>
      </c>
      <c r="N1846">
        <v>1188.63002373881</v>
      </c>
      <c r="O1846">
        <v>1428.76543444564</v>
      </c>
      <c r="P1846">
        <v>1703.06132205116</v>
      </c>
      <c r="Q1846">
        <v>1227.38969633391</v>
      </c>
      <c r="R1846">
        <v>1393.12162665959</v>
      </c>
      <c r="S1846">
        <v>1488.60377535461</v>
      </c>
      <c r="T1846">
        <v>1598.9495718543801</v>
      </c>
      <c r="U1846">
        <v>1199.45176365426</v>
      </c>
      <c r="V1846">
        <v>1996.2219649461099</v>
      </c>
      <c r="W1846">
        <v>1319.1199086259401</v>
      </c>
      <c r="X1846">
        <v>1531.3623564221</v>
      </c>
      <c r="Y1846">
        <v>1479.07971387616</v>
      </c>
      <c r="Z1846">
        <v>1017.08134712355</v>
      </c>
      <c r="AA1846">
        <f t="shared" si="112"/>
        <v>1017.08134712355</v>
      </c>
      <c r="AB1846" t="str">
        <f t="shared" si="113"/>
        <v xml:space="preserve"> s_phys_rad10_arw</v>
      </c>
      <c r="AC1846">
        <v>184.40433718143001</v>
      </c>
      <c r="AD1846">
        <v>431.25343194242998</v>
      </c>
      <c r="AE1846">
        <v>1398.9194271423701</v>
      </c>
      <c r="AF1846">
        <f t="shared" si="114"/>
        <v>184.40433718143001</v>
      </c>
      <c r="AH1846">
        <f t="shared" si="115"/>
        <v>832.67700994211998</v>
      </c>
    </row>
    <row r="1847" spans="1:34" x14ac:dyDescent="0.3">
      <c r="A1847">
        <v>29</v>
      </c>
      <c r="B1847">
        <v>26</v>
      </c>
      <c r="C1847">
        <v>797.67750375699995</v>
      </c>
      <c r="D1847">
        <v>606.411713827055</v>
      </c>
      <c r="E1847">
        <v>1025.5174628774801</v>
      </c>
      <c r="F1847">
        <v>944.34764079054401</v>
      </c>
      <c r="G1847">
        <v>679.83179292135605</v>
      </c>
      <c r="H1847">
        <v>637.28588561178697</v>
      </c>
      <c r="I1847">
        <v>499.80456180391099</v>
      </c>
      <c r="J1847">
        <v>721.69608562053304</v>
      </c>
      <c r="K1847">
        <v>735.08214960415501</v>
      </c>
      <c r="L1847">
        <v>1187.07629634043</v>
      </c>
      <c r="M1847">
        <v>867.64370567647097</v>
      </c>
      <c r="N1847">
        <v>827.86138131130701</v>
      </c>
      <c r="O1847">
        <v>945.25449835833399</v>
      </c>
      <c r="P1847">
        <v>886.74152566197802</v>
      </c>
      <c r="Q1847">
        <v>742.18468052096</v>
      </c>
      <c r="R1847">
        <v>778.55849705293997</v>
      </c>
      <c r="S1847">
        <v>840.61798695959305</v>
      </c>
      <c r="T1847">
        <v>1117.50400446709</v>
      </c>
      <c r="U1847">
        <v>923.604496885255</v>
      </c>
      <c r="V1847">
        <v>1120.39195522519</v>
      </c>
      <c r="W1847">
        <v>725.113830144389</v>
      </c>
      <c r="X1847">
        <v>833.35362641958102</v>
      </c>
      <c r="Y1847">
        <v>824.10282529952894</v>
      </c>
      <c r="Z1847">
        <v>568.94059443847004</v>
      </c>
      <c r="AA1847">
        <f t="shared" si="112"/>
        <v>499.80456180391099</v>
      </c>
      <c r="AB1847" t="str">
        <f t="shared" si="113"/>
        <v xml:space="preserve"> core01_arw</v>
      </c>
      <c r="AC1847">
        <v>494.58124750477401</v>
      </c>
      <c r="AD1847">
        <v>796.22397433593801</v>
      </c>
      <c r="AE1847">
        <v>656.51619934316898</v>
      </c>
      <c r="AF1847">
        <f t="shared" si="114"/>
        <v>494.58124750477401</v>
      </c>
      <c r="AH1847">
        <f t="shared" si="115"/>
        <v>5.2233142991369732</v>
      </c>
    </row>
    <row r="1848" spans="1:34" x14ac:dyDescent="0.3">
      <c r="A1848">
        <v>29</v>
      </c>
      <c r="B1848">
        <v>27</v>
      </c>
      <c r="C1848">
        <v>604.55327860054297</v>
      </c>
      <c r="D1848">
        <v>729.84384174515901</v>
      </c>
      <c r="E1848">
        <v>816.10232201605697</v>
      </c>
      <c r="F1848">
        <v>764.49534552757905</v>
      </c>
      <c r="G1848">
        <v>635.96994163770501</v>
      </c>
      <c r="H1848">
        <v>525.09726083205999</v>
      </c>
      <c r="I1848">
        <v>525.585942861234</v>
      </c>
      <c r="J1848">
        <v>717.66677504256802</v>
      </c>
      <c r="K1848">
        <v>541.83647594700199</v>
      </c>
      <c r="L1848">
        <v>762.91511104884103</v>
      </c>
      <c r="M1848">
        <v>1411.2577652576399</v>
      </c>
      <c r="N1848">
        <v>682.38307911807601</v>
      </c>
      <c r="O1848">
        <v>811.23017695349495</v>
      </c>
      <c r="P1848">
        <v>855.64237077570294</v>
      </c>
      <c r="Q1848">
        <v>741.13793138209599</v>
      </c>
      <c r="R1848">
        <v>724.58293751187102</v>
      </c>
      <c r="S1848">
        <v>388.62589122874101</v>
      </c>
      <c r="T1848">
        <v>647.22095660343496</v>
      </c>
      <c r="U1848">
        <v>1100.17792500425</v>
      </c>
      <c r="V1848">
        <v>575.60023743335296</v>
      </c>
      <c r="W1848">
        <v>542.11370271066403</v>
      </c>
      <c r="X1848">
        <v>686.40270007238905</v>
      </c>
      <c r="Y1848">
        <v>544.80308369171303</v>
      </c>
      <c r="Z1848">
        <v>668.15095599721997</v>
      </c>
      <c r="AA1848">
        <f t="shared" si="112"/>
        <v>388.62589122874101</v>
      </c>
      <c r="AB1848" t="str">
        <f t="shared" si="113"/>
        <v xml:space="preserve"> s_phys_rad03_arw</v>
      </c>
      <c r="AC1848">
        <v>645.23407858343603</v>
      </c>
      <c r="AD1848">
        <v>722.79488724958696</v>
      </c>
      <c r="AE1848">
        <v>564.99089509341695</v>
      </c>
      <c r="AF1848">
        <f t="shared" si="114"/>
        <v>564.99089509341695</v>
      </c>
      <c r="AH1848">
        <f t="shared" si="115"/>
        <v>-176.36500386467594</v>
      </c>
    </row>
    <row r="1849" spans="1:34" x14ac:dyDescent="0.3">
      <c r="A1849">
        <v>29</v>
      </c>
      <c r="B1849">
        <v>28</v>
      </c>
      <c r="C1849">
        <v>925.43604137004797</v>
      </c>
      <c r="D1849">
        <v>891.99065764913303</v>
      </c>
      <c r="E1849">
        <v>814.22601284901202</v>
      </c>
      <c r="F1849">
        <v>771.10414342032902</v>
      </c>
      <c r="G1849">
        <v>807.82873597481398</v>
      </c>
      <c r="H1849">
        <v>732.22066346149995</v>
      </c>
      <c r="I1849">
        <v>876.14644894560797</v>
      </c>
      <c r="J1849">
        <v>879.13825988862504</v>
      </c>
      <c r="K1849">
        <v>812.90368433166702</v>
      </c>
      <c r="L1849">
        <v>705.571021702753</v>
      </c>
      <c r="M1849">
        <v>1698.2170414879199</v>
      </c>
      <c r="N1849">
        <v>906.11246542578795</v>
      </c>
      <c r="O1849">
        <v>785.49207507141602</v>
      </c>
      <c r="P1849">
        <v>870.49824813149303</v>
      </c>
      <c r="Q1849">
        <v>1236.54836810642</v>
      </c>
      <c r="R1849">
        <v>825.97933791752098</v>
      </c>
      <c r="S1849">
        <v>722.681326727071</v>
      </c>
      <c r="T1849">
        <v>730.41374119969305</v>
      </c>
      <c r="U1849">
        <v>1294.7983626804601</v>
      </c>
      <c r="V1849">
        <v>863.30434957782995</v>
      </c>
      <c r="W1849">
        <v>853.82738302305495</v>
      </c>
      <c r="X1849">
        <v>988.22736924927005</v>
      </c>
      <c r="Y1849">
        <v>694.45671811375905</v>
      </c>
      <c r="Z1849">
        <v>1351.6219392517501</v>
      </c>
      <c r="AA1849">
        <f t="shared" si="112"/>
        <v>694.45671811375905</v>
      </c>
      <c r="AB1849" t="str">
        <f t="shared" si="113"/>
        <v xml:space="preserve"> s_phys_rad09_arw</v>
      </c>
      <c r="AC1849">
        <v>721.948939258319</v>
      </c>
      <c r="AD1849">
        <v>882.24709316384201</v>
      </c>
      <c r="AE1849">
        <v>820.48430819851706</v>
      </c>
      <c r="AF1849">
        <f t="shared" si="114"/>
        <v>721.948939258319</v>
      </c>
      <c r="AH1849">
        <f t="shared" si="115"/>
        <v>-27.492221144559949</v>
      </c>
    </row>
    <row r="1850" spans="1:34" x14ac:dyDescent="0.3">
      <c r="A1850">
        <v>29</v>
      </c>
      <c r="B1850">
        <v>29</v>
      </c>
      <c r="C1850">
        <v>1464.1974365956701</v>
      </c>
      <c r="D1850">
        <v>1039.45706982058</v>
      </c>
      <c r="E1850">
        <v>754.22149708601296</v>
      </c>
      <c r="F1850">
        <v>750.51848744717802</v>
      </c>
      <c r="G1850">
        <v>1007.5718336674501</v>
      </c>
      <c r="H1850">
        <v>869.262944491864</v>
      </c>
      <c r="I1850">
        <v>1520.57331293167</v>
      </c>
      <c r="J1850">
        <v>1958.7235026925</v>
      </c>
      <c r="K1850">
        <v>1150.1072413765</v>
      </c>
      <c r="L1850">
        <v>789.27380124601405</v>
      </c>
      <c r="M1850">
        <v>1794.4941571373199</v>
      </c>
      <c r="N1850">
        <v>932.63186735174304</v>
      </c>
      <c r="O1850">
        <v>1136.50258835311</v>
      </c>
      <c r="P1850">
        <v>1157.8805350006201</v>
      </c>
      <c r="Q1850">
        <v>1562.2531591689301</v>
      </c>
      <c r="R1850">
        <v>1589.6098473105401</v>
      </c>
      <c r="S1850">
        <v>778.42362074472805</v>
      </c>
      <c r="T1850">
        <v>835.35517396294699</v>
      </c>
      <c r="U1850">
        <v>991.70566870081598</v>
      </c>
      <c r="V1850">
        <v>938.00067519520803</v>
      </c>
      <c r="W1850">
        <v>1401.3259911003299</v>
      </c>
      <c r="X1850">
        <v>1385.11453196718</v>
      </c>
      <c r="Y1850">
        <v>934.07515757566296</v>
      </c>
      <c r="Z1850">
        <v>1409.1624935873499</v>
      </c>
      <c r="AA1850">
        <f t="shared" si="112"/>
        <v>750.51848744717802</v>
      </c>
      <c r="AB1850" t="str">
        <f t="shared" si="113"/>
        <v xml:space="preserve"> caps_nmmb04</v>
      </c>
      <c r="AC1850">
        <v>824.700110697019</v>
      </c>
      <c r="AD1850">
        <v>1003.63049598727</v>
      </c>
      <c r="AE1850">
        <v>1121.1014382216299</v>
      </c>
      <c r="AF1850">
        <f t="shared" si="114"/>
        <v>824.700110697019</v>
      </c>
      <c r="AH1850">
        <f t="shared" si="115"/>
        <v>-74.181623249840982</v>
      </c>
    </row>
    <row r="1851" spans="1:34" x14ac:dyDescent="0.3">
      <c r="A1851">
        <v>29</v>
      </c>
      <c r="B1851">
        <v>30</v>
      </c>
      <c r="C1851">
        <v>1307.5488518598399</v>
      </c>
      <c r="D1851">
        <v>1329.09036562605</v>
      </c>
      <c r="E1851">
        <v>1155.6095649771401</v>
      </c>
      <c r="F1851">
        <v>1005.42193464568</v>
      </c>
      <c r="G1851">
        <v>1248.9283939975601</v>
      </c>
      <c r="H1851">
        <v>1338.2281320213399</v>
      </c>
      <c r="I1851">
        <v>752.73581022826295</v>
      </c>
      <c r="J1851">
        <v>1426.27312952323</v>
      </c>
      <c r="K1851">
        <v>1075.4410568072301</v>
      </c>
      <c r="L1851">
        <v>1372.32819203959</v>
      </c>
      <c r="M1851">
        <v>1436.6565629961799</v>
      </c>
      <c r="N1851">
        <v>1583.8808035960201</v>
      </c>
      <c r="O1851">
        <v>1057.95129062416</v>
      </c>
      <c r="P1851">
        <v>824.32942444146602</v>
      </c>
      <c r="Q1851">
        <v>1081.52620556939</v>
      </c>
      <c r="R1851">
        <v>1575.75175709881</v>
      </c>
      <c r="S1851">
        <v>1231.8419812080799</v>
      </c>
      <c r="T1851">
        <v>1091.1463085519999</v>
      </c>
      <c r="U1851">
        <v>1328.0721867930699</v>
      </c>
      <c r="V1851">
        <v>1056.20645077876</v>
      </c>
      <c r="W1851">
        <v>1488.77296231941</v>
      </c>
      <c r="X1851">
        <v>829.22952190572596</v>
      </c>
      <c r="Y1851">
        <v>921.50037077221702</v>
      </c>
      <c r="Z1851">
        <v>941.555840085971</v>
      </c>
      <c r="AA1851">
        <f t="shared" si="112"/>
        <v>752.73581022826295</v>
      </c>
      <c r="AB1851" t="str">
        <f t="shared" si="113"/>
        <v xml:space="preserve"> core01_arw</v>
      </c>
      <c r="AC1851">
        <v>1031.39958979467</v>
      </c>
      <c r="AD1851">
        <v>1227.9029545083599</v>
      </c>
      <c r="AE1851">
        <v>1126.2212137152301</v>
      </c>
      <c r="AF1851">
        <f t="shared" si="114"/>
        <v>1031.39958979467</v>
      </c>
      <c r="AH1851">
        <f t="shared" si="115"/>
        <v>-278.66377956640702</v>
      </c>
    </row>
    <row r="1852" spans="1:34" x14ac:dyDescent="0.3">
      <c r="A1852">
        <v>29</v>
      </c>
      <c r="B1852">
        <v>31</v>
      </c>
      <c r="C1852">
        <v>1278.63109091976</v>
      </c>
      <c r="D1852">
        <v>1281.0261511772501</v>
      </c>
      <c r="E1852">
        <v>1258.20872672223</v>
      </c>
      <c r="F1852">
        <v>1859.4795687682699</v>
      </c>
      <c r="G1852">
        <v>1244.1822481721299</v>
      </c>
      <c r="H1852">
        <v>1368.7604124413599</v>
      </c>
      <c r="I1852">
        <v>1006.51077159329</v>
      </c>
      <c r="J1852">
        <v>1383.7086398516101</v>
      </c>
      <c r="K1852">
        <v>1667.3610286917401</v>
      </c>
      <c r="L1852">
        <v>1409.07553618202</v>
      </c>
      <c r="M1852">
        <v>1382.93467669301</v>
      </c>
      <c r="N1852">
        <v>1706.8822259702999</v>
      </c>
      <c r="O1852">
        <v>801.58018937596</v>
      </c>
      <c r="P1852">
        <v>2227.76001101255</v>
      </c>
      <c r="Q1852">
        <v>1100.9485607117699</v>
      </c>
      <c r="R1852">
        <v>963.33898498918802</v>
      </c>
      <c r="S1852">
        <v>1007.54771599165</v>
      </c>
      <c r="T1852">
        <v>913.88011613486003</v>
      </c>
      <c r="U1852">
        <v>1395.7385141923901</v>
      </c>
      <c r="V1852">
        <v>1186.83691662615</v>
      </c>
      <c r="W1852">
        <v>1223.19270763032</v>
      </c>
      <c r="X1852">
        <v>880.491037243802</v>
      </c>
      <c r="Y1852">
        <v>1346.75669666053</v>
      </c>
      <c r="Z1852">
        <v>804.21054457150694</v>
      </c>
      <c r="AA1852">
        <f t="shared" si="112"/>
        <v>801.58018937596</v>
      </c>
      <c r="AB1852" t="str">
        <f t="shared" si="113"/>
        <v xml:space="preserve"> core08_arw</v>
      </c>
      <c r="AC1852">
        <v>1133.3918470424301</v>
      </c>
      <c r="AD1852">
        <v>1456.1387960879999</v>
      </c>
      <c r="AE1852">
        <v>1237.06253719455</v>
      </c>
      <c r="AF1852">
        <f t="shared" si="114"/>
        <v>1133.3918470424301</v>
      </c>
      <c r="AH1852">
        <f t="shared" si="115"/>
        <v>-331.81165766647007</v>
      </c>
    </row>
    <row r="1853" spans="1:34" x14ac:dyDescent="0.3">
      <c r="A1853">
        <v>29</v>
      </c>
      <c r="B1853">
        <v>32</v>
      </c>
      <c r="C1853">
        <v>989.155430994879</v>
      </c>
      <c r="D1853">
        <v>1130.99260239254</v>
      </c>
      <c r="E1853">
        <v>902.41653353648098</v>
      </c>
      <c r="F1853">
        <v>1029.1504587117699</v>
      </c>
      <c r="G1853">
        <v>758.21078863334503</v>
      </c>
      <c r="H1853">
        <v>1078.22860903118</v>
      </c>
      <c r="I1853">
        <v>772.90020916890205</v>
      </c>
      <c r="J1853">
        <v>914.30800062123399</v>
      </c>
      <c r="K1853">
        <v>844.38920725772698</v>
      </c>
      <c r="L1853">
        <v>2404.7335541940301</v>
      </c>
      <c r="M1853">
        <v>1053.06296108067</v>
      </c>
      <c r="N1853">
        <v>753.24241339248294</v>
      </c>
      <c r="O1853">
        <v>1083.18524115991</v>
      </c>
      <c r="P1853">
        <v>967.53263510850104</v>
      </c>
      <c r="Q1853">
        <v>936.75574902603796</v>
      </c>
      <c r="R1853">
        <v>978.08452259164801</v>
      </c>
      <c r="S1853">
        <v>853.11675637042697</v>
      </c>
      <c r="T1853">
        <v>1055.8602180212999</v>
      </c>
      <c r="U1853">
        <v>919.35314216028996</v>
      </c>
      <c r="V1853">
        <v>815.739950392688</v>
      </c>
      <c r="W1853">
        <v>871.584687030851</v>
      </c>
      <c r="X1853">
        <v>947.10854710534602</v>
      </c>
      <c r="Y1853">
        <v>756.32647271752501</v>
      </c>
      <c r="Z1853">
        <v>1316.5050196131599</v>
      </c>
      <c r="AA1853">
        <f t="shared" si="112"/>
        <v>753.24241339248294</v>
      </c>
      <c r="AB1853" t="str">
        <f t="shared" si="113"/>
        <v xml:space="preserve"> core07_arw</v>
      </c>
      <c r="AC1853">
        <v>538.48651005061197</v>
      </c>
      <c r="AD1853">
        <v>943.85889384246798</v>
      </c>
      <c r="AE1853">
        <v>837.182458061028</v>
      </c>
      <c r="AF1853">
        <f t="shared" si="114"/>
        <v>538.48651005061197</v>
      </c>
      <c r="AH1853">
        <f t="shared" si="115"/>
        <v>214.75590334187098</v>
      </c>
    </row>
    <row r="1854" spans="1:34" x14ac:dyDescent="0.3">
      <c r="A1854">
        <v>29</v>
      </c>
      <c r="B1854">
        <v>33</v>
      </c>
      <c r="C1854">
        <v>1033.4672386357099</v>
      </c>
      <c r="D1854">
        <v>745.58853710787798</v>
      </c>
      <c r="E1854">
        <v>967.13004985541204</v>
      </c>
      <c r="F1854">
        <v>1218.14728173566</v>
      </c>
      <c r="G1854">
        <v>921.20855402020595</v>
      </c>
      <c r="H1854">
        <v>827.05102623719597</v>
      </c>
      <c r="I1854">
        <v>1157.2917811281</v>
      </c>
      <c r="J1854">
        <v>1645.7442814726701</v>
      </c>
      <c r="K1854">
        <v>975.12911965544299</v>
      </c>
      <c r="L1854">
        <v>818.83946330563799</v>
      </c>
      <c r="M1854">
        <v>1260.6183244741401</v>
      </c>
      <c r="N1854">
        <v>1076.1028451469299</v>
      </c>
      <c r="O1854">
        <v>916.669987872771</v>
      </c>
      <c r="P1854">
        <v>829.13219693846099</v>
      </c>
      <c r="Q1854">
        <v>888.62162926635995</v>
      </c>
      <c r="R1854">
        <v>1149.4397475871999</v>
      </c>
      <c r="S1854">
        <v>829.80017674939802</v>
      </c>
      <c r="T1854">
        <v>796.20964575920505</v>
      </c>
      <c r="U1854">
        <v>1176.85790702757</v>
      </c>
      <c r="V1854">
        <v>1025.8073568333</v>
      </c>
      <c r="W1854">
        <v>692.79458234987101</v>
      </c>
      <c r="X1854">
        <v>1077.6316624895501</v>
      </c>
      <c r="Y1854">
        <v>671.44749112148202</v>
      </c>
      <c r="Z1854">
        <v>948.59158756548095</v>
      </c>
      <c r="AA1854">
        <f t="shared" si="112"/>
        <v>671.44749112148202</v>
      </c>
      <c r="AB1854" t="str">
        <f t="shared" si="113"/>
        <v xml:space="preserve"> s_phys_rad09_arw</v>
      </c>
      <c r="AC1854">
        <v>462.71481697484103</v>
      </c>
      <c r="AD1854">
        <v>1171.4278347208301</v>
      </c>
      <c r="AE1854">
        <v>700.570583779495</v>
      </c>
      <c r="AF1854">
        <f t="shared" si="114"/>
        <v>462.71481697484103</v>
      </c>
      <c r="AH1854">
        <f t="shared" si="115"/>
        <v>208.73267414664099</v>
      </c>
    </row>
    <row r="1855" spans="1:34" x14ac:dyDescent="0.3">
      <c r="A1855">
        <v>29</v>
      </c>
      <c r="B1855">
        <v>34</v>
      </c>
      <c r="C1855">
        <v>1945.2987431240399</v>
      </c>
      <c r="D1855">
        <v>1714.22417826063</v>
      </c>
      <c r="E1855">
        <v>1544.1548281611299</v>
      </c>
      <c r="F1855">
        <v>601.24839570125505</v>
      </c>
      <c r="G1855">
        <v>1351.51865198622</v>
      </c>
      <c r="H1855">
        <v>1384.9141008259901</v>
      </c>
      <c r="I1855">
        <v>1947.55299457207</v>
      </c>
      <c r="J1855">
        <v>1887.2224670133601</v>
      </c>
      <c r="K1855">
        <v>2066.9643441530302</v>
      </c>
      <c r="L1855">
        <v>1659.1891192185799</v>
      </c>
      <c r="M1855">
        <v>2146.8908123144001</v>
      </c>
      <c r="N1855">
        <v>1694.042345004</v>
      </c>
      <c r="O1855">
        <v>1402.9928011219399</v>
      </c>
      <c r="P1855">
        <v>846.83910317525294</v>
      </c>
      <c r="Q1855">
        <v>1952.4735081429401</v>
      </c>
      <c r="R1855">
        <v>833.42826125987995</v>
      </c>
      <c r="S1855">
        <v>1541.0989152765801</v>
      </c>
      <c r="T1855">
        <v>1624.99263588074</v>
      </c>
      <c r="U1855">
        <v>1205.62531492997</v>
      </c>
      <c r="V1855">
        <v>1601.56756543914</v>
      </c>
      <c r="W1855">
        <v>1139.0099794704699</v>
      </c>
      <c r="X1855">
        <v>1581.6682332271801</v>
      </c>
      <c r="Y1855">
        <v>982.79167002303495</v>
      </c>
      <c r="Z1855">
        <v>2062.4247865073698</v>
      </c>
      <c r="AA1855">
        <f t="shared" si="112"/>
        <v>601.24839570125505</v>
      </c>
      <c r="AB1855" t="str">
        <f t="shared" si="113"/>
        <v xml:space="preserve"> caps_nmmb04</v>
      </c>
      <c r="AC1855">
        <v>527.21285361027105</v>
      </c>
      <c r="AD1855">
        <v>1156.3898429839601</v>
      </c>
      <c r="AE1855">
        <v>1207.84848353743</v>
      </c>
      <c r="AF1855">
        <f t="shared" si="114"/>
        <v>527.21285361027105</v>
      </c>
      <c r="AH1855">
        <f t="shared" si="115"/>
        <v>74.035542090983995</v>
      </c>
    </row>
    <row r="1856" spans="1:34" x14ac:dyDescent="0.3">
      <c r="A1856">
        <v>29</v>
      </c>
      <c r="B1856">
        <v>35</v>
      </c>
      <c r="C1856">
        <v>1217.70412388779</v>
      </c>
      <c r="D1856">
        <v>1160.71730695577</v>
      </c>
      <c r="E1856">
        <v>1105.2502582371701</v>
      </c>
      <c r="F1856">
        <v>956.11840270962205</v>
      </c>
      <c r="G1856">
        <v>1683.0200632592901</v>
      </c>
      <c r="H1856">
        <v>1463.6661732330399</v>
      </c>
      <c r="I1856">
        <v>2034.05322775323</v>
      </c>
      <c r="J1856">
        <v>2233.9079300633598</v>
      </c>
      <c r="K1856">
        <v>1605.1903313937501</v>
      </c>
      <c r="L1856">
        <v>2109.3123049942101</v>
      </c>
      <c r="M1856">
        <v>2112.4937301682098</v>
      </c>
      <c r="N1856">
        <v>1220.53234287338</v>
      </c>
      <c r="O1856">
        <v>1937.0015315774299</v>
      </c>
      <c r="P1856">
        <v>2188.0574032689301</v>
      </c>
      <c r="Q1856">
        <v>2331.9081742927401</v>
      </c>
      <c r="R1856">
        <v>1446.3860250062301</v>
      </c>
      <c r="S1856">
        <v>1530.7673892528501</v>
      </c>
      <c r="T1856">
        <v>1868.9764756857301</v>
      </c>
      <c r="U1856">
        <v>1441.0995801817401</v>
      </c>
      <c r="V1856">
        <v>1597.6906667645801</v>
      </c>
      <c r="W1856">
        <v>1410.1495428972501</v>
      </c>
      <c r="X1856">
        <v>1505.4523129832601</v>
      </c>
      <c r="Y1856">
        <v>2210.00464554564</v>
      </c>
      <c r="Z1856">
        <v>1833.2633926052899</v>
      </c>
      <c r="AA1856">
        <f t="shared" si="112"/>
        <v>956.11840270962205</v>
      </c>
      <c r="AB1856" t="str">
        <f t="shared" si="113"/>
        <v xml:space="preserve"> caps_nmmb04</v>
      </c>
      <c r="AC1856">
        <v>735.04824648616898</v>
      </c>
      <c r="AD1856">
        <v>1162.4390745634601</v>
      </c>
      <c r="AE1856">
        <v>1248.7680132916601</v>
      </c>
      <c r="AF1856">
        <f t="shared" si="114"/>
        <v>735.04824648616898</v>
      </c>
      <c r="AH1856">
        <f t="shared" si="115"/>
        <v>221.07015622345307</v>
      </c>
    </row>
    <row r="1857" spans="1:34" x14ac:dyDescent="0.3">
      <c r="A1857">
        <v>29</v>
      </c>
      <c r="B1857">
        <v>36</v>
      </c>
      <c r="C1857">
        <v>1250.1347660685699</v>
      </c>
      <c r="D1857">
        <v>1144.7796876837599</v>
      </c>
      <c r="E1857">
        <v>1020.46185622001</v>
      </c>
      <c r="F1857">
        <v>1067.68259952728</v>
      </c>
      <c r="G1857">
        <v>1120.2585415876099</v>
      </c>
      <c r="H1857">
        <v>1356.1664597926999</v>
      </c>
      <c r="I1857">
        <v>1556.50111896308</v>
      </c>
      <c r="J1857">
        <v>855.33707975277196</v>
      </c>
      <c r="K1857">
        <v>1243.9748121780101</v>
      </c>
      <c r="L1857">
        <v>2449.2167999859298</v>
      </c>
      <c r="M1857">
        <v>1379.6924294928899</v>
      </c>
      <c r="N1857">
        <v>1171.1855531895801</v>
      </c>
      <c r="O1857">
        <v>2201.7566320251299</v>
      </c>
      <c r="P1857">
        <v>1150.49456032322</v>
      </c>
      <c r="Q1857">
        <v>2489.2151373475099</v>
      </c>
      <c r="R1857">
        <v>868.86585078863902</v>
      </c>
      <c r="S1857">
        <v>1557.0752925490301</v>
      </c>
      <c r="T1857">
        <v>2583.4954099694701</v>
      </c>
      <c r="U1857">
        <v>1375.3434480158</v>
      </c>
      <c r="V1857">
        <v>1162.6515671802299</v>
      </c>
      <c r="W1857">
        <v>1384.39517479656</v>
      </c>
      <c r="X1857">
        <v>1614.55364316787</v>
      </c>
      <c r="Y1857">
        <v>1131.5405427999401</v>
      </c>
      <c r="Z1857">
        <v>1620.53793537824</v>
      </c>
      <c r="AA1857">
        <f t="shared" si="112"/>
        <v>855.33707975277196</v>
      </c>
      <c r="AB1857" t="str">
        <f t="shared" si="113"/>
        <v xml:space="preserve"> core03_arw</v>
      </c>
      <c r="AC1857">
        <v>872.10957836227703</v>
      </c>
      <c r="AD1857">
        <v>1182.0259866225001</v>
      </c>
      <c r="AE1857">
        <v>1159.6992086508701</v>
      </c>
      <c r="AF1857">
        <f t="shared" si="114"/>
        <v>872.10957836227703</v>
      </c>
      <c r="AH1857">
        <f t="shared" si="115"/>
        <v>-16.772498609505078</v>
      </c>
    </row>
    <row r="1858" spans="1:34" x14ac:dyDescent="0.3">
      <c r="A1858">
        <v>29</v>
      </c>
      <c r="B1858">
        <v>37</v>
      </c>
      <c r="C1858">
        <v>710.41422189217599</v>
      </c>
      <c r="D1858">
        <v>692.10736161378895</v>
      </c>
      <c r="E1858">
        <v>663.23148296805095</v>
      </c>
      <c r="F1858">
        <v>527.28595973468998</v>
      </c>
      <c r="G1858">
        <v>699.32677149765402</v>
      </c>
      <c r="H1858">
        <v>560.99768270466097</v>
      </c>
      <c r="I1858">
        <v>1161.08977545522</v>
      </c>
      <c r="J1858">
        <v>1502.16169569058</v>
      </c>
      <c r="K1858">
        <v>689.61996780835705</v>
      </c>
      <c r="L1858">
        <v>1842.7268924070099</v>
      </c>
      <c r="M1858">
        <v>1415.1287715257499</v>
      </c>
      <c r="N1858">
        <v>951.19945332196198</v>
      </c>
      <c r="O1858">
        <v>1034.0007736941</v>
      </c>
      <c r="P1858">
        <v>923.95750263021603</v>
      </c>
      <c r="Q1858">
        <v>878.09653987094896</v>
      </c>
      <c r="R1858">
        <v>1681.4956041175501</v>
      </c>
      <c r="S1858">
        <v>707.23994042568904</v>
      </c>
      <c r="T1858">
        <v>1163.75341030649</v>
      </c>
      <c r="U1858">
        <v>1169.8541219599399</v>
      </c>
      <c r="V1858">
        <v>1204.68120264242</v>
      </c>
      <c r="W1858">
        <v>1013.04366473842</v>
      </c>
      <c r="X1858">
        <v>1319.39789297997</v>
      </c>
      <c r="Y1858">
        <v>817.62986736053097</v>
      </c>
      <c r="Z1858">
        <v>851.68679689190901</v>
      </c>
      <c r="AA1858">
        <f t="shared" si="112"/>
        <v>527.28595973468998</v>
      </c>
      <c r="AB1858" t="str">
        <f t="shared" si="113"/>
        <v xml:space="preserve"> caps_nmmb04</v>
      </c>
      <c r="AC1858">
        <v>570.68114700611397</v>
      </c>
      <c r="AD1858">
        <v>783.30807425871103</v>
      </c>
      <c r="AE1858">
        <v>737.82450487903895</v>
      </c>
      <c r="AF1858">
        <f t="shared" si="114"/>
        <v>570.68114700611397</v>
      </c>
      <c r="AH1858">
        <f t="shared" si="115"/>
        <v>-43.395187271423993</v>
      </c>
    </row>
    <row r="1859" spans="1:34" x14ac:dyDescent="0.3">
      <c r="A1859">
        <v>29</v>
      </c>
      <c r="B1859">
        <v>38</v>
      </c>
      <c r="C1859">
        <v>942.81139860172095</v>
      </c>
      <c r="D1859">
        <v>549.29224158608497</v>
      </c>
      <c r="E1859">
        <v>588.76492196235097</v>
      </c>
      <c r="F1859">
        <v>664.31270247276302</v>
      </c>
      <c r="G1859">
        <v>1015.160841115</v>
      </c>
      <c r="H1859">
        <v>585.75711690085302</v>
      </c>
      <c r="I1859">
        <v>607.21629863939995</v>
      </c>
      <c r="J1859">
        <v>865.90683101590002</v>
      </c>
      <c r="K1859">
        <v>602.95187757122596</v>
      </c>
      <c r="L1859">
        <v>526.69344341213605</v>
      </c>
      <c r="M1859">
        <v>541.681179292764</v>
      </c>
      <c r="N1859">
        <v>964.27060517263499</v>
      </c>
      <c r="O1859">
        <v>781.11838624713801</v>
      </c>
      <c r="P1859">
        <v>668.54578501899596</v>
      </c>
      <c r="Q1859">
        <v>552.02095370858206</v>
      </c>
      <c r="R1859">
        <v>953.09286011384995</v>
      </c>
      <c r="S1859">
        <v>632.47911691480601</v>
      </c>
      <c r="T1859">
        <v>572.80438778580105</v>
      </c>
      <c r="U1859">
        <v>681.46905040997001</v>
      </c>
      <c r="V1859">
        <v>831.544586898381</v>
      </c>
      <c r="W1859">
        <v>1053.8692518524199</v>
      </c>
      <c r="X1859">
        <v>611.74403688688801</v>
      </c>
      <c r="Y1859">
        <v>660.26383615440602</v>
      </c>
      <c r="Z1859">
        <v>550.71544376383702</v>
      </c>
      <c r="AA1859">
        <f t="shared" ref="AA1859:AA1922" si="116">MIN(C1859:Z1859)</f>
        <v>526.69344341213605</v>
      </c>
      <c r="AB1859" t="str">
        <f t="shared" ref="AB1859:AB1922" si="117">INDEX($C$1:$Z$1,0,MATCH(MIN($C1859:$Z1859),$C1859:$Z1859,0))</f>
        <v xml:space="preserve"> core05_arw</v>
      </c>
      <c r="AC1859">
        <v>403.36541375944</v>
      </c>
      <c r="AD1859">
        <v>602.13156649626001</v>
      </c>
      <c r="AE1859">
        <v>439.99396547586002</v>
      </c>
      <c r="AF1859">
        <f t="shared" ref="AF1859:AF1922" si="118">MIN(AC1859:AE1859)</f>
        <v>403.36541375944</v>
      </c>
      <c r="AH1859">
        <f t="shared" ref="AH1859:AH1922" si="119">(AA1859-AF1859)</f>
        <v>123.32802965269605</v>
      </c>
    </row>
    <row r="1860" spans="1:34" x14ac:dyDescent="0.3">
      <c r="A1860">
        <v>29</v>
      </c>
      <c r="B1860">
        <v>39</v>
      </c>
      <c r="C1860">
        <v>728.26570242826404</v>
      </c>
      <c r="D1860">
        <v>792.73089170705703</v>
      </c>
      <c r="E1860">
        <v>705.30974283170997</v>
      </c>
      <c r="F1860">
        <v>424.57651450199899</v>
      </c>
      <c r="G1860">
        <v>1443.0495025004</v>
      </c>
      <c r="H1860">
        <v>625.01935970016098</v>
      </c>
      <c r="I1860">
        <v>956.30674995003506</v>
      </c>
      <c r="J1860">
        <v>990.82490885120501</v>
      </c>
      <c r="K1860">
        <v>647.91650696675401</v>
      </c>
      <c r="L1860">
        <v>480.93031373231798</v>
      </c>
      <c r="M1860">
        <v>477.40167574066999</v>
      </c>
      <c r="N1860">
        <v>887.28856636384</v>
      </c>
      <c r="O1860">
        <v>850.10422890372604</v>
      </c>
      <c r="P1860">
        <v>648.60231780858305</v>
      </c>
      <c r="Q1860">
        <v>1406.0983844193299</v>
      </c>
      <c r="R1860">
        <v>1382.2872349841</v>
      </c>
      <c r="S1860">
        <v>757.84127625776603</v>
      </c>
      <c r="T1860">
        <v>472.60725414096902</v>
      </c>
      <c r="U1860">
        <v>955.67623527357102</v>
      </c>
      <c r="V1860">
        <v>923.48058994220298</v>
      </c>
      <c r="W1860">
        <v>622.71296223326897</v>
      </c>
      <c r="X1860">
        <v>747.95227120452</v>
      </c>
      <c r="Y1860">
        <v>785.95453642900497</v>
      </c>
      <c r="Z1860">
        <v>544.47191540672304</v>
      </c>
      <c r="AA1860">
        <f t="shared" si="116"/>
        <v>424.57651450199899</v>
      </c>
      <c r="AB1860" t="str">
        <f t="shared" si="117"/>
        <v xml:space="preserve"> caps_nmmb04</v>
      </c>
      <c r="AC1860">
        <v>404.62834998384898</v>
      </c>
      <c r="AD1860">
        <v>773.37240078477498</v>
      </c>
      <c r="AE1860">
        <v>446.93575485243599</v>
      </c>
      <c r="AF1860">
        <f t="shared" si="118"/>
        <v>404.62834998384898</v>
      </c>
      <c r="AH1860">
        <f t="shared" si="119"/>
        <v>19.948164518150008</v>
      </c>
    </row>
    <row r="1861" spans="1:34" x14ac:dyDescent="0.3">
      <c r="A1861">
        <v>29</v>
      </c>
      <c r="B1861">
        <v>40</v>
      </c>
      <c r="C1861">
        <v>742.56052503033902</v>
      </c>
      <c r="D1861">
        <v>776.40294521165504</v>
      </c>
      <c r="E1861">
        <v>961.06600536418205</v>
      </c>
      <c r="F1861">
        <v>778.13147989269703</v>
      </c>
      <c r="G1861">
        <v>1403.70481227357</v>
      </c>
      <c r="H1861">
        <v>402.92493097350001</v>
      </c>
      <c r="I1861">
        <v>777.60015432097202</v>
      </c>
      <c r="J1861">
        <v>1071.1181073999201</v>
      </c>
      <c r="K1861">
        <v>874.93748348096199</v>
      </c>
      <c r="L1861">
        <v>901.511397598499</v>
      </c>
      <c r="M1861">
        <v>755.89284954945799</v>
      </c>
      <c r="N1861">
        <v>856.514564966644</v>
      </c>
      <c r="O1861">
        <v>719.58460239224098</v>
      </c>
      <c r="P1861">
        <v>612.46540038329204</v>
      </c>
      <c r="Q1861">
        <v>1521.1369432105701</v>
      </c>
      <c r="R1861">
        <v>907.03314897159805</v>
      </c>
      <c r="S1861">
        <v>874.70543613264397</v>
      </c>
      <c r="T1861">
        <v>877.70936723572299</v>
      </c>
      <c r="U1861">
        <v>885.768592805141</v>
      </c>
      <c r="V1861">
        <v>1097.8453442994601</v>
      </c>
      <c r="W1861">
        <v>821.81741686743703</v>
      </c>
      <c r="X1861">
        <v>525.18285704441303</v>
      </c>
      <c r="Y1861">
        <v>892.66346775627903</v>
      </c>
      <c r="Z1861">
        <v>785.40791949152106</v>
      </c>
      <c r="AA1861">
        <f t="shared" si="116"/>
        <v>402.92493097350001</v>
      </c>
      <c r="AB1861" t="str">
        <f t="shared" si="117"/>
        <v xml:space="preserve"> caps_nmmb_rad</v>
      </c>
      <c r="AC1861">
        <v>577.08878028634297</v>
      </c>
      <c r="AD1861">
        <v>839.12859075152903</v>
      </c>
      <c r="AE1861">
        <v>577.00227095710397</v>
      </c>
      <c r="AF1861">
        <f t="shared" si="118"/>
        <v>577.00227095710397</v>
      </c>
      <c r="AH1861">
        <f t="shared" si="119"/>
        <v>-174.07733998360396</v>
      </c>
    </row>
    <row r="1862" spans="1:34" x14ac:dyDescent="0.3">
      <c r="A1862">
        <v>29</v>
      </c>
      <c r="B1862">
        <v>41</v>
      </c>
      <c r="C1862">
        <v>786.21790872505505</v>
      </c>
      <c r="D1862">
        <v>539.74212978668402</v>
      </c>
      <c r="E1862">
        <v>1567.2740666520299</v>
      </c>
      <c r="F1862">
        <v>596.63844439772095</v>
      </c>
      <c r="G1862">
        <v>1016.97666312129</v>
      </c>
      <c r="H1862">
        <v>396.50216476920599</v>
      </c>
      <c r="I1862">
        <v>535.880054987432</v>
      </c>
      <c r="J1862">
        <v>846.44073625978001</v>
      </c>
      <c r="K1862">
        <v>679.78589766680705</v>
      </c>
      <c r="L1862">
        <v>444.48307054374902</v>
      </c>
      <c r="M1862">
        <v>626.75105105615899</v>
      </c>
      <c r="N1862">
        <v>817.03892196149297</v>
      </c>
      <c r="O1862">
        <v>663.59766927458804</v>
      </c>
      <c r="P1862">
        <v>505.10055104569602</v>
      </c>
      <c r="Q1862">
        <v>582.54230175441603</v>
      </c>
      <c r="R1862">
        <v>711.69679873758901</v>
      </c>
      <c r="S1862">
        <v>1096.99085380568</v>
      </c>
      <c r="T1862">
        <v>819.29506284366198</v>
      </c>
      <c r="U1862">
        <v>1291.0456227415</v>
      </c>
      <c r="V1862">
        <v>785.63536919701698</v>
      </c>
      <c r="W1862">
        <v>708.79597440542295</v>
      </c>
      <c r="X1862">
        <v>740.70556453514803</v>
      </c>
      <c r="Y1862">
        <v>663.97801168412195</v>
      </c>
      <c r="Z1862">
        <v>924.75607594651603</v>
      </c>
      <c r="AA1862">
        <f t="shared" si="116"/>
        <v>396.50216476920599</v>
      </c>
      <c r="AB1862" t="str">
        <f t="shared" si="117"/>
        <v xml:space="preserve"> caps_nmmb_rad</v>
      </c>
      <c r="AC1862">
        <v>471.03617591562602</v>
      </c>
      <c r="AD1862">
        <v>782.004195945579</v>
      </c>
      <c r="AE1862">
        <v>466.80863861409603</v>
      </c>
      <c r="AF1862">
        <f t="shared" si="118"/>
        <v>466.80863861409603</v>
      </c>
      <c r="AH1862">
        <f t="shared" si="119"/>
        <v>-70.306473844890036</v>
      </c>
    </row>
    <row r="1863" spans="1:34" x14ac:dyDescent="0.3">
      <c r="A1863">
        <v>29</v>
      </c>
      <c r="B1863">
        <v>42</v>
      </c>
      <c r="C1863">
        <v>1251.1476331752301</v>
      </c>
      <c r="D1863">
        <v>456.73632072199598</v>
      </c>
      <c r="E1863">
        <v>876.51008741105295</v>
      </c>
      <c r="F1863">
        <v>658.278841626656</v>
      </c>
      <c r="G1863">
        <v>694.10393073852094</v>
      </c>
      <c r="H1863">
        <v>748.02504414402199</v>
      </c>
      <c r="I1863">
        <v>494.31455909504899</v>
      </c>
      <c r="J1863">
        <v>743.23315318949506</v>
      </c>
      <c r="K1863">
        <v>762.37204390857096</v>
      </c>
      <c r="L1863">
        <v>273.69461387953299</v>
      </c>
      <c r="M1863">
        <v>816.66465577983695</v>
      </c>
      <c r="N1863">
        <v>565.15826691880397</v>
      </c>
      <c r="O1863">
        <v>755.36997557488303</v>
      </c>
      <c r="P1863">
        <v>943.32267367357701</v>
      </c>
      <c r="Q1863">
        <v>610.46179241619996</v>
      </c>
      <c r="R1863">
        <v>754.73973438972098</v>
      </c>
      <c r="S1863">
        <v>695.65072653834898</v>
      </c>
      <c r="T1863">
        <v>264.24094907236901</v>
      </c>
      <c r="U1863">
        <v>926.65131881774505</v>
      </c>
      <c r="V1863">
        <v>615.14071560903801</v>
      </c>
      <c r="W1863">
        <v>750.01071103462698</v>
      </c>
      <c r="X1863">
        <v>515.46275326157104</v>
      </c>
      <c r="Y1863">
        <v>762.99545651770802</v>
      </c>
      <c r="Z1863">
        <v>603.32246767379695</v>
      </c>
      <c r="AA1863">
        <f t="shared" si="116"/>
        <v>264.24094907236901</v>
      </c>
      <c r="AB1863" t="str">
        <f t="shared" si="117"/>
        <v xml:space="preserve"> s_phys_rad04_arw</v>
      </c>
      <c r="AC1863">
        <v>494.01306682990497</v>
      </c>
      <c r="AD1863">
        <v>594.28296905788795</v>
      </c>
      <c r="AE1863">
        <v>374.51305226358801</v>
      </c>
      <c r="AF1863">
        <f t="shared" si="118"/>
        <v>374.51305226358801</v>
      </c>
      <c r="AH1863">
        <f t="shared" si="119"/>
        <v>-110.272103191219</v>
      </c>
    </row>
    <row r="1864" spans="1:34" x14ac:dyDescent="0.3">
      <c r="A1864">
        <v>29</v>
      </c>
      <c r="B1864">
        <v>43</v>
      </c>
      <c r="C1864">
        <v>894.45502961300394</v>
      </c>
      <c r="D1864">
        <v>713.75224459658705</v>
      </c>
      <c r="E1864">
        <v>1097.33799107962</v>
      </c>
      <c r="F1864">
        <v>921.40913822253799</v>
      </c>
      <c r="G1864">
        <v>1096.8386693888301</v>
      </c>
      <c r="H1864">
        <v>700.86667776403795</v>
      </c>
      <c r="I1864">
        <v>683.18765113742097</v>
      </c>
      <c r="J1864">
        <v>410.11642249488102</v>
      </c>
      <c r="K1864">
        <v>737.61417195351203</v>
      </c>
      <c r="L1864">
        <v>595.59085508985595</v>
      </c>
      <c r="M1864">
        <v>436.917177506217</v>
      </c>
      <c r="N1864">
        <v>704.83586741879105</v>
      </c>
      <c r="O1864">
        <v>518.06437823884403</v>
      </c>
      <c r="P1864">
        <v>688.46386978548105</v>
      </c>
      <c r="Q1864">
        <v>628.04599088495604</v>
      </c>
      <c r="R1864">
        <v>593.01621675408899</v>
      </c>
      <c r="S1864">
        <v>605.30309212272596</v>
      </c>
      <c r="T1864">
        <v>545.75534811855005</v>
      </c>
      <c r="U1864">
        <v>767.60393433071897</v>
      </c>
      <c r="V1864">
        <v>686.28164772198295</v>
      </c>
      <c r="W1864">
        <v>709.130265419078</v>
      </c>
      <c r="X1864">
        <v>548.63147922808798</v>
      </c>
      <c r="Y1864">
        <v>756.08279969855096</v>
      </c>
      <c r="Z1864">
        <v>622.02148944657301</v>
      </c>
      <c r="AA1864">
        <f t="shared" si="116"/>
        <v>410.11642249488102</v>
      </c>
      <c r="AB1864" t="str">
        <f t="shared" si="117"/>
        <v xml:space="preserve"> core03_arw</v>
      </c>
      <c r="AC1864">
        <v>402.385889987572</v>
      </c>
      <c r="AD1864">
        <v>910.58213064703602</v>
      </c>
      <c r="AE1864">
        <v>540.83142621240802</v>
      </c>
      <c r="AF1864">
        <f t="shared" si="118"/>
        <v>402.385889987572</v>
      </c>
      <c r="AH1864">
        <f t="shared" si="119"/>
        <v>7.7305325073090216</v>
      </c>
    </row>
    <row r="1865" spans="1:34" x14ac:dyDescent="0.3">
      <c r="A1865">
        <v>29</v>
      </c>
      <c r="B1865">
        <v>44</v>
      </c>
      <c r="C1865">
        <v>876.362139757303</v>
      </c>
      <c r="D1865">
        <v>806.00136476311195</v>
      </c>
      <c r="E1865">
        <v>1191.1286524413099</v>
      </c>
      <c r="F1865">
        <v>851.25241066716899</v>
      </c>
      <c r="G1865">
        <v>1193.5623988715399</v>
      </c>
      <c r="H1865">
        <v>681.50617507596098</v>
      </c>
      <c r="I1865">
        <v>604.066249126147</v>
      </c>
      <c r="J1865">
        <v>607.92229766640401</v>
      </c>
      <c r="K1865">
        <v>951.74530906820496</v>
      </c>
      <c r="L1865">
        <v>591.82812820390097</v>
      </c>
      <c r="M1865">
        <v>769.26453187443894</v>
      </c>
      <c r="N1865">
        <v>581.29857503122503</v>
      </c>
      <c r="O1865">
        <v>685.72715662523694</v>
      </c>
      <c r="P1865">
        <v>711.34731320220703</v>
      </c>
      <c r="Q1865">
        <v>801.21640855222904</v>
      </c>
      <c r="R1865">
        <v>559.28341056510203</v>
      </c>
      <c r="S1865">
        <v>848.41381412610201</v>
      </c>
      <c r="T1865">
        <v>611.11889186965902</v>
      </c>
      <c r="U1865">
        <v>825.64835129733001</v>
      </c>
      <c r="V1865">
        <v>690.96615932571694</v>
      </c>
      <c r="W1865">
        <v>689.18763773010301</v>
      </c>
      <c r="X1865">
        <v>613.15166693622098</v>
      </c>
      <c r="Y1865">
        <v>632.24855344502998</v>
      </c>
      <c r="Z1865">
        <v>866.40710215617798</v>
      </c>
      <c r="AA1865">
        <f t="shared" si="116"/>
        <v>559.28341056510203</v>
      </c>
      <c r="AB1865" t="str">
        <f t="shared" si="117"/>
        <v xml:space="preserve"> s_phys_rad02_arw</v>
      </c>
      <c r="AC1865">
        <v>522.44874653883301</v>
      </c>
      <c r="AD1865">
        <v>1064.6060400674201</v>
      </c>
      <c r="AE1865">
        <v>620.29011322235601</v>
      </c>
      <c r="AF1865">
        <f t="shared" si="118"/>
        <v>522.44874653883301</v>
      </c>
      <c r="AH1865">
        <f t="shared" si="119"/>
        <v>36.834664026269024</v>
      </c>
    </row>
    <row r="1866" spans="1:34" x14ac:dyDescent="0.3">
      <c r="A1866">
        <v>29</v>
      </c>
      <c r="B1866">
        <v>45</v>
      </c>
      <c r="C1866">
        <v>1082.2713769352499</v>
      </c>
      <c r="D1866">
        <v>799.82214689683701</v>
      </c>
      <c r="E1866">
        <v>1054.6290975188001</v>
      </c>
      <c r="F1866">
        <v>881.16074961760899</v>
      </c>
      <c r="G1866">
        <v>614.825097080462</v>
      </c>
      <c r="H1866">
        <v>1188.8066285144901</v>
      </c>
      <c r="I1866">
        <v>568.89049912966505</v>
      </c>
      <c r="J1866">
        <v>1420.34880223133</v>
      </c>
      <c r="K1866">
        <v>620.62688737544499</v>
      </c>
      <c r="L1866">
        <v>885.48860335222003</v>
      </c>
      <c r="M1866">
        <v>1108.7261880193801</v>
      </c>
      <c r="N1866">
        <v>836.56428324426997</v>
      </c>
      <c r="O1866">
        <v>849.04868333133095</v>
      </c>
      <c r="P1866">
        <v>1116.97084414351</v>
      </c>
      <c r="Q1866">
        <v>601.00252356652595</v>
      </c>
      <c r="R1866">
        <v>792.24625801156799</v>
      </c>
      <c r="S1866">
        <v>551.16561334442201</v>
      </c>
      <c r="T1866">
        <v>580.39745002885695</v>
      </c>
      <c r="U1866">
        <v>867.94454507954197</v>
      </c>
      <c r="V1866">
        <v>743.03272695981104</v>
      </c>
      <c r="W1866">
        <v>743.28327933119294</v>
      </c>
      <c r="X1866">
        <v>736.49451231266198</v>
      </c>
      <c r="Y1866">
        <v>729.25208261615501</v>
      </c>
      <c r="Z1866">
        <v>509.938770834303</v>
      </c>
      <c r="AA1866">
        <f t="shared" si="116"/>
        <v>509.938770834303</v>
      </c>
      <c r="AB1866" t="str">
        <f t="shared" si="117"/>
        <v xml:space="preserve"> s_phys_rad10_arw</v>
      </c>
      <c r="AC1866">
        <v>664.68184382736899</v>
      </c>
      <c r="AD1866">
        <v>1347.8883238830899</v>
      </c>
      <c r="AE1866">
        <v>529.53012935501295</v>
      </c>
      <c r="AF1866">
        <f t="shared" si="118"/>
        <v>529.53012935501295</v>
      </c>
      <c r="AH1866">
        <f t="shared" si="119"/>
        <v>-19.591358520709946</v>
      </c>
    </row>
    <row r="1867" spans="1:34" x14ac:dyDescent="0.3">
      <c r="A1867">
        <v>29</v>
      </c>
      <c r="B1867">
        <v>46</v>
      </c>
      <c r="C1867">
        <v>1087.37230667942</v>
      </c>
      <c r="D1867">
        <v>367.03334317197903</v>
      </c>
      <c r="E1867">
        <v>805.56961213789498</v>
      </c>
      <c r="F1867">
        <v>755.38771501792303</v>
      </c>
      <c r="G1867">
        <v>852.31625585811696</v>
      </c>
      <c r="H1867">
        <v>983.13122216721399</v>
      </c>
      <c r="I1867">
        <v>762.54145242515597</v>
      </c>
      <c r="J1867">
        <v>1918.36530410659</v>
      </c>
      <c r="K1867">
        <v>1140.10940995444</v>
      </c>
      <c r="L1867">
        <v>1258.2517501146799</v>
      </c>
      <c r="M1867">
        <v>1428.5243855111401</v>
      </c>
      <c r="N1867">
        <v>1332.63163202239</v>
      </c>
      <c r="O1867">
        <v>1317.3237516520601</v>
      </c>
      <c r="P1867">
        <v>1425.15299763452</v>
      </c>
      <c r="Q1867">
        <v>414.62024793779602</v>
      </c>
      <c r="R1867">
        <v>826.94356921537599</v>
      </c>
      <c r="S1867">
        <v>536.80871826005205</v>
      </c>
      <c r="T1867">
        <v>601.56246558441399</v>
      </c>
      <c r="U1867">
        <v>839.13578559531504</v>
      </c>
      <c r="V1867">
        <v>796.84657661727204</v>
      </c>
      <c r="W1867">
        <v>779.74683925831505</v>
      </c>
      <c r="X1867">
        <v>814.64904509037899</v>
      </c>
      <c r="Y1867">
        <v>1040.6011723998699</v>
      </c>
      <c r="Z1867">
        <v>358.76431446471003</v>
      </c>
      <c r="AA1867">
        <f t="shared" si="116"/>
        <v>358.76431446471003</v>
      </c>
      <c r="AB1867" t="str">
        <f t="shared" si="117"/>
        <v xml:space="preserve"> s_phys_rad10_arw</v>
      </c>
      <c r="AC1867">
        <v>793.16785064244505</v>
      </c>
      <c r="AD1867">
        <v>1257.0635589671999</v>
      </c>
      <c r="AE1867">
        <v>600.55180686371398</v>
      </c>
      <c r="AF1867">
        <f t="shared" si="118"/>
        <v>600.55180686371398</v>
      </c>
      <c r="AH1867">
        <f t="shared" si="119"/>
        <v>-241.78749239900395</v>
      </c>
    </row>
    <row r="1868" spans="1:34" x14ac:dyDescent="0.3">
      <c r="A1868">
        <v>29</v>
      </c>
      <c r="B1868">
        <v>47</v>
      </c>
      <c r="C1868">
        <v>1218.8667961129499</v>
      </c>
      <c r="D1868">
        <v>508.84400032491902</v>
      </c>
      <c r="E1868">
        <v>1004.87876549031</v>
      </c>
      <c r="F1868">
        <v>1118.8422587657201</v>
      </c>
      <c r="G1868">
        <v>1532.1196646041201</v>
      </c>
      <c r="H1868">
        <v>1082.2459363133</v>
      </c>
      <c r="I1868">
        <v>1035.4638896005299</v>
      </c>
      <c r="J1868">
        <v>2399.6065010747002</v>
      </c>
      <c r="K1868">
        <v>1252.4001490471501</v>
      </c>
      <c r="L1868">
        <v>1529.9021319461301</v>
      </c>
      <c r="M1868">
        <v>1535.9684892601099</v>
      </c>
      <c r="N1868">
        <v>1254.7109095989599</v>
      </c>
      <c r="O1868">
        <v>1370.45282054266</v>
      </c>
      <c r="P1868">
        <v>1855.9461917487399</v>
      </c>
      <c r="Q1868">
        <v>725.98177203930697</v>
      </c>
      <c r="R1868">
        <v>1453.70982890901</v>
      </c>
      <c r="S1868">
        <v>856.90116116154195</v>
      </c>
      <c r="T1868">
        <v>1168.3449262382501</v>
      </c>
      <c r="U1868">
        <v>1011.82748859015</v>
      </c>
      <c r="V1868">
        <v>1190.88734423818</v>
      </c>
      <c r="W1868">
        <v>993.20863870588596</v>
      </c>
      <c r="X1868">
        <v>1211.4814622326301</v>
      </c>
      <c r="Y1868">
        <v>1613.35162524065</v>
      </c>
      <c r="Z1868">
        <v>696.18225583056403</v>
      </c>
      <c r="AA1868">
        <f t="shared" si="116"/>
        <v>508.84400032491902</v>
      </c>
      <c r="AB1868" t="str">
        <f t="shared" si="117"/>
        <v xml:space="preserve"> caps_nmmb02</v>
      </c>
      <c r="AC1868">
        <v>573.60701136883995</v>
      </c>
      <c r="AD1868">
        <v>1264.7853135580699</v>
      </c>
      <c r="AE1868">
        <v>716.40398286627806</v>
      </c>
      <c r="AF1868">
        <f t="shared" si="118"/>
        <v>573.60701136883995</v>
      </c>
      <c r="AH1868">
        <f t="shared" si="119"/>
        <v>-64.763011043920926</v>
      </c>
    </row>
    <row r="1869" spans="1:34" x14ac:dyDescent="0.3">
      <c r="A1869">
        <v>29</v>
      </c>
      <c r="B1869">
        <v>48</v>
      </c>
      <c r="C1869">
        <v>1026.95770766538</v>
      </c>
      <c r="D1869">
        <v>311.44785545363197</v>
      </c>
      <c r="E1869">
        <v>902.58890605487295</v>
      </c>
      <c r="F1869">
        <v>676.72352798859697</v>
      </c>
      <c r="G1869">
        <v>851.05424817301298</v>
      </c>
      <c r="H1869">
        <v>630.28763275190397</v>
      </c>
      <c r="I1869">
        <v>955.50632302111603</v>
      </c>
      <c r="J1869">
        <v>1176.6116096656499</v>
      </c>
      <c r="K1869">
        <v>787.54800911859695</v>
      </c>
      <c r="L1869">
        <v>1053.18766925304</v>
      </c>
      <c r="M1869">
        <v>1171.02812946572</v>
      </c>
      <c r="N1869">
        <v>889.13384819159796</v>
      </c>
      <c r="O1869">
        <v>1012.7320803977</v>
      </c>
      <c r="P1869">
        <v>1334.76789492905</v>
      </c>
      <c r="Q1869">
        <v>987.55637813747103</v>
      </c>
      <c r="R1869">
        <v>1291.8911202832301</v>
      </c>
      <c r="S1869">
        <v>593.38787202525998</v>
      </c>
      <c r="T1869">
        <v>1015.2814716455</v>
      </c>
      <c r="U1869">
        <v>1069.7523077797</v>
      </c>
      <c r="V1869">
        <v>1003.14917468274</v>
      </c>
      <c r="W1869">
        <v>856.20729577207703</v>
      </c>
      <c r="X1869">
        <v>769.68785881030999</v>
      </c>
      <c r="Y1869">
        <v>1304.38138594507</v>
      </c>
      <c r="Z1869">
        <v>1040.87690594677</v>
      </c>
      <c r="AA1869">
        <f t="shared" si="116"/>
        <v>311.44785545363197</v>
      </c>
      <c r="AB1869" t="str">
        <f t="shared" si="117"/>
        <v xml:space="preserve"> caps_nmmb02</v>
      </c>
      <c r="AC1869">
        <v>427.69946320180202</v>
      </c>
      <c r="AD1869">
        <v>1117.7947027154801</v>
      </c>
      <c r="AE1869">
        <v>612.96302721067298</v>
      </c>
      <c r="AF1869">
        <f t="shared" si="118"/>
        <v>427.69946320180202</v>
      </c>
      <c r="AH1869">
        <f t="shared" si="119"/>
        <v>-116.25160774817004</v>
      </c>
    </row>
    <row r="1870" spans="1:34" x14ac:dyDescent="0.3">
      <c r="A1870">
        <v>29</v>
      </c>
      <c r="B1870">
        <v>49</v>
      </c>
      <c r="C1870">
        <v>684.06230223082196</v>
      </c>
      <c r="D1870">
        <v>227.59092505340899</v>
      </c>
      <c r="E1870">
        <v>932.27045432106195</v>
      </c>
      <c r="F1870">
        <v>1020.72588550175</v>
      </c>
      <c r="G1870">
        <v>899.39438883432297</v>
      </c>
      <c r="H1870">
        <v>699.93406832358096</v>
      </c>
      <c r="I1870">
        <v>889.31235607443705</v>
      </c>
      <c r="J1870">
        <v>586.36442593322397</v>
      </c>
      <c r="K1870">
        <v>784.13009124761902</v>
      </c>
      <c r="L1870">
        <v>978.90830350276701</v>
      </c>
      <c r="M1870">
        <v>880.33161933444103</v>
      </c>
      <c r="N1870">
        <v>730.55522264462195</v>
      </c>
      <c r="O1870">
        <v>765.522827876478</v>
      </c>
      <c r="P1870">
        <v>1003.8450411625601</v>
      </c>
      <c r="Q1870">
        <v>927.26590936293201</v>
      </c>
      <c r="R1870">
        <v>1597.86732866029</v>
      </c>
      <c r="S1870">
        <v>915.68579035969901</v>
      </c>
      <c r="T1870">
        <v>787.79726664500004</v>
      </c>
      <c r="U1870">
        <v>834.78588073030198</v>
      </c>
      <c r="V1870">
        <v>981.12265628037801</v>
      </c>
      <c r="W1870">
        <v>979.26816211563403</v>
      </c>
      <c r="X1870">
        <v>1015.17739008181</v>
      </c>
      <c r="Y1870">
        <v>953.38974192089904</v>
      </c>
      <c r="Z1870">
        <v>637.32592394577296</v>
      </c>
      <c r="AA1870">
        <f t="shared" si="116"/>
        <v>227.59092505340899</v>
      </c>
      <c r="AB1870" t="str">
        <f t="shared" si="117"/>
        <v xml:space="preserve"> caps_nmmb02</v>
      </c>
      <c r="AC1870">
        <v>256.81818962667899</v>
      </c>
      <c r="AD1870">
        <v>1262.35026414605</v>
      </c>
      <c r="AE1870">
        <v>607.71562898635796</v>
      </c>
      <c r="AF1870">
        <f t="shared" si="118"/>
        <v>256.81818962667899</v>
      </c>
      <c r="AH1870">
        <f t="shared" si="119"/>
        <v>-29.227264573269991</v>
      </c>
    </row>
    <row r="1871" spans="1:34" x14ac:dyDescent="0.3">
      <c r="A1871">
        <v>29</v>
      </c>
      <c r="B1871">
        <v>50</v>
      </c>
      <c r="C1871">
        <v>680.45910971931198</v>
      </c>
      <c r="D1871">
        <v>494.07049092209502</v>
      </c>
      <c r="E1871">
        <v>788.24805740325098</v>
      </c>
      <c r="F1871">
        <v>651.53354991640003</v>
      </c>
      <c r="G1871">
        <v>673.46717316683896</v>
      </c>
      <c r="H1871">
        <v>816.14038825028899</v>
      </c>
      <c r="I1871">
        <v>550.78946370944004</v>
      </c>
      <c r="J1871">
        <v>165.117064533015</v>
      </c>
      <c r="K1871">
        <v>566.79764172645105</v>
      </c>
      <c r="L1871">
        <v>312.14078020448801</v>
      </c>
      <c r="M1871">
        <v>414.00939602864003</v>
      </c>
      <c r="N1871">
        <v>374.551754323306</v>
      </c>
      <c r="O1871">
        <v>392.01445551577899</v>
      </c>
      <c r="P1871">
        <v>172.658930409058</v>
      </c>
      <c r="Q1871">
        <v>693.70752722839404</v>
      </c>
      <c r="R1871">
        <v>548.81788114698497</v>
      </c>
      <c r="S1871">
        <v>667.84464261283597</v>
      </c>
      <c r="T1871">
        <v>648.77612985271401</v>
      </c>
      <c r="U1871">
        <v>784.45288789916003</v>
      </c>
      <c r="V1871">
        <v>646.79169753483995</v>
      </c>
      <c r="W1871">
        <v>604.60579443689301</v>
      </c>
      <c r="X1871">
        <v>738.12345399217099</v>
      </c>
      <c r="Y1871">
        <v>731.06639005405395</v>
      </c>
      <c r="Z1871">
        <v>628.61294397533095</v>
      </c>
      <c r="AA1871">
        <f t="shared" si="116"/>
        <v>165.117064533015</v>
      </c>
      <c r="AB1871" t="str">
        <f t="shared" si="117"/>
        <v xml:space="preserve"> core03_arw</v>
      </c>
      <c r="AC1871">
        <v>202.31204203104801</v>
      </c>
      <c r="AD1871">
        <v>887.62664985479501</v>
      </c>
      <c r="AE1871">
        <v>227.196462243892</v>
      </c>
      <c r="AF1871">
        <f t="shared" si="118"/>
        <v>202.31204203104801</v>
      </c>
      <c r="AH1871">
        <f t="shared" si="119"/>
        <v>-37.194977498033012</v>
      </c>
    </row>
    <row r="1872" spans="1:34" x14ac:dyDescent="0.3">
      <c r="A1872">
        <v>29</v>
      </c>
      <c r="B1872">
        <v>51</v>
      </c>
      <c r="C1872">
        <v>511.47841270836301</v>
      </c>
      <c r="D1872">
        <v>372.31800923404103</v>
      </c>
      <c r="E1872">
        <v>520.86623362753403</v>
      </c>
      <c r="F1872">
        <v>595.53628492868995</v>
      </c>
      <c r="G1872">
        <v>485.05197316026499</v>
      </c>
      <c r="H1872">
        <v>643.61885719215297</v>
      </c>
      <c r="I1872">
        <v>520.20651347966202</v>
      </c>
      <c r="J1872">
        <v>293.42053438708001</v>
      </c>
      <c r="K1872">
        <v>563.60039034762895</v>
      </c>
      <c r="L1872">
        <v>497.85302382664401</v>
      </c>
      <c r="M1872">
        <v>479.87800533052098</v>
      </c>
      <c r="N1872">
        <v>352.36675968844298</v>
      </c>
      <c r="O1872">
        <v>374.11065653537997</v>
      </c>
      <c r="P1872">
        <v>407.75805734937097</v>
      </c>
      <c r="Q1872">
        <v>602.13946335822595</v>
      </c>
      <c r="R1872">
        <v>454.48945715678201</v>
      </c>
      <c r="S1872">
        <v>718.30947369500802</v>
      </c>
      <c r="T1872">
        <v>427.78068758029099</v>
      </c>
      <c r="U1872">
        <v>722.85923018708604</v>
      </c>
      <c r="V1872">
        <v>649.28101260804794</v>
      </c>
      <c r="W1872">
        <v>489.46794243000897</v>
      </c>
      <c r="X1872">
        <v>611.83325615181502</v>
      </c>
      <c r="Y1872">
        <v>491.22538954469002</v>
      </c>
      <c r="Z1872">
        <v>562.91822970422004</v>
      </c>
      <c r="AA1872">
        <f t="shared" si="116"/>
        <v>293.42053438708001</v>
      </c>
      <c r="AB1872" t="str">
        <f t="shared" si="117"/>
        <v xml:space="preserve"> core03_arw</v>
      </c>
      <c r="AC1872">
        <v>231.950400610765</v>
      </c>
      <c r="AD1872">
        <v>490.44959300760598</v>
      </c>
      <c r="AE1872">
        <v>339.54294837781998</v>
      </c>
      <c r="AF1872">
        <f t="shared" si="118"/>
        <v>231.950400610765</v>
      </c>
      <c r="AH1872">
        <f t="shared" si="119"/>
        <v>61.470133776315009</v>
      </c>
    </row>
    <row r="1873" spans="1:34" x14ac:dyDescent="0.3">
      <c r="A1873">
        <v>29</v>
      </c>
      <c r="B1873">
        <v>52</v>
      </c>
      <c r="C1873">
        <v>1500.95498489017</v>
      </c>
      <c r="D1873">
        <v>482.64605734084898</v>
      </c>
      <c r="E1873">
        <v>564.32068306356905</v>
      </c>
      <c r="F1873">
        <v>424.295769481619</v>
      </c>
      <c r="G1873">
        <v>484.212023119349</v>
      </c>
      <c r="H1873">
        <v>676.02573915495202</v>
      </c>
      <c r="I1873">
        <v>488.788348879144</v>
      </c>
      <c r="J1873">
        <v>357.753057289521</v>
      </c>
      <c r="K1873">
        <v>498.105243230116</v>
      </c>
      <c r="L1873">
        <v>525.01807905379098</v>
      </c>
      <c r="M1873">
        <v>347.83454400044798</v>
      </c>
      <c r="N1873">
        <v>236.54839180739799</v>
      </c>
      <c r="O1873">
        <v>512.52222716027904</v>
      </c>
      <c r="P1873">
        <v>336.49903417394802</v>
      </c>
      <c r="Q1873">
        <v>685.53487633136899</v>
      </c>
      <c r="R1873">
        <v>508.13425063330101</v>
      </c>
      <c r="S1873">
        <v>816.07324017721101</v>
      </c>
      <c r="T1873">
        <v>422.079435651631</v>
      </c>
      <c r="U1873">
        <v>575.01988371417701</v>
      </c>
      <c r="V1873">
        <v>548.71811220941697</v>
      </c>
      <c r="W1873">
        <v>394.46632724902298</v>
      </c>
      <c r="X1873">
        <v>544.45348745324395</v>
      </c>
      <c r="Y1873">
        <v>403.36055004590202</v>
      </c>
      <c r="Z1873">
        <v>607.07945663369799</v>
      </c>
      <c r="AA1873">
        <f t="shared" si="116"/>
        <v>236.54839180739799</v>
      </c>
      <c r="AB1873" t="str">
        <f t="shared" si="117"/>
        <v xml:space="preserve"> core07_arw</v>
      </c>
      <c r="AC1873">
        <v>330.35767569194201</v>
      </c>
      <c r="AD1873">
        <v>570.17176494664602</v>
      </c>
      <c r="AE1873">
        <v>351.77500557238898</v>
      </c>
      <c r="AF1873">
        <f t="shared" si="118"/>
        <v>330.35767569194201</v>
      </c>
      <c r="AH1873">
        <f t="shared" si="119"/>
        <v>-93.809283884544016</v>
      </c>
    </row>
    <row r="1874" spans="1:34" x14ac:dyDescent="0.3">
      <c r="A1874">
        <v>29</v>
      </c>
      <c r="B1874">
        <v>53</v>
      </c>
      <c r="C1874">
        <v>1913.7542858649999</v>
      </c>
      <c r="D1874">
        <v>435.244892751961</v>
      </c>
      <c r="E1874">
        <v>510.15700197749499</v>
      </c>
      <c r="F1874">
        <v>500.405635459873</v>
      </c>
      <c r="G1874">
        <v>373.85831763739901</v>
      </c>
      <c r="H1874">
        <v>340.10493478728898</v>
      </c>
      <c r="I1874">
        <v>410.49210305030999</v>
      </c>
      <c r="J1874">
        <v>458.93707629695803</v>
      </c>
      <c r="K1874">
        <v>330.49726423476801</v>
      </c>
      <c r="L1874">
        <v>743.17140239202695</v>
      </c>
      <c r="M1874">
        <v>621.70584684398705</v>
      </c>
      <c r="N1874">
        <v>356.31270208437201</v>
      </c>
      <c r="O1874">
        <v>623.97371739521202</v>
      </c>
      <c r="P1874">
        <v>366.05934172845002</v>
      </c>
      <c r="Q1874">
        <v>796.503107338571</v>
      </c>
      <c r="R1874">
        <v>473.13949669556501</v>
      </c>
      <c r="S1874">
        <v>663.129348870439</v>
      </c>
      <c r="T1874">
        <v>441.438198770035</v>
      </c>
      <c r="U1874">
        <v>576.56823822799402</v>
      </c>
      <c r="V1874">
        <v>738.37079664172302</v>
      </c>
      <c r="W1874">
        <v>392.29155824038099</v>
      </c>
      <c r="X1874">
        <v>610.94456922593702</v>
      </c>
      <c r="Y1874">
        <v>406.47070415139802</v>
      </c>
      <c r="Z1874">
        <v>629.55942266529996</v>
      </c>
      <c r="AA1874">
        <f t="shared" si="116"/>
        <v>330.49726423476801</v>
      </c>
      <c r="AB1874" t="str">
        <f t="shared" si="117"/>
        <v xml:space="preserve"> core04_arw</v>
      </c>
      <c r="AC1874">
        <v>295.17405190226401</v>
      </c>
      <c r="AD1874">
        <v>403.721606866483</v>
      </c>
      <c r="AE1874">
        <v>350.46803770749898</v>
      </c>
      <c r="AF1874">
        <f t="shared" si="118"/>
        <v>295.17405190226401</v>
      </c>
      <c r="AH1874">
        <f t="shared" si="119"/>
        <v>35.323212332503999</v>
      </c>
    </row>
    <row r="1875" spans="1:34" x14ac:dyDescent="0.3">
      <c r="A1875">
        <v>29</v>
      </c>
      <c r="B1875">
        <v>54</v>
      </c>
      <c r="C1875">
        <v>1064.3815105496701</v>
      </c>
      <c r="D1875">
        <v>512.05639337869798</v>
      </c>
      <c r="E1875">
        <v>271.06853376959799</v>
      </c>
      <c r="F1875">
        <v>435.27776572360398</v>
      </c>
      <c r="G1875">
        <v>456.219537795858</v>
      </c>
      <c r="H1875">
        <v>258.94986644779902</v>
      </c>
      <c r="I1875">
        <v>391.85964749299302</v>
      </c>
      <c r="J1875">
        <v>591.47557853219905</v>
      </c>
      <c r="K1875">
        <v>462.731419580156</v>
      </c>
      <c r="L1875">
        <v>517.43875644047603</v>
      </c>
      <c r="M1875">
        <v>435.19365804202602</v>
      </c>
      <c r="N1875">
        <v>612.62514367814401</v>
      </c>
      <c r="O1875">
        <v>433.43417416412001</v>
      </c>
      <c r="P1875">
        <v>290.903735509417</v>
      </c>
      <c r="Q1875">
        <v>506.24569133968902</v>
      </c>
      <c r="R1875">
        <v>590.73228567036404</v>
      </c>
      <c r="S1875">
        <v>442.47836105283102</v>
      </c>
      <c r="T1875">
        <v>423.64568529216302</v>
      </c>
      <c r="U1875">
        <v>639.43605361808204</v>
      </c>
      <c r="V1875">
        <v>409.64779587673399</v>
      </c>
      <c r="W1875">
        <v>565.67596731697904</v>
      </c>
      <c r="X1875">
        <v>500.20004331600501</v>
      </c>
      <c r="Y1875">
        <v>525.92700697593602</v>
      </c>
      <c r="Z1875">
        <v>454.164892962897</v>
      </c>
      <c r="AA1875">
        <f t="shared" si="116"/>
        <v>258.94986644779902</v>
      </c>
      <c r="AB1875" t="str">
        <f t="shared" si="117"/>
        <v xml:space="preserve"> caps_nmmb_rad</v>
      </c>
      <c r="AC1875">
        <v>261.96952320633801</v>
      </c>
      <c r="AD1875">
        <v>442.15059881828302</v>
      </c>
      <c r="AE1875">
        <v>350.159667084646</v>
      </c>
      <c r="AF1875">
        <f t="shared" si="118"/>
        <v>261.96952320633801</v>
      </c>
      <c r="AH1875">
        <f t="shared" si="119"/>
        <v>-3.0196567585389857</v>
      </c>
    </row>
    <row r="1876" spans="1:34" x14ac:dyDescent="0.3">
      <c r="A1876">
        <v>29</v>
      </c>
      <c r="B1876">
        <v>55</v>
      </c>
      <c r="C1876">
        <v>345.42774208218998</v>
      </c>
      <c r="D1876">
        <v>748.65047474327605</v>
      </c>
      <c r="E1876">
        <v>397.66851773807701</v>
      </c>
      <c r="F1876">
        <v>409.03689727619098</v>
      </c>
      <c r="G1876">
        <v>276.47147230772202</v>
      </c>
      <c r="H1876">
        <v>356.56771212959399</v>
      </c>
      <c r="I1876">
        <v>395.994149788436</v>
      </c>
      <c r="J1876">
        <v>552.720580402069</v>
      </c>
      <c r="K1876">
        <v>475.87862598215798</v>
      </c>
      <c r="L1876">
        <v>394.499239542993</v>
      </c>
      <c r="M1876">
        <v>522.94397405458199</v>
      </c>
      <c r="N1876">
        <v>280.309055627296</v>
      </c>
      <c r="O1876">
        <v>430.496535022834</v>
      </c>
      <c r="P1876">
        <v>545.65046809595299</v>
      </c>
      <c r="Q1876">
        <v>458.47402689065501</v>
      </c>
      <c r="R1876">
        <v>570.15442352635102</v>
      </c>
      <c r="S1876">
        <v>448.642730911802</v>
      </c>
      <c r="T1876">
        <v>363.40836763435499</v>
      </c>
      <c r="U1876">
        <v>427.636060219434</v>
      </c>
      <c r="V1876">
        <v>389.27912008394799</v>
      </c>
      <c r="W1876">
        <v>295.83724410560598</v>
      </c>
      <c r="X1876">
        <v>423.90682938589202</v>
      </c>
      <c r="Y1876">
        <v>734.55020250490702</v>
      </c>
      <c r="Z1876">
        <v>451.36570538754899</v>
      </c>
      <c r="AA1876">
        <f t="shared" si="116"/>
        <v>276.47147230772202</v>
      </c>
      <c r="AB1876" t="str">
        <f t="shared" si="117"/>
        <v xml:space="preserve"> caps_nmmb05</v>
      </c>
      <c r="AC1876">
        <v>266.28182826599198</v>
      </c>
      <c r="AD1876">
        <v>488.10874881492202</v>
      </c>
      <c r="AE1876">
        <v>302.98135256150601</v>
      </c>
      <c r="AF1876">
        <f t="shared" si="118"/>
        <v>266.28182826599198</v>
      </c>
      <c r="AH1876">
        <f t="shared" si="119"/>
        <v>10.189644041730048</v>
      </c>
    </row>
    <row r="1877" spans="1:34" x14ac:dyDescent="0.3">
      <c r="A1877">
        <v>29</v>
      </c>
      <c r="B1877">
        <v>56</v>
      </c>
      <c r="C1877">
        <v>363.45112005146802</v>
      </c>
      <c r="D1877">
        <v>190.720891182202</v>
      </c>
      <c r="E1877">
        <v>241.916850384589</v>
      </c>
      <c r="F1877">
        <v>385.67157876445401</v>
      </c>
      <c r="G1877">
        <v>430.59396961251798</v>
      </c>
      <c r="H1877">
        <v>439.53118964035599</v>
      </c>
      <c r="I1877">
        <v>650.32361175033395</v>
      </c>
      <c r="J1877">
        <v>718.84240275598597</v>
      </c>
      <c r="K1877">
        <v>354.147003375716</v>
      </c>
      <c r="L1877">
        <v>210.91824047878501</v>
      </c>
      <c r="M1877">
        <v>605.11519564459797</v>
      </c>
      <c r="N1877">
        <v>271.26619767305999</v>
      </c>
      <c r="O1877">
        <v>351.316808593041</v>
      </c>
      <c r="P1877">
        <v>643.91873193232402</v>
      </c>
      <c r="Q1877">
        <v>250.96771040647101</v>
      </c>
      <c r="R1877">
        <v>648.58746518877399</v>
      </c>
      <c r="S1877">
        <v>373.094067673734</v>
      </c>
      <c r="T1877">
        <v>307.75308013622401</v>
      </c>
      <c r="U1877">
        <v>530.60804743237702</v>
      </c>
      <c r="V1877">
        <v>222.843816756639</v>
      </c>
      <c r="W1877">
        <v>516.60674921387999</v>
      </c>
      <c r="X1877">
        <v>425.39546306936501</v>
      </c>
      <c r="Y1877">
        <v>279.04588929660503</v>
      </c>
      <c r="Z1877">
        <v>370.673699723445</v>
      </c>
      <c r="AA1877">
        <f t="shared" si="116"/>
        <v>190.720891182202</v>
      </c>
      <c r="AB1877" t="str">
        <f t="shared" si="117"/>
        <v xml:space="preserve"> caps_nmmb02</v>
      </c>
      <c r="AC1877">
        <v>210.83004074698999</v>
      </c>
      <c r="AD1877">
        <v>511.17719928062598</v>
      </c>
      <c r="AE1877">
        <v>266.95520258777299</v>
      </c>
      <c r="AF1877">
        <f t="shared" si="118"/>
        <v>210.83004074698999</v>
      </c>
      <c r="AH1877">
        <f t="shared" si="119"/>
        <v>-20.109149564787998</v>
      </c>
    </row>
    <row r="1878" spans="1:34" x14ac:dyDescent="0.3">
      <c r="A1878">
        <v>29</v>
      </c>
      <c r="B1878">
        <v>57</v>
      </c>
      <c r="C1878">
        <v>558.79012160201898</v>
      </c>
      <c r="D1878">
        <v>535.083077661777</v>
      </c>
      <c r="E1878">
        <v>502.48320038252598</v>
      </c>
      <c r="F1878">
        <v>493.46891155032898</v>
      </c>
      <c r="G1878">
        <v>443.59589342854201</v>
      </c>
      <c r="H1878">
        <v>578.71437975337403</v>
      </c>
      <c r="I1878">
        <v>559.15081447971897</v>
      </c>
      <c r="J1878">
        <v>1171.5881870350099</v>
      </c>
      <c r="K1878">
        <v>474.76434505271402</v>
      </c>
      <c r="L1878">
        <v>541.08899452862602</v>
      </c>
      <c r="M1878">
        <v>1723.58705031106</v>
      </c>
      <c r="N1878">
        <v>639.16654063449403</v>
      </c>
      <c r="O1878">
        <v>419.102294593257</v>
      </c>
      <c r="P1878">
        <v>497.03182326017401</v>
      </c>
      <c r="Q1878">
        <v>362.76893472291698</v>
      </c>
      <c r="R1878">
        <v>863.73043634380895</v>
      </c>
      <c r="S1878">
        <v>542.64426653195096</v>
      </c>
      <c r="T1878">
        <v>328.92625819981799</v>
      </c>
      <c r="U1878">
        <v>654.86660219213002</v>
      </c>
      <c r="V1878">
        <v>325.50107526704102</v>
      </c>
      <c r="W1878">
        <v>524.37699542727205</v>
      </c>
      <c r="X1878">
        <v>594.30645854362604</v>
      </c>
      <c r="Y1878">
        <v>546.48806025383499</v>
      </c>
      <c r="Z1878">
        <v>469.74360027572402</v>
      </c>
      <c r="AA1878">
        <f t="shared" si="116"/>
        <v>325.50107526704102</v>
      </c>
      <c r="AB1878" t="str">
        <f t="shared" si="117"/>
        <v xml:space="preserve"> s_phys_rad06_arw</v>
      </c>
      <c r="AC1878">
        <v>222.103964734708</v>
      </c>
      <c r="AD1878">
        <v>404.345116464966</v>
      </c>
      <c r="AE1878">
        <v>403.726713581426</v>
      </c>
      <c r="AF1878">
        <f t="shared" si="118"/>
        <v>222.103964734708</v>
      </c>
      <c r="AH1878">
        <f t="shared" si="119"/>
        <v>103.39711053233302</v>
      </c>
    </row>
    <row r="1879" spans="1:34" x14ac:dyDescent="0.3">
      <c r="A1879">
        <v>29</v>
      </c>
      <c r="B1879">
        <v>58</v>
      </c>
      <c r="C1879">
        <v>542.94812520780101</v>
      </c>
      <c r="D1879">
        <v>448.62437888876798</v>
      </c>
      <c r="E1879">
        <v>410.03455138967598</v>
      </c>
      <c r="F1879">
        <v>338.84062133496701</v>
      </c>
      <c r="G1879">
        <v>183.56553098734699</v>
      </c>
      <c r="H1879">
        <v>904.66818963271396</v>
      </c>
      <c r="I1879">
        <v>427.73741945263498</v>
      </c>
      <c r="J1879">
        <v>809.57178804600096</v>
      </c>
      <c r="K1879">
        <v>310.89711588669701</v>
      </c>
      <c r="L1879">
        <v>800.46498986526501</v>
      </c>
      <c r="M1879">
        <v>926.79240393952296</v>
      </c>
      <c r="N1879">
        <v>846.04385229135698</v>
      </c>
      <c r="O1879">
        <v>431.11350013656499</v>
      </c>
      <c r="P1879">
        <v>627.82585164996101</v>
      </c>
      <c r="Q1879">
        <v>224.63338650639901</v>
      </c>
      <c r="R1879">
        <v>1123.36731897155</v>
      </c>
      <c r="S1879">
        <v>559.69304087151204</v>
      </c>
      <c r="T1879">
        <v>673.54650915879597</v>
      </c>
      <c r="U1879">
        <v>862.67344149838402</v>
      </c>
      <c r="V1879">
        <v>567.29586636956901</v>
      </c>
      <c r="W1879">
        <v>838.65873075206605</v>
      </c>
      <c r="X1879">
        <v>302.96693989058701</v>
      </c>
      <c r="Y1879">
        <v>762.11547681437298</v>
      </c>
      <c r="Z1879">
        <v>546.99539912751197</v>
      </c>
      <c r="AA1879">
        <f t="shared" si="116"/>
        <v>183.56553098734699</v>
      </c>
      <c r="AB1879" t="str">
        <f t="shared" si="117"/>
        <v xml:space="preserve"> caps_nmmb05</v>
      </c>
      <c r="AC1879">
        <v>162.559995826646</v>
      </c>
      <c r="AD1879">
        <v>226.20760174116299</v>
      </c>
      <c r="AE1879">
        <v>485.256030456438</v>
      </c>
      <c r="AF1879">
        <f t="shared" si="118"/>
        <v>162.559995826646</v>
      </c>
      <c r="AH1879">
        <f t="shared" si="119"/>
        <v>21.005535160700987</v>
      </c>
    </row>
    <row r="1880" spans="1:34" x14ac:dyDescent="0.3">
      <c r="A1880">
        <v>29</v>
      </c>
      <c r="B1880">
        <v>59</v>
      </c>
      <c r="C1880">
        <v>720.23748398242401</v>
      </c>
      <c r="D1880">
        <v>314.97985385312001</v>
      </c>
      <c r="E1880">
        <v>454.77012508152501</v>
      </c>
      <c r="F1880">
        <v>428.81954246512601</v>
      </c>
      <c r="G1880">
        <v>213.56374926471</v>
      </c>
      <c r="H1880">
        <v>736.95630806717395</v>
      </c>
      <c r="I1880">
        <v>742.33105822132995</v>
      </c>
      <c r="J1880">
        <v>941.82015268308999</v>
      </c>
      <c r="K1880">
        <v>330.10917386020401</v>
      </c>
      <c r="L1880">
        <v>951.62608203012098</v>
      </c>
      <c r="M1880">
        <v>1139.6506131266699</v>
      </c>
      <c r="N1880">
        <v>1479.2963642669199</v>
      </c>
      <c r="O1880">
        <v>556.40473877684803</v>
      </c>
      <c r="P1880">
        <v>797.62489095229796</v>
      </c>
      <c r="Q1880">
        <v>182.68229479983299</v>
      </c>
      <c r="R1880">
        <v>569.35653738818701</v>
      </c>
      <c r="S1880">
        <v>633.01990490031199</v>
      </c>
      <c r="T1880">
        <v>701.91993845452203</v>
      </c>
      <c r="U1880">
        <v>617.68066183101405</v>
      </c>
      <c r="V1880">
        <v>893.057631585629</v>
      </c>
      <c r="W1880">
        <v>1097.7184824292001</v>
      </c>
      <c r="X1880">
        <v>452.42660546582903</v>
      </c>
      <c r="Y1880">
        <v>446.77494334396101</v>
      </c>
      <c r="Z1880">
        <v>501.07338118616201</v>
      </c>
      <c r="AA1880">
        <f t="shared" si="116"/>
        <v>182.68229479983299</v>
      </c>
      <c r="AB1880" t="str">
        <f t="shared" si="117"/>
        <v xml:space="preserve"> core10_arw</v>
      </c>
      <c r="AC1880">
        <v>124.687099218884</v>
      </c>
      <c r="AD1880">
        <v>358.11580191136198</v>
      </c>
      <c r="AE1880">
        <v>492.68423467982001</v>
      </c>
      <c r="AF1880">
        <f t="shared" si="118"/>
        <v>124.687099218884</v>
      </c>
      <c r="AH1880">
        <f t="shared" si="119"/>
        <v>57.995195580948987</v>
      </c>
    </row>
    <row r="1881" spans="1:34" x14ac:dyDescent="0.3">
      <c r="A1881">
        <v>29</v>
      </c>
      <c r="B1881">
        <v>60</v>
      </c>
      <c r="C1881">
        <v>1016.71375847219</v>
      </c>
      <c r="D1881">
        <v>260.47070372692502</v>
      </c>
      <c r="E1881">
        <v>473.22108997803502</v>
      </c>
      <c r="F1881">
        <v>353.27772361132497</v>
      </c>
      <c r="G1881">
        <v>410.10819710575498</v>
      </c>
      <c r="H1881">
        <v>545.41418512295104</v>
      </c>
      <c r="I1881">
        <v>513.86935758679601</v>
      </c>
      <c r="J1881">
        <v>823.16161232166303</v>
      </c>
      <c r="K1881">
        <v>198.40797615015299</v>
      </c>
      <c r="L1881">
        <v>793.23750121469504</v>
      </c>
      <c r="M1881">
        <v>1048.5549675625</v>
      </c>
      <c r="N1881">
        <v>1169.38268614969</v>
      </c>
      <c r="O1881">
        <v>682.34529382124401</v>
      </c>
      <c r="P1881">
        <v>531.55463814487905</v>
      </c>
      <c r="Q1881">
        <v>142.49039441309699</v>
      </c>
      <c r="R1881">
        <v>589.04026461128501</v>
      </c>
      <c r="S1881">
        <v>298.52928387904097</v>
      </c>
      <c r="T1881">
        <v>454.41880462850497</v>
      </c>
      <c r="U1881">
        <v>683.632357338357</v>
      </c>
      <c r="V1881">
        <v>634.83123741668498</v>
      </c>
      <c r="W1881">
        <v>751.85211311799799</v>
      </c>
      <c r="X1881">
        <v>578.47716751254097</v>
      </c>
      <c r="Y1881">
        <v>226.91038980178899</v>
      </c>
      <c r="Z1881">
        <v>318.62644010397702</v>
      </c>
      <c r="AA1881">
        <f t="shared" si="116"/>
        <v>142.49039441309699</v>
      </c>
      <c r="AB1881" t="str">
        <f t="shared" si="117"/>
        <v xml:space="preserve"> core10_arw</v>
      </c>
      <c r="AC1881">
        <v>159.64717931031799</v>
      </c>
      <c r="AD1881">
        <v>512.28353329257004</v>
      </c>
      <c r="AE1881">
        <v>269.42698818192702</v>
      </c>
      <c r="AF1881">
        <f t="shared" si="118"/>
        <v>159.64717931031799</v>
      </c>
      <c r="AH1881">
        <f t="shared" si="119"/>
        <v>-17.156784897221002</v>
      </c>
    </row>
    <row r="1882" spans="1:34" x14ac:dyDescent="0.3">
      <c r="A1882">
        <v>29</v>
      </c>
      <c r="B1882">
        <v>61</v>
      </c>
      <c r="C1882">
        <v>970.09614643772898</v>
      </c>
      <c r="D1882">
        <v>269.614632392234</v>
      </c>
      <c r="E1882">
        <v>676.93586599224204</v>
      </c>
      <c r="F1882">
        <v>822.91251053802796</v>
      </c>
      <c r="G1882">
        <v>585.70504522327599</v>
      </c>
      <c r="H1882">
        <v>424.44787665860599</v>
      </c>
      <c r="I1882">
        <v>769.719082956026</v>
      </c>
      <c r="J1882">
        <v>1026.74931701949</v>
      </c>
      <c r="K1882">
        <v>425.590530909699</v>
      </c>
      <c r="L1882">
        <v>620.739693161849</v>
      </c>
      <c r="M1882">
        <v>975.85986698910801</v>
      </c>
      <c r="N1882">
        <v>1472.7062617281599</v>
      </c>
      <c r="O1882">
        <v>586.23061446271504</v>
      </c>
      <c r="P1882">
        <v>729.22104559134402</v>
      </c>
      <c r="Q1882">
        <v>156.32135037586301</v>
      </c>
      <c r="R1882">
        <v>487.88000573911597</v>
      </c>
      <c r="S1882">
        <v>214.10536736227101</v>
      </c>
      <c r="T1882">
        <v>538.46083113506597</v>
      </c>
      <c r="U1882">
        <v>611.07454537069304</v>
      </c>
      <c r="V1882">
        <v>722.08429794126698</v>
      </c>
      <c r="W1882">
        <v>849.354656979835</v>
      </c>
      <c r="X1882">
        <v>596.19009831875996</v>
      </c>
      <c r="Y1882">
        <v>195.68613262058199</v>
      </c>
      <c r="Z1882">
        <v>384.17309466784099</v>
      </c>
      <c r="AA1882">
        <f t="shared" si="116"/>
        <v>156.32135037586301</v>
      </c>
      <c r="AB1882" t="str">
        <f t="shared" si="117"/>
        <v xml:space="preserve"> core10_arw</v>
      </c>
      <c r="AC1882">
        <v>383.30788855724001</v>
      </c>
      <c r="AD1882">
        <v>702.00029071566803</v>
      </c>
      <c r="AE1882">
        <v>326.84285214763298</v>
      </c>
      <c r="AF1882">
        <f t="shared" si="118"/>
        <v>326.84285214763298</v>
      </c>
      <c r="AH1882">
        <f t="shared" si="119"/>
        <v>-170.52150177176998</v>
      </c>
    </row>
    <row r="1883" spans="1:34" x14ac:dyDescent="0.3">
      <c r="A1883">
        <v>29</v>
      </c>
      <c r="B1883">
        <v>62</v>
      </c>
      <c r="C1883">
        <v>999.12278191087796</v>
      </c>
      <c r="D1883">
        <v>523.56053454527398</v>
      </c>
      <c r="E1883">
        <v>802.50968841503698</v>
      </c>
      <c r="F1883">
        <v>806.49484395954596</v>
      </c>
      <c r="G1883">
        <v>330.32526899002602</v>
      </c>
      <c r="H1883">
        <v>321.47269194546902</v>
      </c>
      <c r="I1883">
        <v>844.144813800728</v>
      </c>
      <c r="J1883">
        <v>738.96906565836696</v>
      </c>
      <c r="K1883">
        <v>267.07823448071002</v>
      </c>
      <c r="L1883">
        <v>1164.9468657410901</v>
      </c>
      <c r="M1883">
        <v>801.99750623053603</v>
      </c>
      <c r="N1883">
        <v>1465.1717532994701</v>
      </c>
      <c r="O1883">
        <v>747.93448910984102</v>
      </c>
      <c r="P1883">
        <v>1002.93000752794</v>
      </c>
      <c r="Q1883">
        <v>579.92019565913802</v>
      </c>
      <c r="R1883">
        <v>658.50960509319805</v>
      </c>
      <c r="S1883">
        <v>590.21707870918101</v>
      </c>
      <c r="T1883">
        <v>1201.5009502007599</v>
      </c>
      <c r="U1883">
        <v>603.96385101538397</v>
      </c>
      <c r="V1883">
        <v>1013.97419428043</v>
      </c>
      <c r="W1883">
        <v>1265.9890468193801</v>
      </c>
      <c r="X1883">
        <v>599.13226141367704</v>
      </c>
      <c r="Y1883">
        <v>570.753770610993</v>
      </c>
      <c r="Z1883">
        <v>881.934464685443</v>
      </c>
      <c r="AA1883">
        <f t="shared" si="116"/>
        <v>267.07823448071002</v>
      </c>
      <c r="AB1883" t="str">
        <f t="shared" si="117"/>
        <v xml:space="preserve"> core04_arw</v>
      </c>
      <c r="AC1883">
        <v>181.304295548422</v>
      </c>
      <c r="AD1883">
        <v>253.93376886818899</v>
      </c>
      <c r="AE1883">
        <v>617.48912121171395</v>
      </c>
      <c r="AF1883">
        <f t="shared" si="118"/>
        <v>181.304295548422</v>
      </c>
      <c r="AH1883">
        <f t="shared" si="119"/>
        <v>85.773938932288019</v>
      </c>
    </row>
    <row r="1884" spans="1:34" x14ac:dyDescent="0.3">
      <c r="A1884">
        <v>29</v>
      </c>
      <c r="B1884">
        <v>63</v>
      </c>
      <c r="C1884">
        <v>1334.8810683602701</v>
      </c>
      <c r="D1884">
        <v>681.64367524389104</v>
      </c>
      <c r="E1884">
        <v>922.24591803560304</v>
      </c>
      <c r="F1884">
        <v>1443.02409312295</v>
      </c>
      <c r="G1884">
        <v>378.14836153728498</v>
      </c>
      <c r="H1884">
        <v>651.93660223470602</v>
      </c>
      <c r="I1884">
        <v>1268.96188542708</v>
      </c>
      <c r="J1884">
        <v>155.24134436418601</v>
      </c>
      <c r="K1884">
        <v>767.49584146538905</v>
      </c>
      <c r="L1884">
        <v>1354.17281024247</v>
      </c>
      <c r="M1884">
        <v>957.37574650708495</v>
      </c>
      <c r="N1884">
        <v>2002.0655999908299</v>
      </c>
      <c r="O1884">
        <v>889.83080788803102</v>
      </c>
      <c r="P1884">
        <v>1107.3249447805799</v>
      </c>
      <c r="Q1884">
        <v>887.79569721867801</v>
      </c>
      <c r="R1884">
        <v>693.71113104327003</v>
      </c>
      <c r="S1884">
        <v>867.99715821347399</v>
      </c>
      <c r="T1884">
        <v>1291.68902346243</v>
      </c>
      <c r="U1884">
        <v>665.44190830855598</v>
      </c>
      <c r="V1884">
        <v>1168.74918894802</v>
      </c>
      <c r="W1884">
        <v>1416.0805532643001</v>
      </c>
      <c r="X1884">
        <v>629.078055570213</v>
      </c>
      <c r="Y1884">
        <v>1109.75522826732</v>
      </c>
      <c r="Z1884">
        <v>894.64469669994298</v>
      </c>
      <c r="AA1884">
        <f t="shared" si="116"/>
        <v>155.24134436418601</v>
      </c>
      <c r="AB1884" t="str">
        <f t="shared" si="117"/>
        <v xml:space="preserve"> core03_arw</v>
      </c>
      <c r="AC1884">
        <v>45.198567364190197</v>
      </c>
      <c r="AD1884">
        <v>55.200829755087497</v>
      </c>
      <c r="AE1884">
        <v>869.17703276473799</v>
      </c>
      <c r="AF1884">
        <f t="shared" si="118"/>
        <v>45.198567364190197</v>
      </c>
      <c r="AH1884">
        <f t="shared" si="119"/>
        <v>110.04277699999581</v>
      </c>
    </row>
    <row r="1885" spans="1:34" x14ac:dyDescent="0.3">
      <c r="A1885">
        <v>29</v>
      </c>
      <c r="B1885">
        <v>64</v>
      </c>
      <c r="C1885">
        <v>1535.18589536685</v>
      </c>
      <c r="D1885">
        <v>814.32393226937995</v>
      </c>
      <c r="E1885">
        <v>1749.38602562918</v>
      </c>
      <c r="F1885">
        <v>1524.20366093248</v>
      </c>
      <c r="G1885">
        <v>1276.79755638863</v>
      </c>
      <c r="H1885">
        <v>1567.1757187160999</v>
      </c>
      <c r="I1885">
        <v>1620.44676966981</v>
      </c>
      <c r="J1885">
        <v>736.05244378372902</v>
      </c>
      <c r="K1885">
        <v>1431.70397312666</v>
      </c>
      <c r="L1885">
        <v>1954.8694756087</v>
      </c>
      <c r="M1885">
        <v>1180.60113501554</v>
      </c>
      <c r="N1885">
        <v>1451.9492185793999</v>
      </c>
      <c r="O1885">
        <v>1167.0417873123999</v>
      </c>
      <c r="P1885">
        <v>1426.0922831289699</v>
      </c>
      <c r="Q1885">
        <v>1015.70796327815</v>
      </c>
      <c r="R1885">
        <v>286.22824517041101</v>
      </c>
      <c r="S1885">
        <v>1173.8585377577001</v>
      </c>
      <c r="T1885">
        <v>1812.20020968986</v>
      </c>
      <c r="U1885">
        <v>1072.56763578495</v>
      </c>
      <c r="V1885">
        <v>1221.18139520711</v>
      </c>
      <c r="W1885">
        <v>1289.4692448187</v>
      </c>
      <c r="X1885">
        <v>993.00748570525195</v>
      </c>
      <c r="Y1885">
        <v>1403.1944507681901</v>
      </c>
      <c r="Z1885">
        <v>1112.2400220575801</v>
      </c>
      <c r="AA1885">
        <f t="shared" si="116"/>
        <v>286.22824517041101</v>
      </c>
      <c r="AB1885" t="str">
        <f t="shared" si="117"/>
        <v xml:space="preserve"> s_phys_rad02_arw</v>
      </c>
      <c r="AC1885">
        <v>49.204077681087597</v>
      </c>
      <c r="AD1885">
        <v>49.742379591601001</v>
      </c>
      <c r="AE1885">
        <v>1064.13684649587</v>
      </c>
      <c r="AF1885">
        <f t="shared" si="118"/>
        <v>49.204077681087597</v>
      </c>
      <c r="AH1885">
        <f t="shared" si="119"/>
        <v>237.02416748932342</v>
      </c>
    </row>
    <row r="1886" spans="1:34" x14ac:dyDescent="0.3">
      <c r="A1886">
        <v>29</v>
      </c>
      <c r="B1886">
        <v>65</v>
      </c>
      <c r="C1886">
        <v>1435.30781832098</v>
      </c>
      <c r="D1886">
        <v>2087.0409036081001</v>
      </c>
      <c r="E1886">
        <v>794.67544737878097</v>
      </c>
      <c r="F1886">
        <v>1454.020586741</v>
      </c>
      <c r="G1886">
        <v>2440.0354095791299</v>
      </c>
      <c r="H1886">
        <v>958.88657653899099</v>
      </c>
      <c r="I1886">
        <v>1361.20270349422</v>
      </c>
      <c r="J1886">
        <v>204.473598540251</v>
      </c>
      <c r="K1886">
        <v>1884.05060087744</v>
      </c>
      <c r="L1886">
        <v>1408.5121227735301</v>
      </c>
      <c r="M1886">
        <v>1477.1021359404999</v>
      </c>
      <c r="N1886">
        <v>1165.98124627571</v>
      </c>
      <c r="O1886">
        <v>586.02602331295805</v>
      </c>
      <c r="P1886">
        <v>1873.79059662492</v>
      </c>
      <c r="Q1886">
        <v>1606.4984697575401</v>
      </c>
      <c r="R1886">
        <v>396.69574823366401</v>
      </c>
      <c r="S1886">
        <v>2115.35453293295</v>
      </c>
      <c r="T1886">
        <v>1047.9464044819499</v>
      </c>
      <c r="U1886">
        <v>1478.78779185295</v>
      </c>
      <c r="V1886">
        <v>1744.3194661529101</v>
      </c>
      <c r="W1886">
        <v>629.17472401021701</v>
      </c>
      <c r="X1886">
        <v>470.81558668619499</v>
      </c>
      <c r="Y1886">
        <v>2258.4126578934402</v>
      </c>
      <c r="Z1886">
        <v>1842.45379860663</v>
      </c>
      <c r="AA1886">
        <f t="shared" si="116"/>
        <v>204.473598540251</v>
      </c>
      <c r="AB1886" t="str">
        <f t="shared" si="117"/>
        <v xml:space="preserve"> core03_arw</v>
      </c>
      <c r="AC1886">
        <v>0.37692419472831301</v>
      </c>
      <c r="AD1886">
        <v>0.41982588776829399</v>
      </c>
      <c r="AE1886">
        <v>1279.7405987152199</v>
      </c>
      <c r="AF1886">
        <f t="shared" si="118"/>
        <v>0.37692419472831301</v>
      </c>
      <c r="AH1886">
        <f t="shared" si="119"/>
        <v>204.0966743455227</v>
      </c>
    </row>
    <row r="1887" spans="1:34" x14ac:dyDescent="0.3">
      <c r="A1887">
        <v>30</v>
      </c>
      <c r="B1887">
        <v>1</v>
      </c>
      <c r="C1887">
        <v>660.59056911221398</v>
      </c>
      <c r="D1887">
        <v>723.80096251202394</v>
      </c>
      <c r="E1887">
        <v>310.373444418171</v>
      </c>
      <c r="F1887">
        <v>473.66153527598101</v>
      </c>
      <c r="G1887">
        <v>550.00672723158505</v>
      </c>
      <c r="H1887">
        <v>598.29240342828996</v>
      </c>
      <c r="I1887">
        <v>129.984846873267</v>
      </c>
      <c r="J1887">
        <v>457.51858978625103</v>
      </c>
      <c r="K1887">
        <v>279.36442746586999</v>
      </c>
      <c r="L1887">
        <v>345.68943190866099</v>
      </c>
      <c r="M1887">
        <v>17.485017582025701</v>
      </c>
      <c r="N1887">
        <v>436.70766346989302</v>
      </c>
      <c r="O1887">
        <v>92.453814483232605</v>
      </c>
      <c r="P1887">
        <v>616.02023776279702</v>
      </c>
      <c r="Q1887">
        <v>195.52747036328799</v>
      </c>
      <c r="R1887">
        <v>297.302441407174</v>
      </c>
      <c r="S1887">
        <v>157.87665280211601</v>
      </c>
      <c r="T1887">
        <v>253.74227410241801</v>
      </c>
      <c r="U1887">
        <v>31.325725957602799</v>
      </c>
      <c r="V1887">
        <v>68.563299524356793</v>
      </c>
      <c r="W1887">
        <v>422.03783400701502</v>
      </c>
      <c r="X1887">
        <v>81.796170702953205</v>
      </c>
      <c r="Y1887">
        <v>466.77824856491901</v>
      </c>
      <c r="Z1887">
        <v>183.04263506079599</v>
      </c>
      <c r="AA1887">
        <f t="shared" si="116"/>
        <v>17.485017582025701</v>
      </c>
      <c r="AB1887" t="str">
        <f t="shared" si="117"/>
        <v xml:space="preserve"> core06_arw</v>
      </c>
      <c r="AC1887">
        <v>33.7231717353243</v>
      </c>
      <c r="AD1887">
        <v>81.580965915095007</v>
      </c>
      <c r="AE1887">
        <v>140.16151397584099</v>
      </c>
      <c r="AF1887">
        <f t="shared" si="118"/>
        <v>33.7231717353243</v>
      </c>
      <c r="AH1887">
        <f t="shared" si="119"/>
        <v>-16.238154153298598</v>
      </c>
    </row>
    <row r="1888" spans="1:34" x14ac:dyDescent="0.3">
      <c r="A1888">
        <v>30</v>
      </c>
      <c r="B1888">
        <v>2</v>
      </c>
      <c r="C1888">
        <v>686.94308352293604</v>
      </c>
      <c r="D1888">
        <v>478.48544039151898</v>
      </c>
      <c r="E1888">
        <v>290.17827853465002</v>
      </c>
      <c r="F1888">
        <v>337.05267886983597</v>
      </c>
      <c r="G1888">
        <v>265.22832930640402</v>
      </c>
      <c r="H1888">
        <v>574.85403944537597</v>
      </c>
      <c r="I1888">
        <v>95.339415598516496</v>
      </c>
      <c r="J1888">
        <v>631.04801719045099</v>
      </c>
      <c r="K1888">
        <v>276.80892928757402</v>
      </c>
      <c r="L1888">
        <v>275.58988249450101</v>
      </c>
      <c r="M1888">
        <v>254.58792194446301</v>
      </c>
      <c r="N1888">
        <v>334.26097588560901</v>
      </c>
      <c r="O1888">
        <v>394.06004195638297</v>
      </c>
      <c r="P1888">
        <v>538.07146365515405</v>
      </c>
      <c r="Q1888">
        <v>161.93077867821501</v>
      </c>
      <c r="R1888">
        <v>514.55205437998802</v>
      </c>
      <c r="S1888">
        <v>267.66139990667301</v>
      </c>
      <c r="T1888">
        <v>272.17745436877499</v>
      </c>
      <c r="U1888">
        <v>265.36454485606498</v>
      </c>
      <c r="V1888">
        <v>261.45417061759201</v>
      </c>
      <c r="W1888">
        <v>299.04949423130603</v>
      </c>
      <c r="X1888">
        <v>407.250557601418</v>
      </c>
      <c r="Y1888">
        <v>470.71258038566702</v>
      </c>
      <c r="Z1888">
        <v>188.65633437549801</v>
      </c>
      <c r="AA1888">
        <f t="shared" si="116"/>
        <v>95.339415598516496</v>
      </c>
      <c r="AB1888" t="str">
        <f t="shared" si="117"/>
        <v xml:space="preserve"> core01_arw</v>
      </c>
      <c r="AC1888">
        <v>173.17584535816499</v>
      </c>
      <c r="AD1888">
        <v>312.060009482466</v>
      </c>
      <c r="AE1888">
        <v>116.27403873321499</v>
      </c>
      <c r="AF1888">
        <f t="shared" si="118"/>
        <v>116.27403873321499</v>
      </c>
      <c r="AH1888">
        <f t="shared" si="119"/>
        <v>-20.934623134698498</v>
      </c>
    </row>
    <row r="1889" spans="1:34" x14ac:dyDescent="0.3">
      <c r="A1889">
        <v>30</v>
      </c>
      <c r="B1889">
        <v>3</v>
      </c>
      <c r="C1889">
        <v>376.73872467091297</v>
      </c>
      <c r="D1889">
        <v>588.73958589515598</v>
      </c>
      <c r="E1889">
        <v>782.050296762725</v>
      </c>
      <c r="F1889">
        <v>338.28075125059399</v>
      </c>
      <c r="G1889">
        <v>557.39420520848603</v>
      </c>
      <c r="H1889">
        <v>491.511359651703</v>
      </c>
      <c r="I1889">
        <v>278.20591894015001</v>
      </c>
      <c r="J1889">
        <v>848.758104526843</v>
      </c>
      <c r="K1889">
        <v>430.08365465336999</v>
      </c>
      <c r="L1889">
        <v>508.57108647660999</v>
      </c>
      <c r="M1889">
        <v>470.58100259147699</v>
      </c>
      <c r="N1889">
        <v>626.31435131782405</v>
      </c>
      <c r="O1889">
        <v>842.816508302172</v>
      </c>
      <c r="P1889">
        <v>354.44891498399699</v>
      </c>
      <c r="Q1889">
        <v>258.786511111636</v>
      </c>
      <c r="R1889">
        <v>752.72075388774294</v>
      </c>
      <c r="S1889">
        <v>398.285199323298</v>
      </c>
      <c r="T1889">
        <v>501.67947934911501</v>
      </c>
      <c r="U1889">
        <v>444.98074864724902</v>
      </c>
      <c r="V1889">
        <v>513.53278051811503</v>
      </c>
      <c r="W1889">
        <v>580.51258958498602</v>
      </c>
      <c r="X1889">
        <v>692.30109056681397</v>
      </c>
      <c r="Y1889">
        <v>261.29590505784802</v>
      </c>
      <c r="Z1889">
        <v>281.71448312076501</v>
      </c>
      <c r="AA1889">
        <f t="shared" si="116"/>
        <v>258.786511111636</v>
      </c>
      <c r="AB1889" t="str">
        <f t="shared" si="117"/>
        <v xml:space="preserve"> core10_arw</v>
      </c>
      <c r="AC1889">
        <v>285.33237791047401</v>
      </c>
      <c r="AD1889">
        <v>604.95479476084199</v>
      </c>
      <c r="AE1889">
        <v>290.07934332476799</v>
      </c>
      <c r="AF1889">
        <f t="shared" si="118"/>
        <v>285.33237791047401</v>
      </c>
      <c r="AH1889">
        <f t="shared" si="119"/>
        <v>-26.545866798838006</v>
      </c>
    </row>
    <row r="1890" spans="1:34" x14ac:dyDescent="0.3">
      <c r="A1890">
        <v>30</v>
      </c>
      <c r="B1890">
        <v>4</v>
      </c>
      <c r="C1890">
        <v>537.34535759912603</v>
      </c>
      <c r="D1890">
        <v>609.83421244356703</v>
      </c>
      <c r="E1890">
        <v>1393.6707884815</v>
      </c>
      <c r="F1890">
        <v>913.76090964759396</v>
      </c>
      <c r="G1890">
        <v>427.52313777541099</v>
      </c>
      <c r="H1890">
        <v>403.322720246041</v>
      </c>
      <c r="I1890">
        <v>544.06090345352504</v>
      </c>
      <c r="J1890">
        <v>750.86843055224995</v>
      </c>
      <c r="K1890">
        <v>363.281456541159</v>
      </c>
      <c r="L1890">
        <v>473.23605807954499</v>
      </c>
      <c r="M1890">
        <v>483.76568708414999</v>
      </c>
      <c r="N1890">
        <v>700.73130846756499</v>
      </c>
      <c r="O1890">
        <v>521.67443551190604</v>
      </c>
      <c r="P1890">
        <v>835.65551116074903</v>
      </c>
      <c r="Q1890">
        <v>830.51791070391698</v>
      </c>
      <c r="R1890">
        <v>681.17391318223497</v>
      </c>
      <c r="S1890">
        <v>385.506830894948</v>
      </c>
      <c r="T1890">
        <v>512.42518153059802</v>
      </c>
      <c r="U1890">
        <v>414.26887404196799</v>
      </c>
      <c r="V1890">
        <v>382.58855184126901</v>
      </c>
      <c r="W1890">
        <v>656.28779256258201</v>
      </c>
      <c r="X1890">
        <v>537.490216965233</v>
      </c>
      <c r="Y1890">
        <v>665.31937193100396</v>
      </c>
      <c r="Z1890">
        <v>842.78138723316999</v>
      </c>
      <c r="AA1890">
        <f t="shared" si="116"/>
        <v>363.281456541159</v>
      </c>
      <c r="AB1890" t="str">
        <f t="shared" si="117"/>
        <v xml:space="preserve"> core04_arw</v>
      </c>
      <c r="AC1890">
        <v>610.95126765433497</v>
      </c>
      <c r="AD1890">
        <v>924.44106308949904</v>
      </c>
      <c r="AE1890">
        <v>272.42122714649003</v>
      </c>
      <c r="AF1890">
        <f t="shared" si="118"/>
        <v>272.42122714649003</v>
      </c>
      <c r="AH1890">
        <f t="shared" si="119"/>
        <v>90.860229394668977</v>
      </c>
    </row>
    <row r="1891" spans="1:34" x14ac:dyDescent="0.3">
      <c r="A1891">
        <v>30</v>
      </c>
      <c r="B1891">
        <v>5</v>
      </c>
      <c r="C1891">
        <v>509.80573097340999</v>
      </c>
      <c r="D1891">
        <v>500.23076341491299</v>
      </c>
      <c r="E1891">
        <v>566.227339502429</v>
      </c>
      <c r="F1891">
        <v>729.85439187096301</v>
      </c>
      <c r="G1891">
        <v>510.09371687955502</v>
      </c>
      <c r="H1891">
        <v>506.09187242370598</v>
      </c>
      <c r="I1891">
        <v>654.69476348397097</v>
      </c>
      <c r="J1891">
        <v>686.32292690831696</v>
      </c>
      <c r="K1891">
        <v>561.497580879324</v>
      </c>
      <c r="L1891">
        <v>786.86796859447702</v>
      </c>
      <c r="M1891">
        <v>601.13665667633302</v>
      </c>
      <c r="N1891">
        <v>681.05060996473105</v>
      </c>
      <c r="O1891">
        <v>774.45189220075702</v>
      </c>
      <c r="P1891">
        <v>627.81401173702102</v>
      </c>
      <c r="Q1891">
        <v>613.74112349317602</v>
      </c>
      <c r="R1891">
        <v>836.22588654820595</v>
      </c>
      <c r="S1891">
        <v>486.26265193480202</v>
      </c>
      <c r="T1891">
        <v>675.94437640977503</v>
      </c>
      <c r="U1891">
        <v>450.78036041217803</v>
      </c>
      <c r="V1891">
        <v>613.54380446713003</v>
      </c>
      <c r="W1891">
        <v>620.43089865028401</v>
      </c>
      <c r="X1891">
        <v>730.47842769881504</v>
      </c>
      <c r="Y1891">
        <v>702.63115027255401</v>
      </c>
      <c r="Z1891">
        <v>630.52142443113405</v>
      </c>
      <c r="AA1891">
        <f t="shared" si="116"/>
        <v>450.78036041217803</v>
      </c>
      <c r="AB1891" t="str">
        <f t="shared" si="117"/>
        <v xml:space="preserve"> s_phys_rad05_arw</v>
      </c>
      <c r="AC1891">
        <v>271.77444252303098</v>
      </c>
      <c r="AD1891">
        <v>568.71861691341303</v>
      </c>
      <c r="AE1891">
        <v>434.12127721793701</v>
      </c>
      <c r="AF1891">
        <f t="shared" si="118"/>
        <v>271.77444252303098</v>
      </c>
      <c r="AH1891">
        <f t="shared" si="119"/>
        <v>179.00591788914704</v>
      </c>
    </row>
    <row r="1892" spans="1:34" x14ac:dyDescent="0.3">
      <c r="A1892">
        <v>30</v>
      </c>
      <c r="B1892">
        <v>6</v>
      </c>
      <c r="C1892">
        <v>403.877601095513</v>
      </c>
      <c r="D1892">
        <v>1008.49455460437</v>
      </c>
      <c r="E1892">
        <v>641.30044960740997</v>
      </c>
      <c r="F1892">
        <v>639.69445831584301</v>
      </c>
      <c r="G1892">
        <v>575.91532942496497</v>
      </c>
      <c r="H1892">
        <v>777.02020565748398</v>
      </c>
      <c r="I1892">
        <v>392.46687758331899</v>
      </c>
      <c r="J1892">
        <v>652.10140315751505</v>
      </c>
      <c r="K1892">
        <v>392.25249096298501</v>
      </c>
      <c r="L1892">
        <v>724.53368911781195</v>
      </c>
      <c r="M1892">
        <v>683.60043885298899</v>
      </c>
      <c r="N1892">
        <v>691.34697029301606</v>
      </c>
      <c r="O1892">
        <v>1014.49011823674</v>
      </c>
      <c r="P1892">
        <v>1023.92808992298</v>
      </c>
      <c r="Q1892">
        <v>319.54587568401899</v>
      </c>
      <c r="R1892">
        <v>509.787717257552</v>
      </c>
      <c r="S1892">
        <v>347.07710478604901</v>
      </c>
      <c r="T1892">
        <v>698.26871618310304</v>
      </c>
      <c r="U1892">
        <v>519.76505910523304</v>
      </c>
      <c r="V1892">
        <v>482.94237061302999</v>
      </c>
      <c r="W1892">
        <v>626.18724569146696</v>
      </c>
      <c r="X1892">
        <v>956.628454521398</v>
      </c>
      <c r="Y1892">
        <v>922.20366514127397</v>
      </c>
      <c r="Z1892">
        <v>304.65384728682898</v>
      </c>
      <c r="AA1892">
        <f t="shared" si="116"/>
        <v>304.65384728682898</v>
      </c>
      <c r="AB1892" t="str">
        <f t="shared" si="117"/>
        <v xml:space="preserve"> s_phys_rad10_arw</v>
      </c>
      <c r="AC1892">
        <v>325.90286987966198</v>
      </c>
      <c r="AD1892">
        <v>712.97822892673605</v>
      </c>
      <c r="AE1892">
        <v>447.30014948445199</v>
      </c>
      <c r="AF1892">
        <f t="shared" si="118"/>
        <v>325.90286987966198</v>
      </c>
      <c r="AH1892">
        <f t="shared" si="119"/>
        <v>-21.249022592833001</v>
      </c>
    </row>
    <row r="1893" spans="1:34" x14ac:dyDescent="0.3">
      <c r="A1893">
        <v>30</v>
      </c>
      <c r="B1893">
        <v>7</v>
      </c>
      <c r="C1893">
        <v>492.82326108521499</v>
      </c>
      <c r="D1893">
        <v>580.96422724065599</v>
      </c>
      <c r="E1893">
        <v>508.48939680849401</v>
      </c>
      <c r="F1893">
        <v>543.17842372465395</v>
      </c>
      <c r="G1893">
        <v>291.62830223876801</v>
      </c>
      <c r="H1893">
        <v>466.13537018052301</v>
      </c>
      <c r="I1893">
        <v>772.93427922430703</v>
      </c>
      <c r="J1893">
        <v>567.22573989550199</v>
      </c>
      <c r="K1893">
        <v>832.45388260651805</v>
      </c>
      <c r="L1893">
        <v>1169.1671109526301</v>
      </c>
      <c r="M1893">
        <v>786.59956775985995</v>
      </c>
      <c r="N1893">
        <v>795.86929412644895</v>
      </c>
      <c r="O1893">
        <v>659.55105943361195</v>
      </c>
      <c r="P1893">
        <v>739.44082476783296</v>
      </c>
      <c r="Q1893">
        <v>753.45802802810397</v>
      </c>
      <c r="R1893">
        <v>517.68029065566395</v>
      </c>
      <c r="S1893">
        <v>825.174163434604</v>
      </c>
      <c r="T1893">
        <v>1185.59031709946</v>
      </c>
      <c r="U1893">
        <v>720.79576395351603</v>
      </c>
      <c r="V1893">
        <v>685.25525657718697</v>
      </c>
      <c r="W1893">
        <v>839.10066936770602</v>
      </c>
      <c r="X1893">
        <v>581.29160782978204</v>
      </c>
      <c r="Y1893">
        <v>692.06362905925505</v>
      </c>
      <c r="Z1893">
        <v>825.158772600764</v>
      </c>
      <c r="AA1893">
        <f t="shared" si="116"/>
        <v>291.62830223876801</v>
      </c>
      <c r="AB1893" t="str">
        <f t="shared" si="117"/>
        <v xml:space="preserve"> caps_nmmb05</v>
      </c>
      <c r="AC1893">
        <v>93.475666810890004</v>
      </c>
      <c r="AD1893">
        <v>225.29211512231001</v>
      </c>
      <c r="AE1893">
        <v>515.00379831677105</v>
      </c>
      <c r="AF1893">
        <f t="shared" si="118"/>
        <v>93.475666810890004</v>
      </c>
      <c r="AH1893">
        <f t="shared" si="119"/>
        <v>198.15263542787801</v>
      </c>
    </row>
    <row r="1894" spans="1:34" x14ac:dyDescent="0.3">
      <c r="A1894">
        <v>30</v>
      </c>
      <c r="B1894">
        <v>8</v>
      </c>
      <c r="C1894">
        <v>425.650737107314</v>
      </c>
      <c r="D1894">
        <v>294.86207227560902</v>
      </c>
      <c r="E1894">
        <v>216.404155074095</v>
      </c>
      <c r="F1894">
        <v>316.64249030518101</v>
      </c>
      <c r="G1894">
        <v>243.00487820892201</v>
      </c>
      <c r="H1894">
        <v>281.89007904973602</v>
      </c>
      <c r="I1894">
        <v>621.23940634830899</v>
      </c>
      <c r="J1894">
        <v>298.38131643921599</v>
      </c>
      <c r="K1894">
        <v>442.07433387007001</v>
      </c>
      <c r="L1894">
        <v>391.45267913248398</v>
      </c>
      <c r="M1894">
        <v>469.96408373406501</v>
      </c>
      <c r="N1894">
        <v>415.37240319180199</v>
      </c>
      <c r="O1894">
        <v>273.95807160950699</v>
      </c>
      <c r="P1894">
        <v>213.55893995179201</v>
      </c>
      <c r="Q1894">
        <v>347.46072919587999</v>
      </c>
      <c r="R1894">
        <v>266.417842245347</v>
      </c>
      <c r="S1894">
        <v>450.855372227798</v>
      </c>
      <c r="T1894">
        <v>507.59852902334802</v>
      </c>
      <c r="U1894">
        <v>456.89032236048303</v>
      </c>
      <c r="V1894">
        <v>547.07970168888505</v>
      </c>
      <c r="W1894">
        <v>468.75786215628699</v>
      </c>
      <c r="X1894">
        <v>272.36294718628602</v>
      </c>
      <c r="Y1894">
        <v>359.04522695615901</v>
      </c>
      <c r="Z1894">
        <v>372.72218206057897</v>
      </c>
      <c r="AA1894">
        <f t="shared" si="116"/>
        <v>213.55893995179201</v>
      </c>
      <c r="AB1894" t="str">
        <f t="shared" si="117"/>
        <v xml:space="preserve"> core09_arw</v>
      </c>
      <c r="AC1894">
        <v>29.0289073624967</v>
      </c>
      <c r="AD1894">
        <v>163.689474320535</v>
      </c>
      <c r="AE1894">
        <v>301.11966496988998</v>
      </c>
      <c r="AF1894">
        <f t="shared" si="118"/>
        <v>29.0289073624967</v>
      </c>
      <c r="AH1894">
        <f t="shared" si="119"/>
        <v>184.5300325892953</v>
      </c>
    </row>
    <row r="1895" spans="1:34" x14ac:dyDescent="0.3">
      <c r="A1895">
        <v>30</v>
      </c>
      <c r="B1895">
        <v>9</v>
      </c>
      <c r="C1895">
        <v>130.40990664056099</v>
      </c>
      <c r="D1895">
        <v>144.80788997841199</v>
      </c>
      <c r="E1895">
        <v>99.749676273492994</v>
      </c>
      <c r="F1895">
        <v>187.55198168330099</v>
      </c>
      <c r="G1895">
        <v>114.008118314735</v>
      </c>
      <c r="H1895">
        <v>138.056864793702</v>
      </c>
      <c r="I1895">
        <v>155.289729216068</v>
      </c>
      <c r="J1895">
        <v>188.79768933967301</v>
      </c>
      <c r="K1895">
        <v>179.03870042535399</v>
      </c>
      <c r="L1895">
        <v>105.926222359401</v>
      </c>
      <c r="M1895">
        <v>221.41422718515599</v>
      </c>
      <c r="N1895">
        <v>122.523943238318</v>
      </c>
      <c r="O1895">
        <v>126.402424488878</v>
      </c>
      <c r="P1895">
        <v>98.710102699774296</v>
      </c>
      <c r="Q1895">
        <v>146.924115901145</v>
      </c>
      <c r="R1895">
        <v>161.50974557798801</v>
      </c>
      <c r="S1895">
        <v>186.822163656599</v>
      </c>
      <c r="T1895">
        <v>84.343043330990398</v>
      </c>
      <c r="U1895">
        <v>160.09199829056601</v>
      </c>
      <c r="V1895">
        <v>391.96804716711199</v>
      </c>
      <c r="W1895">
        <v>172.078948693131</v>
      </c>
      <c r="X1895">
        <v>81.155002156367402</v>
      </c>
      <c r="Y1895">
        <v>130.94043254472601</v>
      </c>
      <c r="Z1895">
        <v>165.11612706415599</v>
      </c>
      <c r="AA1895">
        <f t="shared" si="116"/>
        <v>81.155002156367402</v>
      </c>
      <c r="AB1895" t="str">
        <f t="shared" si="117"/>
        <v xml:space="preserve"> s_phys_rad08_arw</v>
      </c>
      <c r="AC1895">
        <v>43.4176455365251</v>
      </c>
      <c r="AD1895">
        <v>99.737017709144297</v>
      </c>
      <c r="AE1895">
        <v>111.353754156807</v>
      </c>
      <c r="AF1895">
        <f t="shared" si="118"/>
        <v>43.4176455365251</v>
      </c>
      <c r="AH1895">
        <f t="shared" si="119"/>
        <v>37.737356619842302</v>
      </c>
    </row>
    <row r="1896" spans="1:34" x14ac:dyDescent="0.3">
      <c r="A1896">
        <v>30</v>
      </c>
      <c r="B1896">
        <v>10</v>
      </c>
      <c r="C1896">
        <v>323.39128776143599</v>
      </c>
      <c r="D1896">
        <v>382.720807726293</v>
      </c>
      <c r="E1896">
        <v>239.061010343942</v>
      </c>
      <c r="F1896">
        <v>301.05492300686001</v>
      </c>
      <c r="G1896">
        <v>283.49813344476598</v>
      </c>
      <c r="H1896">
        <v>206.27941204427799</v>
      </c>
      <c r="I1896">
        <v>197.49609700784799</v>
      </c>
      <c r="J1896">
        <v>287.52268606146498</v>
      </c>
      <c r="K1896">
        <v>264.90194726854401</v>
      </c>
      <c r="L1896">
        <v>198.40502555799</v>
      </c>
      <c r="M1896">
        <v>342.44776243976202</v>
      </c>
      <c r="N1896">
        <v>212.38954972722399</v>
      </c>
      <c r="O1896">
        <v>235.560714042049</v>
      </c>
      <c r="P1896">
        <v>195.60984765599099</v>
      </c>
      <c r="Q1896">
        <v>165.50093781204501</v>
      </c>
      <c r="R1896">
        <v>229.85811746959601</v>
      </c>
      <c r="S1896">
        <v>272.82564639955098</v>
      </c>
      <c r="T1896">
        <v>133.09141595159301</v>
      </c>
      <c r="U1896">
        <v>313.12478875574999</v>
      </c>
      <c r="V1896">
        <v>297.04749900759401</v>
      </c>
      <c r="W1896">
        <v>207.96982954265201</v>
      </c>
      <c r="X1896">
        <v>159.04754923187801</v>
      </c>
      <c r="Y1896">
        <v>215.84506403127801</v>
      </c>
      <c r="Z1896">
        <v>207.05949225604999</v>
      </c>
      <c r="AA1896">
        <f t="shared" si="116"/>
        <v>133.09141595159301</v>
      </c>
      <c r="AB1896" t="str">
        <f t="shared" si="117"/>
        <v xml:space="preserve"> s_phys_rad04_arw</v>
      </c>
      <c r="AC1896">
        <v>12.2168579533326</v>
      </c>
      <c r="AD1896">
        <v>45.681927863615499</v>
      </c>
      <c r="AE1896">
        <v>230.610325980818</v>
      </c>
      <c r="AF1896">
        <f t="shared" si="118"/>
        <v>12.2168579533326</v>
      </c>
      <c r="AH1896">
        <f t="shared" si="119"/>
        <v>120.8745579982604</v>
      </c>
    </row>
    <row r="1897" spans="1:34" x14ac:dyDescent="0.3">
      <c r="A1897">
        <v>30</v>
      </c>
      <c r="B1897">
        <v>11</v>
      </c>
      <c r="C1897">
        <v>225.07944893599901</v>
      </c>
      <c r="D1897">
        <v>116.101428357564</v>
      </c>
      <c r="E1897">
        <v>107.966608456812</v>
      </c>
      <c r="F1897">
        <v>111.810344445404</v>
      </c>
      <c r="G1897">
        <v>119.562666622988</v>
      </c>
      <c r="H1897">
        <v>146.160905910803</v>
      </c>
      <c r="I1897">
        <v>74.313164070483893</v>
      </c>
      <c r="J1897">
        <v>215.09508362582301</v>
      </c>
      <c r="K1897">
        <v>75.183383442309406</v>
      </c>
      <c r="L1897">
        <v>244.14823024821001</v>
      </c>
      <c r="M1897">
        <v>173.23416955092799</v>
      </c>
      <c r="N1897">
        <v>94.682446234769401</v>
      </c>
      <c r="O1897">
        <v>130.46632308122</v>
      </c>
      <c r="P1897">
        <v>134.80175258504599</v>
      </c>
      <c r="Q1897">
        <v>75.971444745158394</v>
      </c>
      <c r="R1897">
        <v>105.923758941671</v>
      </c>
      <c r="S1897">
        <v>99.584789040964097</v>
      </c>
      <c r="T1897">
        <v>141.31091606807999</v>
      </c>
      <c r="U1897">
        <v>95.526517915184101</v>
      </c>
      <c r="V1897">
        <v>113.94050896557</v>
      </c>
      <c r="W1897">
        <v>80.806330326487</v>
      </c>
      <c r="X1897">
        <v>127.18331176560299</v>
      </c>
      <c r="Y1897">
        <v>99.543714224789994</v>
      </c>
      <c r="Z1897">
        <v>74.024074068283099</v>
      </c>
      <c r="AA1897">
        <f t="shared" si="116"/>
        <v>74.024074068283099</v>
      </c>
      <c r="AB1897" t="str">
        <f t="shared" si="117"/>
        <v xml:space="preserve"> s_phys_rad10_arw</v>
      </c>
      <c r="AC1897">
        <v>92.920087627906398</v>
      </c>
      <c r="AD1897">
        <v>117.400449651979</v>
      </c>
      <c r="AE1897">
        <v>100.948240312658</v>
      </c>
      <c r="AF1897">
        <f t="shared" si="118"/>
        <v>92.920087627906398</v>
      </c>
      <c r="AH1897">
        <f t="shared" si="119"/>
        <v>-18.896013559623299</v>
      </c>
    </row>
    <row r="1898" spans="1:34" x14ac:dyDescent="0.3">
      <c r="A1898">
        <v>30</v>
      </c>
      <c r="B1898">
        <v>12</v>
      </c>
      <c r="C1898">
        <v>209.83283028798499</v>
      </c>
      <c r="D1898">
        <v>262.419551164415</v>
      </c>
      <c r="E1898">
        <v>181.15442307600401</v>
      </c>
      <c r="F1898">
        <v>204.87334502077101</v>
      </c>
      <c r="G1898">
        <v>230.83367930178599</v>
      </c>
      <c r="H1898">
        <v>200.08692902502801</v>
      </c>
      <c r="I1898">
        <v>190.313568004666</v>
      </c>
      <c r="J1898">
        <v>249.26766737786099</v>
      </c>
      <c r="K1898">
        <v>210.18041852973201</v>
      </c>
      <c r="L1898">
        <v>190.18392413660999</v>
      </c>
      <c r="M1898">
        <v>242.88220395903801</v>
      </c>
      <c r="N1898">
        <v>207.53082100417399</v>
      </c>
      <c r="O1898">
        <v>207.05274086570299</v>
      </c>
      <c r="P1898">
        <v>211.131613770494</v>
      </c>
      <c r="Q1898">
        <v>203.71359592984101</v>
      </c>
      <c r="R1898">
        <v>187.82481864758901</v>
      </c>
      <c r="S1898">
        <v>181.78077456100701</v>
      </c>
      <c r="T1898">
        <v>197.78109742844401</v>
      </c>
      <c r="U1898">
        <v>191.85993154729599</v>
      </c>
      <c r="V1898">
        <v>172.541848788441</v>
      </c>
      <c r="W1898">
        <v>208.82833859416601</v>
      </c>
      <c r="X1898">
        <v>183.97069513013901</v>
      </c>
      <c r="Y1898">
        <v>202.423349690691</v>
      </c>
      <c r="Z1898">
        <v>193.67920211869199</v>
      </c>
      <c r="AA1898">
        <f t="shared" si="116"/>
        <v>172.541848788441</v>
      </c>
      <c r="AB1898" t="str">
        <f t="shared" si="117"/>
        <v xml:space="preserve"> s_phys_rad06_arw</v>
      </c>
      <c r="AC1898">
        <v>152.74007268148901</v>
      </c>
      <c r="AD1898">
        <v>245.11117160225501</v>
      </c>
      <c r="AE1898">
        <v>215.64366872334799</v>
      </c>
      <c r="AF1898">
        <f t="shared" si="118"/>
        <v>152.74007268148901</v>
      </c>
      <c r="AH1898">
        <f t="shared" si="119"/>
        <v>19.801776106951991</v>
      </c>
    </row>
    <row r="1899" spans="1:34" x14ac:dyDescent="0.3">
      <c r="A1899">
        <v>30</v>
      </c>
      <c r="B1899">
        <v>13</v>
      </c>
      <c r="C1899">
        <v>280.00119047365899</v>
      </c>
      <c r="D1899">
        <v>221.38431892676201</v>
      </c>
      <c r="E1899">
        <v>431.50643100653701</v>
      </c>
      <c r="F1899">
        <v>250.98809732734301</v>
      </c>
      <c r="G1899">
        <v>229.66909166595801</v>
      </c>
      <c r="H1899">
        <v>319.94731337101899</v>
      </c>
      <c r="I1899">
        <v>279.15634806800699</v>
      </c>
      <c r="J1899">
        <v>153.322633684658</v>
      </c>
      <c r="K1899">
        <v>198.26828415054101</v>
      </c>
      <c r="L1899">
        <v>235.396571413717</v>
      </c>
      <c r="M1899">
        <v>234.38226255414401</v>
      </c>
      <c r="N1899">
        <v>129.55036424109301</v>
      </c>
      <c r="O1899">
        <v>292.15505301123898</v>
      </c>
      <c r="P1899">
        <v>246.06066325197099</v>
      </c>
      <c r="Q1899">
        <v>181.45556733444801</v>
      </c>
      <c r="R1899">
        <v>230.17048029667001</v>
      </c>
      <c r="S1899">
        <v>198.82955430887699</v>
      </c>
      <c r="T1899">
        <v>180.66535593005401</v>
      </c>
      <c r="U1899">
        <v>167.412701131067</v>
      </c>
      <c r="V1899">
        <v>143.48397123023801</v>
      </c>
      <c r="W1899">
        <v>224.13584050749199</v>
      </c>
      <c r="X1899">
        <v>190.36782378682901</v>
      </c>
      <c r="Y1899">
        <v>222.291878319174</v>
      </c>
      <c r="Z1899">
        <v>188.943002869472</v>
      </c>
      <c r="AA1899">
        <f t="shared" si="116"/>
        <v>129.55036424109301</v>
      </c>
      <c r="AB1899" t="str">
        <f t="shared" si="117"/>
        <v xml:space="preserve"> core07_arw</v>
      </c>
      <c r="AC1899">
        <v>146.41019868894401</v>
      </c>
      <c r="AD1899">
        <v>290.93260292132601</v>
      </c>
      <c r="AE1899">
        <v>156.23034659006601</v>
      </c>
      <c r="AF1899">
        <f t="shared" si="118"/>
        <v>146.41019868894401</v>
      </c>
      <c r="AH1899">
        <f t="shared" si="119"/>
        <v>-16.859834447851</v>
      </c>
    </row>
    <row r="1900" spans="1:34" x14ac:dyDescent="0.3">
      <c r="A1900">
        <v>30</v>
      </c>
      <c r="B1900">
        <v>14</v>
      </c>
      <c r="C1900">
        <v>293.69410106435498</v>
      </c>
      <c r="D1900">
        <v>190.11509671775099</v>
      </c>
      <c r="E1900">
        <v>379.15715738991298</v>
      </c>
      <c r="F1900">
        <v>728.97501100289196</v>
      </c>
      <c r="G1900">
        <v>248.77724306428499</v>
      </c>
      <c r="H1900">
        <v>294.568116061463</v>
      </c>
      <c r="I1900">
        <v>420.96306251261501</v>
      </c>
      <c r="J1900">
        <v>257.81911294549099</v>
      </c>
      <c r="K1900">
        <v>266.213636014386</v>
      </c>
      <c r="L1900">
        <v>128.33136226841299</v>
      </c>
      <c r="M1900">
        <v>422.79843897535801</v>
      </c>
      <c r="N1900">
        <v>125.348717750388</v>
      </c>
      <c r="O1900">
        <v>272.27870219072702</v>
      </c>
      <c r="P1900">
        <v>620.39594883697703</v>
      </c>
      <c r="Q1900">
        <v>95.994107892099294</v>
      </c>
      <c r="R1900">
        <v>423.41404086307699</v>
      </c>
      <c r="S1900">
        <v>295.05992329242702</v>
      </c>
      <c r="T1900">
        <v>226.69099746865399</v>
      </c>
      <c r="U1900">
        <v>334.30175989166798</v>
      </c>
      <c r="V1900">
        <v>228.68081831816701</v>
      </c>
      <c r="W1900">
        <v>98.020985210651006</v>
      </c>
      <c r="X1900">
        <v>370.148449949476</v>
      </c>
      <c r="Y1900">
        <v>660.15881927507905</v>
      </c>
      <c r="Z1900">
        <v>90.845934714585098</v>
      </c>
      <c r="AA1900">
        <f t="shared" si="116"/>
        <v>90.845934714585098</v>
      </c>
      <c r="AB1900" t="str">
        <f t="shared" si="117"/>
        <v xml:space="preserve"> s_phys_rad10_arw</v>
      </c>
      <c r="AC1900">
        <v>66.916842581561298</v>
      </c>
      <c r="AD1900">
        <v>122.301781948935</v>
      </c>
      <c r="AE1900">
        <v>302.52108303689801</v>
      </c>
      <c r="AF1900">
        <f t="shared" si="118"/>
        <v>66.916842581561298</v>
      </c>
      <c r="AH1900">
        <f t="shared" si="119"/>
        <v>23.929092133023801</v>
      </c>
    </row>
    <row r="1901" spans="1:34" x14ac:dyDescent="0.3">
      <c r="A1901">
        <v>30</v>
      </c>
      <c r="B1901">
        <v>15</v>
      </c>
      <c r="C1901">
        <v>361.69704173520603</v>
      </c>
      <c r="D1901">
        <v>341.84572543765898</v>
      </c>
      <c r="E1901">
        <v>732.54183043245598</v>
      </c>
      <c r="F1901">
        <v>668.58547197298003</v>
      </c>
      <c r="G1901">
        <v>506.53252610271699</v>
      </c>
      <c r="H1901">
        <v>482.19944006603703</v>
      </c>
      <c r="I1901">
        <v>541.58874311295097</v>
      </c>
      <c r="J1901">
        <v>550.90923027300903</v>
      </c>
      <c r="K1901">
        <v>572.84669269651295</v>
      </c>
      <c r="L1901">
        <v>512.33815330632297</v>
      </c>
      <c r="M1901">
        <v>449.97437704829298</v>
      </c>
      <c r="N1901">
        <v>371.37987066255101</v>
      </c>
      <c r="O1901">
        <v>405.01160477201103</v>
      </c>
      <c r="P1901">
        <v>487.835030175844</v>
      </c>
      <c r="Q1901">
        <v>235.722506350157</v>
      </c>
      <c r="R1901">
        <v>475.39681670508998</v>
      </c>
      <c r="S1901">
        <v>676.51506511927198</v>
      </c>
      <c r="T1901">
        <v>517.97935930562505</v>
      </c>
      <c r="U1901">
        <v>515.00161812043496</v>
      </c>
      <c r="V1901">
        <v>424.59043010097702</v>
      </c>
      <c r="W1901">
        <v>415.17082829441</v>
      </c>
      <c r="X1901">
        <v>529.35063993538301</v>
      </c>
      <c r="Y1901">
        <v>542.70830102367097</v>
      </c>
      <c r="Z1901">
        <v>197.50661381331</v>
      </c>
      <c r="AA1901">
        <f t="shared" si="116"/>
        <v>197.50661381331</v>
      </c>
      <c r="AB1901" t="str">
        <f t="shared" si="117"/>
        <v xml:space="preserve"> s_phys_rad10_arw</v>
      </c>
      <c r="AC1901">
        <v>139.74376180655</v>
      </c>
      <c r="AD1901">
        <v>165.60146467992499</v>
      </c>
      <c r="AE1901">
        <v>496.46380784504299</v>
      </c>
      <c r="AF1901">
        <f t="shared" si="118"/>
        <v>139.74376180655</v>
      </c>
      <c r="AH1901">
        <f t="shared" si="119"/>
        <v>57.762852006759999</v>
      </c>
    </row>
    <row r="1902" spans="1:34" x14ac:dyDescent="0.3">
      <c r="A1902">
        <v>30</v>
      </c>
      <c r="B1902">
        <v>16</v>
      </c>
      <c r="C1902">
        <v>541.06786388893295</v>
      </c>
      <c r="D1902">
        <v>342.61236599593599</v>
      </c>
      <c r="E1902">
        <v>490.00204081207602</v>
      </c>
      <c r="F1902">
        <v>392.08919053365003</v>
      </c>
      <c r="G1902">
        <v>352.49669029179</v>
      </c>
      <c r="H1902">
        <v>627.01499184628699</v>
      </c>
      <c r="I1902">
        <v>665.33760853669799</v>
      </c>
      <c r="J1902">
        <v>668.33237240163601</v>
      </c>
      <c r="K1902">
        <v>442.27335061776699</v>
      </c>
      <c r="L1902">
        <v>372.52890268183597</v>
      </c>
      <c r="M1902">
        <v>706.81233718717704</v>
      </c>
      <c r="N1902">
        <v>274.98762093350001</v>
      </c>
      <c r="O1902">
        <v>885.92934255503701</v>
      </c>
      <c r="P1902">
        <v>450.93347624677398</v>
      </c>
      <c r="Q1902">
        <v>480.73707297579301</v>
      </c>
      <c r="R1902">
        <v>644.08107667694503</v>
      </c>
      <c r="S1902">
        <v>505.88898650461499</v>
      </c>
      <c r="T1902">
        <v>437.79285436531802</v>
      </c>
      <c r="U1902">
        <v>690.680678751041</v>
      </c>
      <c r="V1902">
        <v>656.49463059494997</v>
      </c>
      <c r="W1902">
        <v>370.30586456783698</v>
      </c>
      <c r="X1902">
        <v>845.17583969254497</v>
      </c>
      <c r="Y1902">
        <v>484.83182651306998</v>
      </c>
      <c r="Z1902">
        <v>531.99426688640096</v>
      </c>
      <c r="AA1902">
        <f t="shared" si="116"/>
        <v>274.98762093350001</v>
      </c>
      <c r="AB1902" t="str">
        <f t="shared" si="117"/>
        <v xml:space="preserve"> core07_arw</v>
      </c>
      <c r="AC1902">
        <v>188.98658466560599</v>
      </c>
      <c r="AD1902">
        <v>588.42403992577601</v>
      </c>
      <c r="AE1902">
        <v>496.81110546142497</v>
      </c>
      <c r="AF1902">
        <f t="shared" si="118"/>
        <v>188.98658466560599</v>
      </c>
      <c r="AH1902">
        <f t="shared" si="119"/>
        <v>86.001036267894023</v>
      </c>
    </row>
    <row r="1903" spans="1:34" x14ac:dyDescent="0.3">
      <c r="A1903">
        <v>30</v>
      </c>
      <c r="B1903">
        <v>17</v>
      </c>
      <c r="C1903">
        <v>391.12118752802598</v>
      </c>
      <c r="D1903">
        <v>533.74254093148602</v>
      </c>
      <c r="E1903">
        <v>453.51683173468501</v>
      </c>
      <c r="F1903">
        <v>454.556670467684</v>
      </c>
      <c r="G1903">
        <v>438.65675647366902</v>
      </c>
      <c r="H1903">
        <v>378.88558079363901</v>
      </c>
      <c r="I1903">
        <v>400.726590083563</v>
      </c>
      <c r="J1903">
        <v>619.49957223552599</v>
      </c>
      <c r="K1903">
        <v>405.884507382744</v>
      </c>
      <c r="L1903">
        <v>438.67311292122702</v>
      </c>
      <c r="M1903">
        <v>871.14141217141002</v>
      </c>
      <c r="N1903">
        <v>407.62167917486101</v>
      </c>
      <c r="O1903">
        <v>449.47361806154203</v>
      </c>
      <c r="P1903">
        <v>661.03454271820499</v>
      </c>
      <c r="Q1903">
        <v>479.702946276825</v>
      </c>
      <c r="R1903">
        <v>463.08553925453799</v>
      </c>
      <c r="S1903">
        <v>418.12454284977503</v>
      </c>
      <c r="T1903">
        <v>522.45226257206104</v>
      </c>
      <c r="U1903">
        <v>564.18705526920098</v>
      </c>
      <c r="V1903">
        <v>437.53466529331502</v>
      </c>
      <c r="W1903">
        <v>409.90921759173199</v>
      </c>
      <c r="X1903">
        <v>411.34176787678598</v>
      </c>
      <c r="Y1903">
        <v>630.19237803494002</v>
      </c>
      <c r="Z1903">
        <v>448.379601082237</v>
      </c>
      <c r="AA1903">
        <f t="shared" si="116"/>
        <v>378.88558079363901</v>
      </c>
      <c r="AB1903" t="str">
        <f t="shared" si="117"/>
        <v xml:space="preserve"> caps_nmmb_rad</v>
      </c>
      <c r="AC1903">
        <v>377.990952358019</v>
      </c>
      <c r="AD1903">
        <v>530.83154769095302</v>
      </c>
      <c r="AE1903">
        <v>428.45245921096199</v>
      </c>
      <c r="AF1903">
        <f t="shared" si="118"/>
        <v>377.990952358019</v>
      </c>
      <c r="AH1903">
        <f t="shared" si="119"/>
        <v>0.89462843562000671</v>
      </c>
    </row>
    <row r="1904" spans="1:34" x14ac:dyDescent="0.3">
      <c r="A1904">
        <v>30</v>
      </c>
      <c r="B1904">
        <v>18</v>
      </c>
      <c r="C1904">
        <v>306.68459639614503</v>
      </c>
      <c r="D1904">
        <v>582.39654303003294</v>
      </c>
      <c r="E1904">
        <v>214.904474902998</v>
      </c>
      <c r="F1904">
        <v>342.95119915229901</v>
      </c>
      <c r="G1904">
        <v>420.46725992241801</v>
      </c>
      <c r="H1904">
        <v>325.37688403859698</v>
      </c>
      <c r="I1904">
        <v>503.34989487101899</v>
      </c>
      <c r="J1904">
        <v>1102.81537892795</v>
      </c>
      <c r="K1904">
        <v>341.37321951201699</v>
      </c>
      <c r="L1904">
        <v>516.59176338768702</v>
      </c>
      <c r="M1904">
        <v>654.36965088549096</v>
      </c>
      <c r="N1904">
        <v>544.46778294649005</v>
      </c>
      <c r="O1904">
        <v>793.51244476693603</v>
      </c>
      <c r="P1904">
        <v>709.97619678408898</v>
      </c>
      <c r="Q1904">
        <v>398.63600773972502</v>
      </c>
      <c r="R1904">
        <v>694.31642642242002</v>
      </c>
      <c r="S1904">
        <v>430.70391995739499</v>
      </c>
      <c r="T1904">
        <v>502.619836456938</v>
      </c>
      <c r="U1904">
        <v>707.34161949277802</v>
      </c>
      <c r="V1904">
        <v>340.715888485797</v>
      </c>
      <c r="W1904">
        <v>495.64853138758099</v>
      </c>
      <c r="X1904">
        <v>526.89187695389603</v>
      </c>
      <c r="Y1904">
        <v>657.55788084902895</v>
      </c>
      <c r="Z1904">
        <v>407.08807400856102</v>
      </c>
      <c r="AA1904">
        <f t="shared" si="116"/>
        <v>214.904474902998</v>
      </c>
      <c r="AB1904" t="str">
        <f t="shared" si="117"/>
        <v xml:space="preserve"> caps_nmmb03</v>
      </c>
      <c r="AC1904">
        <v>181.53309208130699</v>
      </c>
      <c r="AD1904">
        <v>254.668549373346</v>
      </c>
      <c r="AE1904">
        <v>367.580321975277</v>
      </c>
      <c r="AF1904">
        <f t="shared" si="118"/>
        <v>181.53309208130699</v>
      </c>
      <c r="AH1904">
        <f t="shared" si="119"/>
        <v>33.371382821691014</v>
      </c>
    </row>
    <row r="1905" spans="1:34" x14ac:dyDescent="0.3">
      <c r="A1905">
        <v>30</v>
      </c>
      <c r="B1905">
        <v>19</v>
      </c>
      <c r="C1905">
        <v>979.14112023412304</v>
      </c>
      <c r="D1905">
        <v>862.00997674040798</v>
      </c>
      <c r="E1905">
        <v>1140.95901182587</v>
      </c>
      <c r="F1905">
        <v>1084.89305156468</v>
      </c>
      <c r="G1905">
        <v>604.29341658943497</v>
      </c>
      <c r="H1905">
        <v>922.08014836021698</v>
      </c>
      <c r="I1905">
        <v>880.57087543630803</v>
      </c>
      <c r="J1905">
        <v>889.126537676162</v>
      </c>
      <c r="K1905">
        <v>960.67129307236598</v>
      </c>
      <c r="L1905">
        <v>616.88170124695102</v>
      </c>
      <c r="M1905">
        <v>1150.37430430273</v>
      </c>
      <c r="N1905">
        <v>766.73976463117299</v>
      </c>
      <c r="O1905">
        <v>797.64637110271701</v>
      </c>
      <c r="P1905">
        <v>1191.43644396165</v>
      </c>
      <c r="Q1905">
        <v>958.83557853610398</v>
      </c>
      <c r="R1905">
        <v>800.65793778200498</v>
      </c>
      <c r="S1905">
        <v>1053.9863692983199</v>
      </c>
      <c r="T1905">
        <v>671.20650076311495</v>
      </c>
      <c r="U1905">
        <v>942.11948994452496</v>
      </c>
      <c r="V1905">
        <v>1054.39888087952</v>
      </c>
      <c r="W1905">
        <v>894.39659361307201</v>
      </c>
      <c r="X1905">
        <v>920.38915682443803</v>
      </c>
      <c r="Y1905">
        <v>996.42745178295104</v>
      </c>
      <c r="Z1905">
        <v>1029.44956165904</v>
      </c>
      <c r="AA1905">
        <f t="shared" si="116"/>
        <v>604.29341658943497</v>
      </c>
      <c r="AB1905" t="str">
        <f t="shared" si="117"/>
        <v xml:space="preserve"> caps_nmmb05</v>
      </c>
      <c r="AC1905">
        <v>125.360819349761</v>
      </c>
      <c r="AD1905">
        <v>179.814894314486</v>
      </c>
      <c r="AE1905">
        <v>847.28768065699103</v>
      </c>
      <c r="AF1905">
        <f t="shared" si="118"/>
        <v>125.360819349761</v>
      </c>
      <c r="AH1905">
        <f t="shared" si="119"/>
        <v>478.93259723967395</v>
      </c>
    </row>
    <row r="1906" spans="1:34" x14ac:dyDescent="0.3">
      <c r="A1906">
        <v>30</v>
      </c>
      <c r="B1906">
        <v>20</v>
      </c>
      <c r="C1906">
        <v>933.95378186860296</v>
      </c>
      <c r="D1906">
        <v>1189.9616800552801</v>
      </c>
      <c r="E1906">
        <v>707.50074204908003</v>
      </c>
      <c r="F1906">
        <v>934.42235275775204</v>
      </c>
      <c r="G1906">
        <v>1013.24070848606</v>
      </c>
      <c r="H1906">
        <v>792.98133647646398</v>
      </c>
      <c r="I1906">
        <v>764.99564268911502</v>
      </c>
      <c r="J1906">
        <v>685.89838897609297</v>
      </c>
      <c r="K1906">
        <v>985.43996942144202</v>
      </c>
      <c r="L1906">
        <v>1009.42128634843</v>
      </c>
      <c r="M1906">
        <v>804.73886447716598</v>
      </c>
      <c r="N1906">
        <v>1008.77440490924</v>
      </c>
      <c r="O1906">
        <v>712.31343756336105</v>
      </c>
      <c r="P1906">
        <v>682.84119676539694</v>
      </c>
      <c r="Q1906">
        <v>679.09370978287404</v>
      </c>
      <c r="R1906">
        <v>672.44836232977696</v>
      </c>
      <c r="S1906">
        <v>894.11203623110498</v>
      </c>
      <c r="T1906">
        <v>1017.34907152527</v>
      </c>
      <c r="U1906">
        <v>795.19041744729202</v>
      </c>
      <c r="V1906">
        <v>756.78548259507897</v>
      </c>
      <c r="W1906">
        <v>840.57595333993004</v>
      </c>
      <c r="X1906">
        <v>723.98549709230997</v>
      </c>
      <c r="Y1906">
        <v>691.27973112674601</v>
      </c>
      <c r="Z1906">
        <v>706.21547703232898</v>
      </c>
      <c r="AA1906">
        <f t="shared" si="116"/>
        <v>672.44836232977696</v>
      </c>
      <c r="AB1906" t="str">
        <f t="shared" si="117"/>
        <v xml:space="preserve"> s_phys_rad02_arw</v>
      </c>
      <c r="AC1906">
        <v>143.073568696395</v>
      </c>
      <c r="AD1906">
        <v>135.543938846602</v>
      </c>
      <c r="AE1906">
        <v>736.11163102706996</v>
      </c>
      <c r="AF1906">
        <f t="shared" si="118"/>
        <v>135.543938846602</v>
      </c>
      <c r="AH1906">
        <f t="shared" si="119"/>
        <v>536.90442348317492</v>
      </c>
    </row>
    <row r="1907" spans="1:34" x14ac:dyDescent="0.3">
      <c r="A1907">
        <v>30</v>
      </c>
      <c r="B1907">
        <v>21</v>
      </c>
      <c r="C1907">
        <v>773.33304597695803</v>
      </c>
      <c r="D1907">
        <v>588.16845659498995</v>
      </c>
      <c r="E1907">
        <v>578.69275094820398</v>
      </c>
      <c r="F1907">
        <v>638.341888541451</v>
      </c>
      <c r="G1907">
        <v>595.12962173518599</v>
      </c>
      <c r="H1907">
        <v>473.72653855714401</v>
      </c>
      <c r="I1907">
        <v>451.65840705854902</v>
      </c>
      <c r="J1907">
        <v>491.830478925411</v>
      </c>
      <c r="K1907">
        <v>720.84131402133096</v>
      </c>
      <c r="L1907">
        <v>712.51727464438795</v>
      </c>
      <c r="M1907">
        <v>879.96581751792996</v>
      </c>
      <c r="N1907">
        <v>552.09660990325403</v>
      </c>
      <c r="O1907">
        <v>538.30666600615905</v>
      </c>
      <c r="P1907">
        <v>687.79919550209797</v>
      </c>
      <c r="Q1907">
        <v>447.741015171345</v>
      </c>
      <c r="R1907">
        <v>402.664831673523</v>
      </c>
      <c r="S1907">
        <v>717.02178023636998</v>
      </c>
      <c r="T1907">
        <v>711.17374810941897</v>
      </c>
      <c r="U1907">
        <v>633.85229614897901</v>
      </c>
      <c r="V1907">
        <v>714.659452699908</v>
      </c>
      <c r="W1907">
        <v>564.53742125743895</v>
      </c>
      <c r="X1907">
        <v>593.36778926171303</v>
      </c>
      <c r="Y1907">
        <v>653.29674217260003</v>
      </c>
      <c r="Z1907">
        <v>424.82415970218301</v>
      </c>
      <c r="AA1907">
        <f t="shared" si="116"/>
        <v>402.664831673523</v>
      </c>
      <c r="AB1907" t="str">
        <f t="shared" si="117"/>
        <v xml:space="preserve"> s_phys_rad02_arw</v>
      </c>
      <c r="AC1907">
        <v>457.26931950119098</v>
      </c>
      <c r="AD1907">
        <v>840.31789446481798</v>
      </c>
      <c r="AE1907">
        <v>468.855061789373</v>
      </c>
      <c r="AF1907">
        <f t="shared" si="118"/>
        <v>457.26931950119098</v>
      </c>
      <c r="AH1907">
        <f t="shared" si="119"/>
        <v>-54.604487827667981</v>
      </c>
    </row>
    <row r="1908" spans="1:34" x14ac:dyDescent="0.3">
      <c r="A1908">
        <v>30</v>
      </c>
      <c r="B1908">
        <v>22</v>
      </c>
      <c r="C1908">
        <v>478.12930608082701</v>
      </c>
      <c r="D1908">
        <v>591.81669459385796</v>
      </c>
      <c r="E1908">
        <v>513.34890669017602</v>
      </c>
      <c r="F1908">
        <v>579.19898710776999</v>
      </c>
      <c r="G1908">
        <v>523.85510083100905</v>
      </c>
      <c r="H1908">
        <v>519.01488417963503</v>
      </c>
      <c r="I1908">
        <v>479.47799740968298</v>
      </c>
      <c r="J1908">
        <v>509.40353355664899</v>
      </c>
      <c r="K1908">
        <v>610.13454800287002</v>
      </c>
      <c r="L1908">
        <v>427.00749407943601</v>
      </c>
      <c r="M1908">
        <v>645.48821832780095</v>
      </c>
      <c r="N1908">
        <v>631.63264640137095</v>
      </c>
      <c r="O1908">
        <v>430.27708127050698</v>
      </c>
      <c r="P1908">
        <v>498.76564302953602</v>
      </c>
      <c r="Q1908">
        <v>435.95527293519399</v>
      </c>
      <c r="R1908">
        <v>380.12482598921798</v>
      </c>
      <c r="S1908">
        <v>466.37381287260598</v>
      </c>
      <c r="T1908">
        <v>365.934090149214</v>
      </c>
      <c r="U1908">
        <v>557.21429151329801</v>
      </c>
      <c r="V1908">
        <v>438.249738543371</v>
      </c>
      <c r="W1908">
        <v>578.24945597322699</v>
      </c>
      <c r="X1908">
        <v>465.10588400205501</v>
      </c>
      <c r="Y1908">
        <v>375.01664407507701</v>
      </c>
      <c r="Z1908">
        <v>436.39256027877701</v>
      </c>
      <c r="AA1908">
        <f t="shared" si="116"/>
        <v>365.934090149214</v>
      </c>
      <c r="AB1908" t="str">
        <f t="shared" si="117"/>
        <v xml:space="preserve"> s_phys_rad04_arw</v>
      </c>
      <c r="AC1908">
        <v>439.495211025728</v>
      </c>
      <c r="AD1908">
        <v>792.24958894165002</v>
      </c>
      <c r="AE1908">
        <v>422.96519426018398</v>
      </c>
      <c r="AF1908">
        <f t="shared" si="118"/>
        <v>422.96519426018398</v>
      </c>
      <c r="AH1908">
        <f t="shared" si="119"/>
        <v>-57.031104110969977</v>
      </c>
    </row>
    <row r="1909" spans="1:34" x14ac:dyDescent="0.3">
      <c r="A1909">
        <v>30</v>
      </c>
      <c r="B1909">
        <v>23</v>
      </c>
      <c r="C1909">
        <v>953.67248046695704</v>
      </c>
      <c r="D1909">
        <v>794.82442505666995</v>
      </c>
      <c r="E1909">
        <v>571.66960154737399</v>
      </c>
      <c r="F1909">
        <v>889.88886946629395</v>
      </c>
      <c r="G1909">
        <v>692.14117057143699</v>
      </c>
      <c r="H1909">
        <v>758.68777064964797</v>
      </c>
      <c r="I1909">
        <v>685.43591968906901</v>
      </c>
      <c r="J1909">
        <v>830.77491536516595</v>
      </c>
      <c r="K1909">
        <v>888.17655902416095</v>
      </c>
      <c r="L1909">
        <v>767.04189368421498</v>
      </c>
      <c r="M1909">
        <v>692.49895306780002</v>
      </c>
      <c r="N1909">
        <v>840.13502882969101</v>
      </c>
      <c r="O1909">
        <v>488.47256831883601</v>
      </c>
      <c r="P1909">
        <v>768.55630893253306</v>
      </c>
      <c r="Q1909">
        <v>545.14704438343904</v>
      </c>
      <c r="R1909">
        <v>898.65065514915102</v>
      </c>
      <c r="S1909">
        <v>775.66199683453101</v>
      </c>
      <c r="T1909">
        <v>783.67667652759201</v>
      </c>
      <c r="U1909">
        <v>778.090140450749</v>
      </c>
      <c r="V1909">
        <v>733.28466505171104</v>
      </c>
      <c r="W1909">
        <v>774.10068251272503</v>
      </c>
      <c r="X1909">
        <v>503.60157863136197</v>
      </c>
      <c r="Y1909">
        <v>785.32358511210703</v>
      </c>
      <c r="Z1909">
        <v>555.95206627909897</v>
      </c>
      <c r="AA1909">
        <f t="shared" si="116"/>
        <v>488.47256831883601</v>
      </c>
      <c r="AB1909" t="str">
        <f t="shared" si="117"/>
        <v xml:space="preserve"> core08_arw</v>
      </c>
      <c r="AC1909">
        <v>353.04608538943103</v>
      </c>
      <c r="AD1909">
        <v>588.47496998019994</v>
      </c>
      <c r="AE1909">
        <v>703.31453371399402</v>
      </c>
      <c r="AF1909">
        <f t="shared" si="118"/>
        <v>353.04608538943103</v>
      </c>
      <c r="AH1909">
        <f t="shared" si="119"/>
        <v>135.42648292940498</v>
      </c>
    </row>
    <row r="1910" spans="1:34" x14ac:dyDescent="0.3">
      <c r="A1910">
        <v>30</v>
      </c>
      <c r="B1910">
        <v>24</v>
      </c>
      <c r="C1910">
        <v>1244.0835984772</v>
      </c>
      <c r="D1910">
        <v>1007.99933862412</v>
      </c>
      <c r="E1910">
        <v>1279.98921870459</v>
      </c>
      <c r="F1910">
        <v>1310.00234096482</v>
      </c>
      <c r="G1910">
        <v>1232.00432899672</v>
      </c>
      <c r="H1910">
        <v>1014.62636801271</v>
      </c>
      <c r="I1910">
        <v>1116.5841362536601</v>
      </c>
      <c r="J1910">
        <v>1505.47385231361</v>
      </c>
      <c r="K1910">
        <v>1094.0727580924399</v>
      </c>
      <c r="L1910">
        <v>909.18908924381606</v>
      </c>
      <c r="M1910">
        <v>1235.60569762363</v>
      </c>
      <c r="N1910">
        <v>1189.5055555425799</v>
      </c>
      <c r="O1910">
        <v>1122.1815658201899</v>
      </c>
      <c r="P1910">
        <v>1111.83697845802</v>
      </c>
      <c r="Q1910">
        <v>890.179457562724</v>
      </c>
      <c r="R1910">
        <v>1345.81113087981</v>
      </c>
      <c r="S1910">
        <v>991.82854701136</v>
      </c>
      <c r="T1910">
        <v>999.43654125712203</v>
      </c>
      <c r="U1910">
        <v>1270.2376155664699</v>
      </c>
      <c r="V1910">
        <v>1136.8024161363001</v>
      </c>
      <c r="W1910">
        <v>996.90029591729899</v>
      </c>
      <c r="X1910">
        <v>1286.40589758183</v>
      </c>
      <c r="Y1910">
        <v>1179.1051974555301</v>
      </c>
      <c r="Z1910">
        <v>934.28211299728196</v>
      </c>
      <c r="AA1910">
        <f t="shared" si="116"/>
        <v>890.179457562724</v>
      </c>
      <c r="AB1910" t="str">
        <f t="shared" si="117"/>
        <v xml:space="preserve"> core10_arw</v>
      </c>
      <c r="AC1910">
        <v>54.611155904811902</v>
      </c>
      <c r="AD1910">
        <v>72.453175711269296</v>
      </c>
      <c r="AE1910">
        <v>1223.3133150042399</v>
      </c>
      <c r="AF1910">
        <f t="shared" si="118"/>
        <v>54.611155904811902</v>
      </c>
      <c r="AH1910">
        <f t="shared" si="119"/>
        <v>835.56830165791212</v>
      </c>
    </row>
    <row r="1911" spans="1:34" x14ac:dyDescent="0.3">
      <c r="A1911">
        <v>30</v>
      </c>
      <c r="B1911">
        <v>25</v>
      </c>
      <c r="C1911">
        <v>1662.1780891348501</v>
      </c>
      <c r="D1911">
        <v>1089.10825908171</v>
      </c>
      <c r="E1911">
        <v>1157.46395192247</v>
      </c>
      <c r="F1911">
        <v>1249.8080385936601</v>
      </c>
      <c r="G1911">
        <v>1285.1930594272501</v>
      </c>
      <c r="H1911">
        <v>1203.10880638452</v>
      </c>
      <c r="I1911">
        <v>1256.3140265607601</v>
      </c>
      <c r="J1911">
        <v>1548.6333588038101</v>
      </c>
      <c r="K1911">
        <v>964.71394724031995</v>
      </c>
      <c r="L1911">
        <v>952.67385115088905</v>
      </c>
      <c r="M1911">
        <v>1290.8117755892899</v>
      </c>
      <c r="N1911">
        <v>1148.78944981227</v>
      </c>
      <c r="O1911">
        <v>1231.6507080607901</v>
      </c>
      <c r="P1911">
        <v>1032.44738364722</v>
      </c>
      <c r="Q1911">
        <v>980.03901282891104</v>
      </c>
      <c r="R1911">
        <v>1280.5917902803101</v>
      </c>
      <c r="S1911">
        <v>885.36534831672702</v>
      </c>
      <c r="T1911">
        <v>1216.8922165363099</v>
      </c>
      <c r="U1911">
        <v>1224.0850732962399</v>
      </c>
      <c r="V1911">
        <v>1395.4677590925</v>
      </c>
      <c r="W1911">
        <v>1103.5659170766901</v>
      </c>
      <c r="X1911">
        <v>1197.20118053177</v>
      </c>
      <c r="Y1911">
        <v>1166.00531731206</v>
      </c>
      <c r="Z1911">
        <v>1055.04818215409</v>
      </c>
      <c r="AA1911">
        <f t="shared" si="116"/>
        <v>885.36534831672702</v>
      </c>
      <c r="AB1911" t="str">
        <f t="shared" si="117"/>
        <v xml:space="preserve"> s_phys_rad03_arw</v>
      </c>
      <c r="AC1911">
        <v>95.247646123223305</v>
      </c>
      <c r="AD1911">
        <v>159.313584630913</v>
      </c>
      <c r="AE1911">
        <v>1189.6615193458299</v>
      </c>
      <c r="AF1911">
        <f t="shared" si="118"/>
        <v>95.247646123223305</v>
      </c>
      <c r="AH1911">
        <f t="shared" si="119"/>
        <v>790.11770219350376</v>
      </c>
    </row>
    <row r="1912" spans="1:34" x14ac:dyDescent="0.3">
      <c r="A1912">
        <v>30</v>
      </c>
      <c r="B1912">
        <v>26</v>
      </c>
      <c r="C1912">
        <v>976.79550913518494</v>
      </c>
      <c r="D1912">
        <v>488.00443987051301</v>
      </c>
      <c r="E1912">
        <v>1040.60094817049</v>
      </c>
      <c r="F1912">
        <v>786.56858145576405</v>
      </c>
      <c r="G1912">
        <v>731.85920777154899</v>
      </c>
      <c r="H1912">
        <v>526.63890222175303</v>
      </c>
      <c r="I1912">
        <v>649.92827809433402</v>
      </c>
      <c r="J1912">
        <v>494.88909868777603</v>
      </c>
      <c r="K1912">
        <v>445.58957199048803</v>
      </c>
      <c r="L1912">
        <v>1204.90182172656</v>
      </c>
      <c r="M1912">
        <v>1070.8614102674501</v>
      </c>
      <c r="N1912">
        <v>622.56250020914899</v>
      </c>
      <c r="O1912">
        <v>536.53437292808496</v>
      </c>
      <c r="P1912">
        <v>628.25828022133203</v>
      </c>
      <c r="Q1912">
        <v>769.80309170592398</v>
      </c>
      <c r="R1912">
        <v>673.93889436159805</v>
      </c>
      <c r="S1912">
        <v>586.94525582317499</v>
      </c>
      <c r="T1912">
        <v>962.75448583738103</v>
      </c>
      <c r="U1912">
        <v>858.60875839930702</v>
      </c>
      <c r="V1912">
        <v>910.30130542950803</v>
      </c>
      <c r="W1912">
        <v>557.35805367824298</v>
      </c>
      <c r="X1912">
        <v>756.87282066848297</v>
      </c>
      <c r="Y1912">
        <v>594.03942068968195</v>
      </c>
      <c r="Z1912">
        <v>716.98442567929305</v>
      </c>
      <c r="AA1912">
        <f t="shared" si="116"/>
        <v>445.58957199048803</v>
      </c>
      <c r="AB1912" t="str">
        <f t="shared" si="117"/>
        <v xml:space="preserve"> core04_arw</v>
      </c>
      <c r="AC1912">
        <v>662.91556276134702</v>
      </c>
      <c r="AD1912">
        <v>724.67837000433803</v>
      </c>
      <c r="AE1912">
        <v>494.813169516811</v>
      </c>
      <c r="AF1912">
        <f t="shared" si="118"/>
        <v>494.813169516811</v>
      </c>
      <c r="AH1912">
        <f t="shared" si="119"/>
        <v>-49.223597526322976</v>
      </c>
    </row>
    <row r="1913" spans="1:34" x14ac:dyDescent="0.3">
      <c r="A1913">
        <v>30</v>
      </c>
      <c r="B1913">
        <v>27</v>
      </c>
      <c r="C1913">
        <v>928.89669321548695</v>
      </c>
      <c r="D1913">
        <v>986.76042347336397</v>
      </c>
      <c r="E1913">
        <v>1033.76425423465</v>
      </c>
      <c r="F1913">
        <v>976.81110422298798</v>
      </c>
      <c r="G1913">
        <v>953.01776828486595</v>
      </c>
      <c r="H1913">
        <v>873.90907231053802</v>
      </c>
      <c r="I1913">
        <v>979.866181339744</v>
      </c>
      <c r="J1913">
        <v>885.59331524125605</v>
      </c>
      <c r="K1913">
        <v>809.85130322382804</v>
      </c>
      <c r="L1913">
        <v>1045.5576183708499</v>
      </c>
      <c r="M1913">
        <v>1578.34059695618</v>
      </c>
      <c r="N1913">
        <v>940.73563413603699</v>
      </c>
      <c r="O1913">
        <v>882.285479120373</v>
      </c>
      <c r="P1913">
        <v>826.25056732204405</v>
      </c>
      <c r="Q1913">
        <v>979.41285132130702</v>
      </c>
      <c r="R1913">
        <v>797.20628865223205</v>
      </c>
      <c r="S1913">
        <v>839.18106905879699</v>
      </c>
      <c r="T1913">
        <v>1075.42710895098</v>
      </c>
      <c r="U1913">
        <v>1105.6421361965699</v>
      </c>
      <c r="V1913">
        <v>767.38551806333498</v>
      </c>
      <c r="W1913">
        <v>867.85090885474096</v>
      </c>
      <c r="X1913">
        <v>999.37874035155801</v>
      </c>
      <c r="Y1913">
        <v>847.10243379023098</v>
      </c>
      <c r="Z1913">
        <v>919.07772612911594</v>
      </c>
      <c r="AA1913">
        <f t="shared" si="116"/>
        <v>767.38551806333498</v>
      </c>
      <c r="AB1913" t="str">
        <f t="shared" si="117"/>
        <v xml:space="preserve"> s_phys_rad06_arw</v>
      </c>
      <c r="AC1913">
        <v>846.65800614647003</v>
      </c>
      <c r="AD1913">
        <v>1041.1387361616801</v>
      </c>
      <c r="AE1913">
        <v>890.36779749427899</v>
      </c>
      <c r="AF1913">
        <f t="shared" si="118"/>
        <v>846.65800614647003</v>
      </c>
      <c r="AH1913">
        <f t="shared" si="119"/>
        <v>-79.272488083135045</v>
      </c>
    </row>
    <row r="1914" spans="1:34" x14ac:dyDescent="0.3">
      <c r="A1914">
        <v>30</v>
      </c>
      <c r="B1914">
        <v>28</v>
      </c>
      <c r="C1914">
        <v>1062.89974440991</v>
      </c>
      <c r="D1914">
        <v>934.70162797190699</v>
      </c>
      <c r="E1914">
        <v>1096.8477256817901</v>
      </c>
      <c r="F1914">
        <v>1134.90757332921</v>
      </c>
      <c r="G1914">
        <v>1099.19989082968</v>
      </c>
      <c r="H1914">
        <v>1003.70065258522</v>
      </c>
      <c r="I1914">
        <v>1337.2154152067801</v>
      </c>
      <c r="J1914">
        <v>1259.12865109169</v>
      </c>
      <c r="K1914">
        <v>1100.2185843428199</v>
      </c>
      <c r="L1914">
        <v>1137.4365916392801</v>
      </c>
      <c r="M1914">
        <v>1451.5464305353701</v>
      </c>
      <c r="N1914">
        <v>1094.3237790221499</v>
      </c>
      <c r="O1914">
        <v>1097.24114639095</v>
      </c>
      <c r="P1914">
        <v>910.00860801789395</v>
      </c>
      <c r="Q1914">
        <v>1271.5167320959599</v>
      </c>
      <c r="R1914">
        <v>993.97501645329703</v>
      </c>
      <c r="S1914">
        <v>1179.6298854584199</v>
      </c>
      <c r="T1914">
        <v>1161.3499616107599</v>
      </c>
      <c r="U1914">
        <v>1334.7694932084701</v>
      </c>
      <c r="V1914">
        <v>984.29368923439995</v>
      </c>
      <c r="W1914">
        <v>873.74355505491405</v>
      </c>
      <c r="X1914">
        <v>1265.8223150716401</v>
      </c>
      <c r="Y1914">
        <v>883.419266260364</v>
      </c>
      <c r="Z1914">
        <v>1410.0049172490999</v>
      </c>
      <c r="AA1914">
        <f t="shared" si="116"/>
        <v>873.74355505491405</v>
      </c>
      <c r="AB1914" t="str">
        <f t="shared" si="117"/>
        <v xml:space="preserve"> s_phys_rad07_arw</v>
      </c>
      <c r="AC1914">
        <v>992.09327462547299</v>
      </c>
      <c r="AD1914">
        <v>1165.85095502081</v>
      </c>
      <c r="AE1914">
        <v>1101.27847273512</v>
      </c>
      <c r="AF1914">
        <f t="shared" si="118"/>
        <v>992.09327462547299</v>
      </c>
      <c r="AH1914">
        <f t="shared" si="119"/>
        <v>-118.34971957055893</v>
      </c>
    </row>
    <row r="1915" spans="1:34" x14ac:dyDescent="0.3">
      <c r="A1915">
        <v>30</v>
      </c>
      <c r="B1915">
        <v>29</v>
      </c>
      <c r="C1915">
        <v>555.024263733878</v>
      </c>
      <c r="D1915">
        <v>561.68816971697004</v>
      </c>
      <c r="E1915">
        <v>639.63823108587405</v>
      </c>
      <c r="F1915">
        <v>435.15564265367499</v>
      </c>
      <c r="G1915">
        <v>566.05738813892901</v>
      </c>
      <c r="H1915">
        <v>542.16365917805001</v>
      </c>
      <c r="I1915">
        <v>840.42540815152995</v>
      </c>
      <c r="J1915">
        <v>1188.41379998719</v>
      </c>
      <c r="K1915">
        <v>903.90338716775102</v>
      </c>
      <c r="L1915">
        <v>568.66557248820095</v>
      </c>
      <c r="M1915">
        <v>1306.9193701219599</v>
      </c>
      <c r="N1915">
        <v>669.376725021119</v>
      </c>
      <c r="O1915">
        <v>857.73515726009498</v>
      </c>
      <c r="P1915">
        <v>843.42029854634097</v>
      </c>
      <c r="Q1915">
        <v>979.48728084306094</v>
      </c>
      <c r="R1915">
        <v>1505.61048526281</v>
      </c>
      <c r="S1915">
        <v>801.24424074893204</v>
      </c>
      <c r="T1915">
        <v>608.45531197177195</v>
      </c>
      <c r="U1915">
        <v>637.60850057068706</v>
      </c>
      <c r="V1915">
        <v>579.68991711086301</v>
      </c>
      <c r="W1915">
        <v>1344.0579848602699</v>
      </c>
      <c r="X1915">
        <v>840.49993059686403</v>
      </c>
      <c r="Y1915">
        <v>1024.65769894145</v>
      </c>
      <c r="Z1915">
        <v>898.00612470071701</v>
      </c>
      <c r="AA1915">
        <f t="shared" si="116"/>
        <v>435.15564265367499</v>
      </c>
      <c r="AB1915" t="str">
        <f t="shared" si="117"/>
        <v xml:space="preserve"> caps_nmmb04</v>
      </c>
      <c r="AC1915">
        <v>448.07104766527601</v>
      </c>
      <c r="AD1915">
        <v>532.43265435845603</v>
      </c>
      <c r="AE1915">
        <v>738.56534763504305</v>
      </c>
      <c r="AF1915">
        <f t="shared" si="118"/>
        <v>448.07104766527601</v>
      </c>
      <c r="AH1915">
        <f t="shared" si="119"/>
        <v>-12.915405011601024</v>
      </c>
    </row>
    <row r="1916" spans="1:34" x14ac:dyDescent="0.3">
      <c r="A1916">
        <v>30</v>
      </c>
      <c r="B1916">
        <v>30</v>
      </c>
      <c r="C1916">
        <v>957.10974640668303</v>
      </c>
      <c r="D1916">
        <v>888.41821983418004</v>
      </c>
      <c r="E1916">
        <v>645.24692947739004</v>
      </c>
      <c r="F1916">
        <v>818.94607067050902</v>
      </c>
      <c r="G1916">
        <v>423.26292065334502</v>
      </c>
      <c r="H1916">
        <v>1018.45759198243</v>
      </c>
      <c r="I1916">
        <v>609.60396980334701</v>
      </c>
      <c r="J1916">
        <v>768.27029097837601</v>
      </c>
      <c r="K1916">
        <v>624.28620573152705</v>
      </c>
      <c r="L1916">
        <v>594.429586522519</v>
      </c>
      <c r="M1916">
        <v>777.734427680811</v>
      </c>
      <c r="N1916">
        <v>1274.8796021585699</v>
      </c>
      <c r="O1916">
        <v>520.42940603569502</v>
      </c>
      <c r="P1916">
        <v>980.27179904350999</v>
      </c>
      <c r="Q1916">
        <v>436.55539930994598</v>
      </c>
      <c r="R1916">
        <v>1045.54760771568</v>
      </c>
      <c r="S1916">
        <v>788.57276138603697</v>
      </c>
      <c r="T1916">
        <v>659.502236539043</v>
      </c>
      <c r="U1916">
        <v>1000.9454197574</v>
      </c>
      <c r="V1916">
        <v>512.27471471207002</v>
      </c>
      <c r="W1916">
        <v>1109.54176727752</v>
      </c>
      <c r="X1916">
        <v>422.71529031567599</v>
      </c>
      <c r="Y1916">
        <v>1317.68888589074</v>
      </c>
      <c r="Z1916">
        <v>542.75608395177505</v>
      </c>
      <c r="AA1916">
        <f t="shared" si="116"/>
        <v>422.71529031567599</v>
      </c>
      <c r="AB1916" t="str">
        <f t="shared" si="117"/>
        <v xml:space="preserve"> s_phys_rad08_arw</v>
      </c>
      <c r="AC1916">
        <v>426.45313863635698</v>
      </c>
      <c r="AD1916">
        <v>502.25384864338901</v>
      </c>
      <c r="AE1916">
        <v>687.29922688209604</v>
      </c>
      <c r="AF1916">
        <f t="shared" si="118"/>
        <v>426.45313863635698</v>
      </c>
      <c r="AH1916">
        <f t="shared" si="119"/>
        <v>-3.737848320680996</v>
      </c>
    </row>
    <row r="1917" spans="1:34" x14ac:dyDescent="0.3">
      <c r="A1917">
        <v>30</v>
      </c>
      <c r="B1917">
        <v>31</v>
      </c>
      <c r="C1917">
        <v>1154.2590119495101</v>
      </c>
      <c r="D1917">
        <v>1036.19589525018</v>
      </c>
      <c r="E1917">
        <v>635.57952557751003</v>
      </c>
      <c r="F1917">
        <v>892.562826920323</v>
      </c>
      <c r="G1917">
        <v>506.40757629930198</v>
      </c>
      <c r="H1917">
        <v>1398.72575343894</v>
      </c>
      <c r="I1917">
        <v>673.777807094693</v>
      </c>
      <c r="J1917">
        <v>907.65438356237701</v>
      </c>
      <c r="K1917">
        <v>858.97578545614397</v>
      </c>
      <c r="L1917">
        <v>669.04038243840898</v>
      </c>
      <c r="M1917">
        <v>895.54917229597095</v>
      </c>
      <c r="N1917">
        <v>708.39882834459797</v>
      </c>
      <c r="O1917">
        <v>800.32909897533102</v>
      </c>
      <c r="P1917">
        <v>1473.8979611899799</v>
      </c>
      <c r="Q1917">
        <v>597.79887922276998</v>
      </c>
      <c r="R1917">
        <v>580.50598618791105</v>
      </c>
      <c r="S1917">
        <v>541.976690765694</v>
      </c>
      <c r="T1917">
        <v>825.15061251466898</v>
      </c>
      <c r="U1917">
        <v>867.03786922294603</v>
      </c>
      <c r="V1917">
        <v>700.443549950077</v>
      </c>
      <c r="W1917">
        <v>678.91756986151597</v>
      </c>
      <c r="X1917">
        <v>473.668766122487</v>
      </c>
      <c r="Y1917">
        <v>1064.5335754842699</v>
      </c>
      <c r="Z1917">
        <v>870.83905899234105</v>
      </c>
      <c r="AA1917">
        <f t="shared" si="116"/>
        <v>473.668766122487</v>
      </c>
      <c r="AB1917" t="str">
        <f t="shared" si="117"/>
        <v xml:space="preserve"> s_phys_rad08_arw</v>
      </c>
      <c r="AC1917">
        <v>459.61456413976799</v>
      </c>
      <c r="AD1917">
        <v>599.10549556620197</v>
      </c>
      <c r="AE1917">
        <v>625.91342613917095</v>
      </c>
      <c r="AF1917">
        <f t="shared" si="118"/>
        <v>459.61456413976799</v>
      </c>
      <c r="AH1917">
        <f t="shared" si="119"/>
        <v>14.054201982719007</v>
      </c>
    </row>
    <row r="1918" spans="1:34" x14ac:dyDescent="0.3">
      <c r="A1918">
        <v>30</v>
      </c>
      <c r="B1918">
        <v>32</v>
      </c>
      <c r="C1918">
        <v>545.76014267563801</v>
      </c>
      <c r="D1918">
        <v>629.65043211822399</v>
      </c>
      <c r="E1918">
        <v>569.16336260631999</v>
      </c>
      <c r="F1918">
        <v>633.65832012738997</v>
      </c>
      <c r="G1918">
        <v>985.68571732237899</v>
      </c>
      <c r="H1918">
        <v>971.57857805394895</v>
      </c>
      <c r="I1918">
        <v>521.07888078485701</v>
      </c>
      <c r="J1918">
        <v>739.86844776622195</v>
      </c>
      <c r="K1918">
        <v>710.19865765385202</v>
      </c>
      <c r="L1918">
        <v>1411.8884280754301</v>
      </c>
      <c r="M1918">
        <v>703.682257840852</v>
      </c>
      <c r="N1918">
        <v>416.61657032175998</v>
      </c>
      <c r="O1918">
        <v>532.41628449926202</v>
      </c>
      <c r="P1918">
        <v>427.487134309326</v>
      </c>
      <c r="Q1918">
        <v>451.57474464367402</v>
      </c>
      <c r="R1918">
        <v>612.00528320159594</v>
      </c>
      <c r="S1918">
        <v>529.32246000586997</v>
      </c>
      <c r="T1918">
        <v>621.34499273752897</v>
      </c>
      <c r="U1918">
        <v>495.34691547103199</v>
      </c>
      <c r="V1918">
        <v>607.03157523586299</v>
      </c>
      <c r="W1918">
        <v>450.96260007529003</v>
      </c>
      <c r="X1918">
        <v>649.85862565125103</v>
      </c>
      <c r="Y1918">
        <v>486.76109814432198</v>
      </c>
      <c r="Z1918">
        <v>856.07620377316096</v>
      </c>
      <c r="AA1918">
        <f t="shared" si="116"/>
        <v>416.61657032175998</v>
      </c>
      <c r="AB1918" t="str">
        <f t="shared" si="117"/>
        <v xml:space="preserve"> core07_arw</v>
      </c>
      <c r="AC1918">
        <v>324.63591059603999</v>
      </c>
      <c r="AD1918">
        <v>529.70104899479804</v>
      </c>
      <c r="AE1918">
        <v>527.69961994385403</v>
      </c>
      <c r="AF1918">
        <f t="shared" si="118"/>
        <v>324.63591059603999</v>
      </c>
      <c r="AH1918">
        <f t="shared" si="119"/>
        <v>91.980659725719988</v>
      </c>
    </row>
    <row r="1919" spans="1:34" x14ac:dyDescent="0.3">
      <c r="A1919">
        <v>30</v>
      </c>
      <c r="B1919">
        <v>33</v>
      </c>
      <c r="C1919">
        <v>897.82403621199603</v>
      </c>
      <c r="D1919">
        <v>736.56588300029205</v>
      </c>
      <c r="E1919">
        <v>649.84870033980405</v>
      </c>
      <c r="F1919">
        <v>919.67921943831402</v>
      </c>
      <c r="G1919">
        <v>820.12734783487497</v>
      </c>
      <c r="H1919">
        <v>802.16822840764905</v>
      </c>
      <c r="I1919">
        <v>1096.7963651775401</v>
      </c>
      <c r="J1919">
        <v>1467.7783483891501</v>
      </c>
      <c r="K1919">
        <v>948.17705800833005</v>
      </c>
      <c r="L1919">
        <v>733.934533865248</v>
      </c>
      <c r="M1919">
        <v>974.42684692079297</v>
      </c>
      <c r="N1919">
        <v>747.85947877926901</v>
      </c>
      <c r="O1919">
        <v>789.48105318198304</v>
      </c>
      <c r="P1919">
        <v>639.17733585184806</v>
      </c>
      <c r="Q1919">
        <v>997.044031124002</v>
      </c>
      <c r="R1919">
        <v>858.11087084750602</v>
      </c>
      <c r="S1919">
        <v>820.38088714937703</v>
      </c>
      <c r="T1919">
        <v>685.63452363485897</v>
      </c>
      <c r="U1919">
        <v>748.97810381879594</v>
      </c>
      <c r="V1919">
        <v>957.56855281140702</v>
      </c>
      <c r="W1919">
        <v>723.19693030321901</v>
      </c>
      <c r="X1919">
        <v>939.05885509553298</v>
      </c>
      <c r="Y1919">
        <v>757.61947352656296</v>
      </c>
      <c r="Z1919">
        <v>1052.8036220808999</v>
      </c>
      <c r="AA1919">
        <f t="shared" si="116"/>
        <v>639.17733585184806</v>
      </c>
      <c r="AB1919" t="str">
        <f t="shared" si="117"/>
        <v xml:space="preserve"> core09_arw</v>
      </c>
      <c r="AC1919">
        <v>471.65285293264702</v>
      </c>
      <c r="AD1919">
        <v>764.83477170599997</v>
      </c>
      <c r="AE1919">
        <v>758.95030140319398</v>
      </c>
      <c r="AF1919">
        <f t="shared" si="118"/>
        <v>471.65285293264702</v>
      </c>
      <c r="AH1919">
        <f t="shared" si="119"/>
        <v>167.52448291920103</v>
      </c>
    </row>
    <row r="1920" spans="1:34" x14ac:dyDescent="0.3">
      <c r="A1920">
        <v>30</v>
      </c>
      <c r="B1920">
        <v>34</v>
      </c>
      <c r="C1920">
        <v>1119.2430775603</v>
      </c>
      <c r="D1920">
        <v>1581.6314783581299</v>
      </c>
      <c r="E1920">
        <v>798.337021564201</v>
      </c>
      <c r="F1920">
        <v>497.97945071391501</v>
      </c>
      <c r="G1920">
        <v>1002.51463829711</v>
      </c>
      <c r="H1920">
        <v>709.50964287550903</v>
      </c>
      <c r="I1920">
        <v>1250.9391138927001</v>
      </c>
      <c r="J1920">
        <v>2448.3539613380999</v>
      </c>
      <c r="K1920">
        <v>1044.4128813197699</v>
      </c>
      <c r="L1920">
        <v>1177.1070186407501</v>
      </c>
      <c r="M1920">
        <v>2010.8285257574701</v>
      </c>
      <c r="N1920">
        <v>842.16023811782202</v>
      </c>
      <c r="O1920">
        <v>1062.4962431306101</v>
      </c>
      <c r="P1920">
        <v>742.35883057543901</v>
      </c>
      <c r="Q1920">
        <v>1411.4476256666401</v>
      </c>
      <c r="R1920">
        <v>1022.11365969413</v>
      </c>
      <c r="S1920">
        <v>1048.40205392142</v>
      </c>
      <c r="T1920">
        <v>1111.5121231907401</v>
      </c>
      <c r="U1920">
        <v>910.97896060593303</v>
      </c>
      <c r="V1920">
        <v>1080.91911507445</v>
      </c>
      <c r="W1920">
        <v>772.15067614207601</v>
      </c>
      <c r="X1920">
        <v>1059.48635353804</v>
      </c>
      <c r="Y1920">
        <v>905.67054348329805</v>
      </c>
      <c r="Z1920">
        <v>2110.7820351708501</v>
      </c>
      <c r="AA1920">
        <f t="shared" si="116"/>
        <v>497.97945071391501</v>
      </c>
      <c r="AB1920" t="str">
        <f t="shared" si="117"/>
        <v xml:space="preserve"> caps_nmmb04</v>
      </c>
      <c r="AC1920">
        <v>378.02944366916199</v>
      </c>
      <c r="AD1920">
        <v>753.07681032167898</v>
      </c>
      <c r="AE1920">
        <v>726.03030239790905</v>
      </c>
      <c r="AF1920">
        <f t="shared" si="118"/>
        <v>378.02944366916199</v>
      </c>
      <c r="AH1920">
        <f t="shared" si="119"/>
        <v>119.95000704475302</v>
      </c>
    </row>
    <row r="1921" spans="1:34" x14ac:dyDescent="0.3">
      <c r="A1921">
        <v>30</v>
      </c>
      <c r="B1921">
        <v>35</v>
      </c>
      <c r="C1921">
        <v>641.90723628885803</v>
      </c>
      <c r="D1921">
        <v>973.46850659553104</v>
      </c>
      <c r="E1921">
        <v>871.54491182803201</v>
      </c>
      <c r="F1921">
        <v>641.90422442396596</v>
      </c>
      <c r="G1921">
        <v>1031.5839923793501</v>
      </c>
      <c r="H1921">
        <v>922.734270163048</v>
      </c>
      <c r="I1921">
        <v>1711.3857932486501</v>
      </c>
      <c r="J1921">
        <v>2291.9855496926598</v>
      </c>
      <c r="K1921">
        <v>1659.9069050200701</v>
      </c>
      <c r="L1921">
        <v>1508.8532510928001</v>
      </c>
      <c r="M1921">
        <v>1451.3060049486401</v>
      </c>
      <c r="N1921">
        <v>1041.0126159978399</v>
      </c>
      <c r="O1921">
        <v>1352.8195740748199</v>
      </c>
      <c r="P1921">
        <v>932.30821084016998</v>
      </c>
      <c r="Q1921">
        <v>2183.0885766118899</v>
      </c>
      <c r="R1921">
        <v>1083.2163834309899</v>
      </c>
      <c r="S1921">
        <v>1731.61435275486</v>
      </c>
      <c r="T1921">
        <v>1518.06280063331</v>
      </c>
      <c r="U1921">
        <v>1265.2231950661201</v>
      </c>
      <c r="V1921">
        <v>980.20072774236701</v>
      </c>
      <c r="W1921">
        <v>1122.6779294763601</v>
      </c>
      <c r="X1921">
        <v>1320.4470959994301</v>
      </c>
      <c r="Y1921">
        <v>1523.2591375074601</v>
      </c>
      <c r="Z1921">
        <v>1436.7107804518801</v>
      </c>
      <c r="AA1921">
        <f t="shared" si="116"/>
        <v>641.90422442396596</v>
      </c>
      <c r="AB1921" t="str">
        <f t="shared" si="117"/>
        <v xml:space="preserve"> caps_nmmb04</v>
      </c>
      <c r="AC1921">
        <v>499.20753737507698</v>
      </c>
      <c r="AD1921">
        <v>842.70780117146899</v>
      </c>
      <c r="AE1921">
        <v>882.29211977404805</v>
      </c>
      <c r="AF1921">
        <f t="shared" si="118"/>
        <v>499.20753737507698</v>
      </c>
      <c r="AH1921">
        <f t="shared" si="119"/>
        <v>142.69668704888898</v>
      </c>
    </row>
    <row r="1922" spans="1:34" x14ac:dyDescent="0.3">
      <c r="A1922">
        <v>30</v>
      </c>
      <c r="B1922">
        <v>36</v>
      </c>
      <c r="C1922">
        <v>930.35598921416397</v>
      </c>
      <c r="D1922">
        <v>761.36478335508298</v>
      </c>
      <c r="E1922">
        <v>835.72543338108301</v>
      </c>
      <c r="F1922">
        <v>755.63271501437703</v>
      </c>
      <c r="G1922">
        <v>769.72666144114601</v>
      </c>
      <c r="H1922">
        <v>925.79583782458894</v>
      </c>
      <c r="I1922">
        <v>1246.9591813688201</v>
      </c>
      <c r="J1922">
        <v>1560.6335123916799</v>
      </c>
      <c r="K1922">
        <v>908.54755883589598</v>
      </c>
      <c r="L1922">
        <v>1464.01571029821</v>
      </c>
      <c r="M1922">
        <v>1369.3543588129401</v>
      </c>
      <c r="N1922">
        <v>1558.4593246750601</v>
      </c>
      <c r="O1922">
        <v>1409.2695980542501</v>
      </c>
      <c r="P1922">
        <v>911.67998771498696</v>
      </c>
      <c r="Q1922">
        <v>1218.33892383578</v>
      </c>
      <c r="R1922">
        <v>1099.8216219005601</v>
      </c>
      <c r="S1922">
        <v>1472.3043616499001</v>
      </c>
      <c r="T1922">
        <v>2013.90334094431</v>
      </c>
      <c r="U1922">
        <v>1446.46857322699</v>
      </c>
      <c r="V1922">
        <v>1073.21641185115</v>
      </c>
      <c r="W1922">
        <v>1893.9924674260601</v>
      </c>
      <c r="X1922">
        <v>1132.7884180198801</v>
      </c>
      <c r="Y1922">
        <v>1001.69998835313</v>
      </c>
      <c r="Z1922">
        <v>1012.2950162872399</v>
      </c>
      <c r="AA1922">
        <f t="shared" si="116"/>
        <v>755.63271501437703</v>
      </c>
      <c r="AB1922" t="str">
        <f t="shared" si="117"/>
        <v xml:space="preserve"> caps_nmmb04</v>
      </c>
      <c r="AC1922">
        <v>670.55205384149303</v>
      </c>
      <c r="AD1922">
        <v>925.81895429986196</v>
      </c>
      <c r="AE1922">
        <v>918.85324492776601</v>
      </c>
      <c r="AF1922">
        <f t="shared" si="118"/>
        <v>670.55205384149303</v>
      </c>
      <c r="AH1922">
        <f t="shared" si="119"/>
        <v>85.080661172883993</v>
      </c>
    </row>
    <row r="1923" spans="1:34" x14ac:dyDescent="0.3">
      <c r="A1923">
        <v>30</v>
      </c>
      <c r="B1923">
        <v>37</v>
      </c>
      <c r="C1923">
        <v>803.47773252696095</v>
      </c>
      <c r="D1923">
        <v>673.96414345769597</v>
      </c>
      <c r="E1923">
        <v>722.25295661100097</v>
      </c>
      <c r="F1923">
        <v>662.12445959955198</v>
      </c>
      <c r="G1923">
        <v>875.79343074342205</v>
      </c>
      <c r="H1923">
        <v>745.08641556980899</v>
      </c>
      <c r="I1923">
        <v>806.19257418228904</v>
      </c>
      <c r="J1923">
        <v>1079.2062268167199</v>
      </c>
      <c r="K1923">
        <v>701.25275994703395</v>
      </c>
      <c r="L1923">
        <v>1087.3365624313301</v>
      </c>
      <c r="M1923">
        <v>907.34117067396403</v>
      </c>
      <c r="N1923">
        <v>954.56573023198996</v>
      </c>
      <c r="O1923">
        <v>872.73191760127497</v>
      </c>
      <c r="P1923">
        <v>888.51539097530497</v>
      </c>
      <c r="Q1923">
        <v>810.16430432351103</v>
      </c>
      <c r="R1923">
        <v>1175.42156976408</v>
      </c>
      <c r="S1923">
        <v>925.57095892211305</v>
      </c>
      <c r="T1923">
        <v>1137.68044722584</v>
      </c>
      <c r="U1923">
        <v>1034.3774295036901</v>
      </c>
      <c r="V1923">
        <v>1041.09599301249</v>
      </c>
      <c r="W1923">
        <v>1237.6008511093801</v>
      </c>
      <c r="X1923">
        <v>1016.47174087625</v>
      </c>
      <c r="Y1923">
        <v>822.721621611263</v>
      </c>
      <c r="Z1923">
        <v>684.77185981902005</v>
      </c>
      <c r="AA1923">
        <f t="shared" ref="AA1923:AA1986" si="120">MIN(C1923:Z1923)</f>
        <v>662.12445959955198</v>
      </c>
      <c r="AB1923" t="str">
        <f t="shared" ref="AB1923:AB1986" si="121">INDEX($C$1:$Z$1,0,MATCH(MIN($C1923:$Z1923),$C1923:$Z1923,0))</f>
        <v xml:space="preserve"> caps_nmmb04</v>
      </c>
      <c r="AC1923">
        <v>527.09278437900696</v>
      </c>
      <c r="AD1923">
        <v>746.78759791068796</v>
      </c>
      <c r="AE1923">
        <v>641.79906083037997</v>
      </c>
      <c r="AF1923">
        <f t="shared" ref="AF1923:AF1986" si="122">MIN(AC1923:AE1923)</f>
        <v>527.09278437900696</v>
      </c>
      <c r="AH1923">
        <f t="shared" ref="AH1923:AH1986" si="123">(AA1923-AF1923)</f>
        <v>135.03167522054503</v>
      </c>
    </row>
    <row r="1924" spans="1:34" x14ac:dyDescent="0.3">
      <c r="A1924">
        <v>30</v>
      </c>
      <c r="B1924">
        <v>38</v>
      </c>
      <c r="C1924">
        <v>608.13499049690097</v>
      </c>
      <c r="D1924">
        <v>642.91940915379598</v>
      </c>
      <c r="E1924">
        <v>575.69262632067796</v>
      </c>
      <c r="F1924">
        <v>772.49353826855099</v>
      </c>
      <c r="G1924">
        <v>665.46920790271395</v>
      </c>
      <c r="H1924">
        <v>651.22748201633306</v>
      </c>
      <c r="I1924">
        <v>714.71973528089995</v>
      </c>
      <c r="J1924">
        <v>1077.2131822438801</v>
      </c>
      <c r="K1924">
        <v>587.98696130668202</v>
      </c>
      <c r="L1924">
        <v>657.23843973604096</v>
      </c>
      <c r="M1924">
        <v>771.20637964166201</v>
      </c>
      <c r="N1924">
        <v>734.73659679280001</v>
      </c>
      <c r="O1924">
        <v>516.02987639605999</v>
      </c>
      <c r="P1924">
        <v>837.12595627340704</v>
      </c>
      <c r="Q1924">
        <v>552.58187930236397</v>
      </c>
      <c r="R1924">
        <v>1164.2744235502701</v>
      </c>
      <c r="S1924">
        <v>646.97331217498197</v>
      </c>
      <c r="T1924">
        <v>822.65270112403198</v>
      </c>
      <c r="U1924">
        <v>677.71877156629898</v>
      </c>
      <c r="V1924">
        <v>812.59489702228996</v>
      </c>
      <c r="W1924">
        <v>730.95558460597704</v>
      </c>
      <c r="X1924">
        <v>557.72935491449005</v>
      </c>
      <c r="Y1924">
        <v>705.01995243633496</v>
      </c>
      <c r="Z1924">
        <v>610.79445533392504</v>
      </c>
      <c r="AA1924">
        <f t="shared" si="120"/>
        <v>516.02987639605999</v>
      </c>
      <c r="AB1924" t="str">
        <f t="shared" si="121"/>
        <v xml:space="preserve"> core08_arw</v>
      </c>
      <c r="AC1924">
        <v>323.73791515628301</v>
      </c>
      <c r="AD1924">
        <v>606.18809845179203</v>
      </c>
      <c r="AE1924">
        <v>514.15429986317895</v>
      </c>
      <c r="AF1924">
        <f t="shared" si="122"/>
        <v>323.73791515628301</v>
      </c>
      <c r="AH1924">
        <f t="shared" si="123"/>
        <v>192.29196123977698</v>
      </c>
    </row>
    <row r="1925" spans="1:34" x14ac:dyDescent="0.3">
      <c r="A1925">
        <v>30</v>
      </c>
      <c r="B1925">
        <v>39</v>
      </c>
      <c r="C1925">
        <v>377.54006409916201</v>
      </c>
      <c r="D1925">
        <v>495.66088878049101</v>
      </c>
      <c r="E1925">
        <v>497.78102615507498</v>
      </c>
      <c r="F1925">
        <v>501.02441723599298</v>
      </c>
      <c r="G1925">
        <v>410.10455983809697</v>
      </c>
      <c r="H1925">
        <v>467.59874180041697</v>
      </c>
      <c r="I1925">
        <v>597.80961294824704</v>
      </c>
      <c r="J1925">
        <v>585.20697193386195</v>
      </c>
      <c r="K1925">
        <v>418.24733511802901</v>
      </c>
      <c r="L1925">
        <v>356.26349097262198</v>
      </c>
      <c r="M1925">
        <v>403.441743006347</v>
      </c>
      <c r="N1925">
        <v>457.02616628226701</v>
      </c>
      <c r="O1925">
        <v>460.42522013170901</v>
      </c>
      <c r="P1925">
        <v>624.75792645365095</v>
      </c>
      <c r="Q1925">
        <v>483.69916614909801</v>
      </c>
      <c r="R1925">
        <v>631.95954511872503</v>
      </c>
      <c r="S1925">
        <v>471.731102783496</v>
      </c>
      <c r="T1925">
        <v>504.81577497802698</v>
      </c>
      <c r="U1925">
        <v>502.04659478312698</v>
      </c>
      <c r="V1925">
        <v>438.913867784253</v>
      </c>
      <c r="W1925">
        <v>677.97898197510494</v>
      </c>
      <c r="X1925">
        <v>498.37322025432502</v>
      </c>
      <c r="Y1925">
        <v>602.62605873515497</v>
      </c>
      <c r="Z1925">
        <v>461.98593052169798</v>
      </c>
      <c r="AA1925">
        <f t="shared" si="120"/>
        <v>356.26349097262198</v>
      </c>
      <c r="AB1925" t="str">
        <f t="shared" si="121"/>
        <v xml:space="preserve"> core05_arw</v>
      </c>
      <c r="AC1925">
        <v>269.85338896479999</v>
      </c>
      <c r="AD1925">
        <v>518.86468831797094</v>
      </c>
      <c r="AE1925">
        <v>324.135447206246</v>
      </c>
      <c r="AF1925">
        <f t="shared" si="122"/>
        <v>269.85338896479999</v>
      </c>
      <c r="AH1925">
        <f t="shared" si="123"/>
        <v>86.41010200782199</v>
      </c>
    </row>
    <row r="1926" spans="1:34" x14ac:dyDescent="0.3">
      <c r="A1926">
        <v>30</v>
      </c>
      <c r="B1926">
        <v>40</v>
      </c>
      <c r="C1926">
        <v>386.56116376756302</v>
      </c>
      <c r="D1926">
        <v>614.17418810410197</v>
      </c>
      <c r="E1926">
        <v>316.17539963338902</v>
      </c>
      <c r="F1926">
        <v>476.43843603694802</v>
      </c>
      <c r="G1926">
        <v>637.17250411485895</v>
      </c>
      <c r="H1926">
        <v>1283.34349779524</v>
      </c>
      <c r="I1926">
        <v>383.16615194977697</v>
      </c>
      <c r="J1926">
        <v>536.66984264070504</v>
      </c>
      <c r="K1926">
        <v>355.79217950933099</v>
      </c>
      <c r="L1926">
        <v>629.13970361650695</v>
      </c>
      <c r="M1926">
        <v>386.74345501895698</v>
      </c>
      <c r="N1926">
        <v>481.78923469362201</v>
      </c>
      <c r="O1926">
        <v>407.44613140880301</v>
      </c>
      <c r="P1926">
        <v>320.03456844534702</v>
      </c>
      <c r="Q1926">
        <v>635.66610732364802</v>
      </c>
      <c r="R1926">
        <v>442.94960209938102</v>
      </c>
      <c r="S1926">
        <v>711.19120729472797</v>
      </c>
      <c r="T1926">
        <v>642.80248391969701</v>
      </c>
      <c r="U1926">
        <v>952.17890475827403</v>
      </c>
      <c r="V1926">
        <v>769.86799734326701</v>
      </c>
      <c r="W1926">
        <v>383.52279375981402</v>
      </c>
      <c r="X1926">
        <v>496.85727326869198</v>
      </c>
      <c r="Y1926">
        <v>354.76629631350198</v>
      </c>
      <c r="Z1926">
        <v>510.41203943480798</v>
      </c>
      <c r="AA1926">
        <f t="shared" si="120"/>
        <v>316.17539963338902</v>
      </c>
      <c r="AB1926" t="str">
        <f t="shared" si="121"/>
        <v xml:space="preserve"> caps_nmmb03</v>
      </c>
      <c r="AC1926">
        <v>251.73333010825999</v>
      </c>
      <c r="AD1926">
        <v>339.55999073149701</v>
      </c>
      <c r="AE1926">
        <v>345.431461706721</v>
      </c>
      <c r="AF1926">
        <f t="shared" si="122"/>
        <v>251.73333010825999</v>
      </c>
      <c r="AH1926">
        <f t="shared" si="123"/>
        <v>64.442069525129028</v>
      </c>
    </row>
    <row r="1927" spans="1:34" x14ac:dyDescent="0.3">
      <c r="A1927">
        <v>30</v>
      </c>
      <c r="B1927">
        <v>41</v>
      </c>
      <c r="C1927">
        <v>484.68893804858601</v>
      </c>
      <c r="D1927">
        <v>423.52591420124401</v>
      </c>
      <c r="E1927">
        <v>756.23823406824999</v>
      </c>
      <c r="F1927">
        <v>493.96248170618497</v>
      </c>
      <c r="G1927">
        <v>1128.1425441849001</v>
      </c>
      <c r="H1927">
        <v>737.20164586540795</v>
      </c>
      <c r="I1927">
        <v>407.73755856759902</v>
      </c>
      <c r="J1927">
        <v>386.755284385359</v>
      </c>
      <c r="K1927">
        <v>598.97125696202295</v>
      </c>
      <c r="L1927">
        <v>549.20251274006296</v>
      </c>
      <c r="M1927">
        <v>332.78115932245902</v>
      </c>
      <c r="N1927">
        <v>539.72122433715697</v>
      </c>
      <c r="O1927">
        <v>733.16248767468505</v>
      </c>
      <c r="P1927">
        <v>267.04813860675603</v>
      </c>
      <c r="Q1927">
        <v>1005.50982093662</v>
      </c>
      <c r="R1927">
        <v>635.17672081607805</v>
      </c>
      <c r="S1927">
        <v>628.14085469210897</v>
      </c>
      <c r="T1927">
        <v>616.92171302362101</v>
      </c>
      <c r="U1927">
        <v>977.52841390928302</v>
      </c>
      <c r="V1927">
        <v>409.38032439285598</v>
      </c>
      <c r="W1927">
        <v>435.30724781469002</v>
      </c>
      <c r="X1927">
        <v>464.918415782095</v>
      </c>
      <c r="Y1927">
        <v>329.21924052724</v>
      </c>
      <c r="Z1927">
        <v>760.76365142752002</v>
      </c>
      <c r="AA1927">
        <f t="shared" si="120"/>
        <v>267.04813860675603</v>
      </c>
      <c r="AB1927" t="str">
        <f t="shared" si="121"/>
        <v xml:space="preserve"> core09_arw</v>
      </c>
      <c r="AC1927">
        <v>434.86594397001301</v>
      </c>
      <c r="AD1927">
        <v>595.48075983495801</v>
      </c>
      <c r="AE1927">
        <v>400.35053606076002</v>
      </c>
      <c r="AF1927">
        <f t="shared" si="122"/>
        <v>400.35053606076002</v>
      </c>
      <c r="AH1927">
        <f t="shared" si="123"/>
        <v>-133.30239745400399</v>
      </c>
    </row>
    <row r="1928" spans="1:34" x14ac:dyDescent="0.3">
      <c r="A1928">
        <v>30</v>
      </c>
      <c r="B1928">
        <v>42</v>
      </c>
      <c r="C1928">
        <v>771.44734104149904</v>
      </c>
      <c r="D1928">
        <v>374.84443439912502</v>
      </c>
      <c r="E1928">
        <v>1399.5286349339101</v>
      </c>
      <c r="F1928">
        <v>684.18908205261505</v>
      </c>
      <c r="G1928">
        <v>663.49147193715498</v>
      </c>
      <c r="H1928">
        <v>566.189338178198</v>
      </c>
      <c r="I1928">
        <v>554.72963384577395</v>
      </c>
      <c r="J1928">
        <v>248.83598011541599</v>
      </c>
      <c r="K1928">
        <v>403.125993538827</v>
      </c>
      <c r="L1928">
        <v>307.604033892058</v>
      </c>
      <c r="M1928">
        <v>527.97467742307401</v>
      </c>
      <c r="N1928">
        <v>345.56903555343803</v>
      </c>
      <c r="O1928">
        <v>605.876555083624</v>
      </c>
      <c r="P1928">
        <v>276.87783106152301</v>
      </c>
      <c r="Q1928">
        <v>372.62062923747698</v>
      </c>
      <c r="R1928">
        <v>611.79416473189701</v>
      </c>
      <c r="S1928">
        <v>283.97276864751097</v>
      </c>
      <c r="T1928">
        <v>303.40139804116399</v>
      </c>
      <c r="U1928">
        <v>893.21897277953803</v>
      </c>
      <c r="V1928">
        <v>612.33463073714802</v>
      </c>
      <c r="W1928">
        <v>457.05242223038903</v>
      </c>
      <c r="X1928">
        <v>968.43805515203996</v>
      </c>
      <c r="Y1928">
        <v>397.602271958632</v>
      </c>
      <c r="Z1928">
        <v>605.31625343011103</v>
      </c>
      <c r="AA1928">
        <f t="shared" si="120"/>
        <v>248.83598011541599</v>
      </c>
      <c r="AB1928" t="str">
        <f t="shared" si="121"/>
        <v xml:space="preserve"> core03_arw</v>
      </c>
      <c r="AC1928">
        <v>312.39182242834102</v>
      </c>
      <c r="AD1928">
        <v>321.88991735719401</v>
      </c>
      <c r="AE1928">
        <v>391.32866621294102</v>
      </c>
      <c r="AF1928">
        <f t="shared" si="122"/>
        <v>312.39182242834102</v>
      </c>
      <c r="AH1928">
        <f t="shared" si="123"/>
        <v>-63.555842312925023</v>
      </c>
    </row>
    <row r="1929" spans="1:34" x14ac:dyDescent="0.3">
      <c r="A1929">
        <v>30</v>
      </c>
      <c r="B1929">
        <v>43</v>
      </c>
      <c r="C1929">
        <v>1084.2749958689701</v>
      </c>
      <c r="D1929">
        <v>512.77274043510999</v>
      </c>
      <c r="E1929">
        <v>2017.6660443855999</v>
      </c>
      <c r="F1929">
        <v>898.00530807636801</v>
      </c>
      <c r="G1929">
        <v>698.78799837051201</v>
      </c>
      <c r="H1929">
        <v>322.26353087703399</v>
      </c>
      <c r="I1929">
        <v>238.55107768917401</v>
      </c>
      <c r="J1929">
        <v>255.422297382198</v>
      </c>
      <c r="K1929">
        <v>830.119268539166</v>
      </c>
      <c r="L1929">
        <v>539.27148388667194</v>
      </c>
      <c r="M1929">
        <v>457.76194686758299</v>
      </c>
      <c r="N1929">
        <v>210.630768961548</v>
      </c>
      <c r="O1929">
        <v>389.29481116500898</v>
      </c>
      <c r="P1929">
        <v>265.484039068264</v>
      </c>
      <c r="Q1929">
        <v>365.065233896628</v>
      </c>
      <c r="R1929">
        <v>207.44108601399699</v>
      </c>
      <c r="S1929">
        <v>877.58969152256202</v>
      </c>
      <c r="T1929">
        <v>384.70601329673298</v>
      </c>
      <c r="U1929">
        <v>535.55955162178998</v>
      </c>
      <c r="V1929">
        <v>336.662776380163</v>
      </c>
      <c r="W1929">
        <v>216.556738138838</v>
      </c>
      <c r="X1929">
        <v>486.350148212855</v>
      </c>
      <c r="Y1929">
        <v>311.89522813491902</v>
      </c>
      <c r="Z1929">
        <v>385.81953899027201</v>
      </c>
      <c r="AA1929">
        <f t="shared" si="120"/>
        <v>207.44108601399699</v>
      </c>
      <c r="AB1929" t="str">
        <f t="shared" si="121"/>
        <v xml:space="preserve"> s_phys_rad02_arw</v>
      </c>
      <c r="AC1929">
        <v>270.05625107988101</v>
      </c>
      <c r="AD1929">
        <v>460.281819820159</v>
      </c>
      <c r="AE1929">
        <v>371.94238312356401</v>
      </c>
      <c r="AF1929">
        <f t="shared" si="122"/>
        <v>270.05625107988101</v>
      </c>
      <c r="AH1929">
        <f t="shared" si="123"/>
        <v>-62.615165065884014</v>
      </c>
    </row>
    <row r="1930" spans="1:34" x14ac:dyDescent="0.3">
      <c r="A1930">
        <v>30</v>
      </c>
      <c r="B1930">
        <v>44</v>
      </c>
      <c r="C1930">
        <v>725.21771443707303</v>
      </c>
      <c r="D1930">
        <v>397.25715852580902</v>
      </c>
      <c r="E1930">
        <v>1147.40019173782</v>
      </c>
      <c r="F1930">
        <v>492.58160068493498</v>
      </c>
      <c r="G1930">
        <v>518.67798295281398</v>
      </c>
      <c r="H1930">
        <v>271.31046177150301</v>
      </c>
      <c r="I1930">
        <v>375.06526098800401</v>
      </c>
      <c r="J1930">
        <v>352.74908929719402</v>
      </c>
      <c r="K1930">
        <v>431.478176350399</v>
      </c>
      <c r="L1930">
        <v>494.32364566816602</v>
      </c>
      <c r="M1930">
        <v>475.58242187868899</v>
      </c>
      <c r="N1930">
        <v>268.03676675660199</v>
      </c>
      <c r="O1930">
        <v>352.20036910826701</v>
      </c>
      <c r="P1930">
        <v>303.20926492001001</v>
      </c>
      <c r="Q1930">
        <v>442.55048676205598</v>
      </c>
      <c r="R1930">
        <v>344.26612767837997</v>
      </c>
      <c r="S1930">
        <v>552.68996734154598</v>
      </c>
      <c r="T1930">
        <v>414.08270107954598</v>
      </c>
      <c r="U1930">
        <v>554.18688183680399</v>
      </c>
      <c r="V1930">
        <v>362.40388380921001</v>
      </c>
      <c r="W1930">
        <v>385.54210751442702</v>
      </c>
      <c r="X1930">
        <v>415.05734543554303</v>
      </c>
      <c r="Y1930">
        <v>359.26272883967903</v>
      </c>
      <c r="Z1930">
        <v>624.655718509537</v>
      </c>
      <c r="AA1930">
        <f t="shared" si="120"/>
        <v>268.03676675660199</v>
      </c>
      <c r="AB1930" t="str">
        <f t="shared" si="121"/>
        <v xml:space="preserve"> core07_arw</v>
      </c>
      <c r="AC1930">
        <v>515.82880342663202</v>
      </c>
      <c r="AD1930">
        <v>694.12559295216897</v>
      </c>
      <c r="AE1930">
        <v>283.21390515196902</v>
      </c>
      <c r="AF1930">
        <f t="shared" si="122"/>
        <v>283.21390515196902</v>
      </c>
      <c r="AH1930">
        <f t="shared" si="123"/>
        <v>-15.177138395367024</v>
      </c>
    </row>
    <row r="1931" spans="1:34" x14ac:dyDescent="0.3">
      <c r="A1931">
        <v>30</v>
      </c>
      <c r="B1931">
        <v>45</v>
      </c>
      <c r="C1931">
        <v>1099.7768864637901</v>
      </c>
      <c r="D1931">
        <v>637.56029780196695</v>
      </c>
      <c r="E1931">
        <v>925.98171328235901</v>
      </c>
      <c r="F1931">
        <v>922.54853530857599</v>
      </c>
      <c r="G1931">
        <v>985.62738057205604</v>
      </c>
      <c r="H1931">
        <v>558.99320210535598</v>
      </c>
      <c r="I1931">
        <v>259.25648497192799</v>
      </c>
      <c r="J1931">
        <v>1040.7986933120101</v>
      </c>
      <c r="K1931">
        <v>648.23077166494704</v>
      </c>
      <c r="L1931">
        <v>541.40080655031602</v>
      </c>
      <c r="M1931">
        <v>545.738765344738</v>
      </c>
      <c r="N1931">
        <v>675.450639696689</v>
      </c>
      <c r="O1931">
        <v>625.22849156661596</v>
      </c>
      <c r="P1931">
        <v>507.44636826630898</v>
      </c>
      <c r="Q1931">
        <v>449.76310431159197</v>
      </c>
      <c r="R1931">
        <v>613.23899636819101</v>
      </c>
      <c r="S1931">
        <v>540.86366119383501</v>
      </c>
      <c r="T1931">
        <v>446.56585927124598</v>
      </c>
      <c r="U1931">
        <v>517.22274376390897</v>
      </c>
      <c r="V1931">
        <v>387.12861773145403</v>
      </c>
      <c r="W1931">
        <v>372.18821403513903</v>
      </c>
      <c r="X1931">
        <v>497.53624658578002</v>
      </c>
      <c r="Y1931">
        <v>402.57369925683503</v>
      </c>
      <c r="Z1931">
        <v>373.61910193850201</v>
      </c>
      <c r="AA1931">
        <f t="shared" si="120"/>
        <v>259.25648497192799</v>
      </c>
      <c r="AB1931" t="str">
        <f t="shared" si="121"/>
        <v xml:space="preserve"> core01_arw</v>
      </c>
      <c r="AC1931">
        <v>635.55818594576795</v>
      </c>
      <c r="AD1931">
        <v>1233.3338151511</v>
      </c>
      <c r="AE1931">
        <v>293.28263397247099</v>
      </c>
      <c r="AF1931">
        <f t="shared" si="122"/>
        <v>293.28263397247099</v>
      </c>
      <c r="AH1931">
        <f t="shared" si="123"/>
        <v>-34.026149000543001</v>
      </c>
    </row>
    <row r="1932" spans="1:34" x14ac:dyDescent="0.3">
      <c r="A1932">
        <v>30</v>
      </c>
      <c r="B1932">
        <v>46</v>
      </c>
      <c r="C1932">
        <v>1121.7815592470099</v>
      </c>
      <c r="D1932">
        <v>1225.31525195219</v>
      </c>
      <c r="E1932">
        <v>994.14063391453794</v>
      </c>
      <c r="F1932">
        <v>1490.6629844915699</v>
      </c>
      <c r="G1932">
        <v>1340.9933134309999</v>
      </c>
      <c r="H1932">
        <v>916.39667539044797</v>
      </c>
      <c r="I1932">
        <v>654.99801526416798</v>
      </c>
      <c r="J1932">
        <v>895.97160669298</v>
      </c>
      <c r="K1932">
        <v>682.95902756558701</v>
      </c>
      <c r="L1932">
        <v>1027.2840243411999</v>
      </c>
      <c r="M1932">
        <v>574.99008687106902</v>
      </c>
      <c r="N1932">
        <v>1086.2732007495399</v>
      </c>
      <c r="O1932">
        <v>895.23423378093196</v>
      </c>
      <c r="P1932">
        <v>1281.4032412424499</v>
      </c>
      <c r="Q1932">
        <v>473.77654718935401</v>
      </c>
      <c r="R1932">
        <v>1043.9076587514801</v>
      </c>
      <c r="S1932">
        <v>681.882174572704</v>
      </c>
      <c r="T1932">
        <v>565.64058081671101</v>
      </c>
      <c r="U1932">
        <v>725.62005668715199</v>
      </c>
      <c r="V1932">
        <v>728.23599654690599</v>
      </c>
      <c r="W1932">
        <v>675.068144708369</v>
      </c>
      <c r="X1932">
        <v>803.78019383411004</v>
      </c>
      <c r="Y1932">
        <v>690.52994142180398</v>
      </c>
      <c r="Z1932">
        <v>444.21854606338297</v>
      </c>
      <c r="AA1932">
        <f t="shared" si="120"/>
        <v>444.21854606338297</v>
      </c>
      <c r="AB1932" t="str">
        <f t="shared" si="121"/>
        <v xml:space="preserve"> s_phys_rad10_arw</v>
      </c>
      <c r="AC1932">
        <v>609.19349135251196</v>
      </c>
      <c r="AD1932">
        <v>1161.48873161645</v>
      </c>
      <c r="AE1932">
        <v>629.13804466530405</v>
      </c>
      <c r="AF1932">
        <f t="shared" si="122"/>
        <v>609.19349135251196</v>
      </c>
      <c r="AH1932">
        <f t="shared" si="123"/>
        <v>-164.97494528912898</v>
      </c>
    </row>
    <row r="1933" spans="1:34" x14ac:dyDescent="0.3">
      <c r="A1933">
        <v>30</v>
      </c>
      <c r="B1933">
        <v>47</v>
      </c>
      <c r="C1933">
        <v>814.23538775139605</v>
      </c>
      <c r="D1933">
        <v>1305.0300635106701</v>
      </c>
      <c r="E1933">
        <v>1047.0340013581199</v>
      </c>
      <c r="F1933">
        <v>982.06615527332599</v>
      </c>
      <c r="G1933">
        <v>771.94270080967306</v>
      </c>
      <c r="H1933">
        <v>643.10053646377798</v>
      </c>
      <c r="I1933">
        <v>749.26630779716697</v>
      </c>
      <c r="J1933">
        <v>705.03886417700403</v>
      </c>
      <c r="K1933">
        <v>1108.12905385609</v>
      </c>
      <c r="L1933">
        <v>1192.76798526229</v>
      </c>
      <c r="M1933">
        <v>561.41927291463696</v>
      </c>
      <c r="N1933">
        <v>1059.9122605197001</v>
      </c>
      <c r="O1933">
        <v>910.80770015775897</v>
      </c>
      <c r="P1933">
        <v>1485.8522133778899</v>
      </c>
      <c r="Q1933">
        <v>375.38544635259001</v>
      </c>
      <c r="R1933">
        <v>1030.6772207307799</v>
      </c>
      <c r="S1933">
        <v>963.41448331788399</v>
      </c>
      <c r="T1933">
        <v>962.75756726879695</v>
      </c>
      <c r="U1933">
        <v>978.30165763599302</v>
      </c>
      <c r="V1933">
        <v>1044.38891223528</v>
      </c>
      <c r="W1933">
        <v>836.623929851399</v>
      </c>
      <c r="X1933">
        <v>987.58550684653801</v>
      </c>
      <c r="Y1933">
        <v>1240.3125950071301</v>
      </c>
      <c r="Z1933">
        <v>566.19622629143896</v>
      </c>
      <c r="AA1933">
        <f t="shared" si="120"/>
        <v>375.38544635259001</v>
      </c>
      <c r="AB1933" t="str">
        <f t="shared" si="121"/>
        <v xml:space="preserve"> core10_arw</v>
      </c>
      <c r="AC1933">
        <v>226.76733805355499</v>
      </c>
      <c r="AD1933">
        <v>1008.97618744007</v>
      </c>
      <c r="AE1933">
        <v>611.842205650594</v>
      </c>
      <c r="AF1933">
        <f t="shared" si="122"/>
        <v>226.76733805355499</v>
      </c>
      <c r="AH1933">
        <f t="shared" si="123"/>
        <v>148.61810829903501</v>
      </c>
    </row>
    <row r="1934" spans="1:34" x14ac:dyDescent="0.3">
      <c r="A1934">
        <v>30</v>
      </c>
      <c r="B1934">
        <v>48</v>
      </c>
      <c r="C1934">
        <v>963.41797782686103</v>
      </c>
      <c r="D1934">
        <v>364.198354837946</v>
      </c>
      <c r="E1934">
        <v>886.05165387427201</v>
      </c>
      <c r="F1934">
        <v>1310.6185816883001</v>
      </c>
      <c r="G1934">
        <v>1401.04779837567</v>
      </c>
      <c r="H1934">
        <v>390.72550040490898</v>
      </c>
      <c r="I1934">
        <v>636.81682347961396</v>
      </c>
      <c r="J1934">
        <v>240.33150022416899</v>
      </c>
      <c r="K1934">
        <v>650.95949694790204</v>
      </c>
      <c r="L1934">
        <v>825.21993028121506</v>
      </c>
      <c r="M1934">
        <v>297.34797796521099</v>
      </c>
      <c r="N1934">
        <v>833.50280943337702</v>
      </c>
      <c r="O1934">
        <v>1114.7320156282699</v>
      </c>
      <c r="P1934">
        <v>1167.6399559224801</v>
      </c>
      <c r="Q1934">
        <v>910.09845621229294</v>
      </c>
      <c r="R1934">
        <v>887.55131307059196</v>
      </c>
      <c r="S1934">
        <v>906.92634761594604</v>
      </c>
      <c r="T1934">
        <v>1068.5543505128701</v>
      </c>
      <c r="U1934">
        <v>819.59620139025299</v>
      </c>
      <c r="V1934">
        <v>1084.1887289582</v>
      </c>
      <c r="W1934">
        <v>1112.1336250648999</v>
      </c>
      <c r="X1934">
        <v>893.61617412995895</v>
      </c>
      <c r="Y1934">
        <v>1285.5100673792199</v>
      </c>
      <c r="Z1934">
        <v>1029.1305067871599</v>
      </c>
      <c r="AA1934">
        <f t="shared" si="120"/>
        <v>240.33150022416899</v>
      </c>
      <c r="AB1934" t="str">
        <f t="shared" si="121"/>
        <v xml:space="preserve"> core03_arw</v>
      </c>
      <c r="AC1934">
        <v>668.36637017629698</v>
      </c>
      <c r="AD1934">
        <v>1215.53567439171</v>
      </c>
      <c r="AE1934">
        <v>479.41323785600503</v>
      </c>
      <c r="AF1934">
        <f t="shared" si="122"/>
        <v>479.41323785600503</v>
      </c>
      <c r="AH1934">
        <f t="shared" si="123"/>
        <v>-239.08173763183603</v>
      </c>
    </row>
    <row r="1935" spans="1:34" x14ac:dyDescent="0.3">
      <c r="A1935">
        <v>30</v>
      </c>
      <c r="B1935">
        <v>49</v>
      </c>
      <c r="C1935">
        <v>656.67483074451104</v>
      </c>
      <c r="D1935">
        <v>405.92575265270699</v>
      </c>
      <c r="E1935">
        <v>492.10247916465499</v>
      </c>
      <c r="F1935">
        <v>1043.7821611811501</v>
      </c>
      <c r="G1935">
        <v>970.82528465905398</v>
      </c>
      <c r="H1935">
        <v>613.59087889787497</v>
      </c>
      <c r="I1935">
        <v>396.56939283476299</v>
      </c>
      <c r="J1935">
        <v>265.42061901819102</v>
      </c>
      <c r="K1935">
        <v>739.34374053390502</v>
      </c>
      <c r="L1935">
        <v>667.92180181016204</v>
      </c>
      <c r="M1935">
        <v>329.845069691817</v>
      </c>
      <c r="N1935">
        <v>802.54640571952802</v>
      </c>
      <c r="O1935">
        <v>992.92174918268302</v>
      </c>
      <c r="P1935">
        <v>908.61843843643499</v>
      </c>
      <c r="Q1935">
        <v>654.95686880893095</v>
      </c>
      <c r="R1935">
        <v>1054.1920761101001</v>
      </c>
      <c r="S1935">
        <v>632.20157650335898</v>
      </c>
      <c r="T1935">
        <v>595.580305248586</v>
      </c>
      <c r="U1935">
        <v>399.43750032597899</v>
      </c>
      <c r="V1935">
        <v>661.45919501256196</v>
      </c>
      <c r="W1935">
        <v>1140.60188789369</v>
      </c>
      <c r="X1935">
        <v>854.71082829223496</v>
      </c>
      <c r="Y1935">
        <v>865.40768812546696</v>
      </c>
      <c r="Z1935">
        <v>667.03158346013299</v>
      </c>
      <c r="AA1935">
        <f t="shared" si="120"/>
        <v>265.42061901819102</v>
      </c>
      <c r="AB1935" t="str">
        <f t="shared" si="121"/>
        <v xml:space="preserve"> core03_arw</v>
      </c>
      <c r="AC1935">
        <v>394.09166677219002</v>
      </c>
      <c r="AD1935">
        <v>1028.97838949533</v>
      </c>
      <c r="AE1935">
        <v>349.08660263658197</v>
      </c>
      <c r="AF1935">
        <f t="shared" si="122"/>
        <v>349.08660263658197</v>
      </c>
      <c r="AH1935">
        <f t="shared" si="123"/>
        <v>-83.665983618390953</v>
      </c>
    </row>
    <row r="1936" spans="1:34" x14ac:dyDescent="0.3">
      <c r="A1936">
        <v>30</v>
      </c>
      <c r="B1936">
        <v>50</v>
      </c>
      <c r="C1936">
        <v>643.12349773067103</v>
      </c>
      <c r="D1936">
        <v>577.15933675199199</v>
      </c>
      <c r="E1936">
        <v>881.025652293961</v>
      </c>
      <c r="F1936">
        <v>513.126868652707</v>
      </c>
      <c r="G1936">
        <v>728.87772179792501</v>
      </c>
      <c r="H1936">
        <v>404.99604936344701</v>
      </c>
      <c r="I1936">
        <v>615.65783245782404</v>
      </c>
      <c r="J1936">
        <v>272.59295662213998</v>
      </c>
      <c r="K1936">
        <v>463.48387242707798</v>
      </c>
      <c r="L1936">
        <v>278.12217039759099</v>
      </c>
      <c r="M1936">
        <v>376.59668081383802</v>
      </c>
      <c r="N1936">
        <v>755.814615718254</v>
      </c>
      <c r="O1936">
        <v>533.00131331920704</v>
      </c>
      <c r="P1936">
        <v>730.27248339232904</v>
      </c>
      <c r="Q1936">
        <v>376.643398986362</v>
      </c>
      <c r="R1936">
        <v>691.80577717545304</v>
      </c>
      <c r="S1936">
        <v>279.965786600196</v>
      </c>
      <c r="T1936">
        <v>383.45325660372202</v>
      </c>
      <c r="U1936">
        <v>641.97255912279195</v>
      </c>
      <c r="V1936">
        <v>326.61530633657202</v>
      </c>
      <c r="W1936">
        <v>652.18895523715605</v>
      </c>
      <c r="X1936">
        <v>358.49888423815202</v>
      </c>
      <c r="Y1936">
        <v>656.40810476410104</v>
      </c>
      <c r="Z1936">
        <v>521.84336730478799</v>
      </c>
      <c r="AA1936">
        <f t="shared" si="120"/>
        <v>272.59295662213998</v>
      </c>
      <c r="AB1936" t="str">
        <f t="shared" si="121"/>
        <v xml:space="preserve"> core03_arw</v>
      </c>
      <c r="AC1936">
        <v>249.12329309309101</v>
      </c>
      <c r="AD1936">
        <v>1044.9226430133699</v>
      </c>
      <c r="AE1936">
        <v>346.56941534001902</v>
      </c>
      <c r="AF1936">
        <f t="shared" si="122"/>
        <v>249.12329309309101</v>
      </c>
      <c r="AH1936">
        <f t="shared" si="123"/>
        <v>23.469663529048972</v>
      </c>
    </row>
    <row r="1937" spans="1:34" x14ac:dyDescent="0.3">
      <c r="A1937">
        <v>30</v>
      </c>
      <c r="B1937">
        <v>51</v>
      </c>
      <c r="C1937">
        <v>457.00931792105303</v>
      </c>
      <c r="D1937">
        <v>491.63156936876999</v>
      </c>
      <c r="E1937">
        <v>644.32026198156996</v>
      </c>
      <c r="F1937">
        <v>574.99953623169699</v>
      </c>
      <c r="G1937">
        <v>606.61981504068899</v>
      </c>
      <c r="H1937">
        <v>384.12740941862802</v>
      </c>
      <c r="I1937">
        <v>281.75525727127001</v>
      </c>
      <c r="J1937">
        <v>463.10974941151898</v>
      </c>
      <c r="K1937">
        <v>349.85650629936799</v>
      </c>
      <c r="L1937">
        <v>381.549734634949</v>
      </c>
      <c r="M1937">
        <v>477.15473381283698</v>
      </c>
      <c r="N1937">
        <v>520.21452305755497</v>
      </c>
      <c r="O1937">
        <v>578.09382168179798</v>
      </c>
      <c r="P1937">
        <v>662.67933421829298</v>
      </c>
      <c r="Q1937">
        <v>169.40223950703799</v>
      </c>
      <c r="R1937">
        <v>305.33828234708199</v>
      </c>
      <c r="S1937">
        <v>413.82681562863098</v>
      </c>
      <c r="T1937">
        <v>356.91862984906402</v>
      </c>
      <c r="U1937">
        <v>357.55787410338598</v>
      </c>
      <c r="V1937">
        <v>325.591231454411</v>
      </c>
      <c r="W1937">
        <v>422.72968115964198</v>
      </c>
      <c r="X1937">
        <v>495.97835974297601</v>
      </c>
      <c r="Y1937">
        <v>490.974948444419</v>
      </c>
      <c r="Z1937">
        <v>289.48999694865603</v>
      </c>
      <c r="AA1937">
        <f t="shared" si="120"/>
        <v>169.40223950703799</v>
      </c>
      <c r="AB1937" t="str">
        <f t="shared" si="121"/>
        <v xml:space="preserve"> core10_arw</v>
      </c>
      <c r="AC1937">
        <v>298.61912306699401</v>
      </c>
      <c r="AD1937">
        <v>605.17392868455102</v>
      </c>
      <c r="AE1937">
        <v>354.58590467347</v>
      </c>
      <c r="AF1937">
        <f t="shared" si="122"/>
        <v>298.61912306699401</v>
      </c>
      <c r="AH1937">
        <f t="shared" si="123"/>
        <v>-129.21688355995602</v>
      </c>
    </row>
    <row r="1938" spans="1:34" x14ac:dyDescent="0.3">
      <c r="A1938">
        <v>30</v>
      </c>
      <c r="B1938">
        <v>52</v>
      </c>
      <c r="C1938">
        <v>255.37321544489799</v>
      </c>
      <c r="D1938">
        <v>621.45447674521301</v>
      </c>
      <c r="E1938">
        <v>309.38595098463401</v>
      </c>
      <c r="F1938">
        <v>472.70662148948099</v>
      </c>
      <c r="G1938">
        <v>347.82688462317901</v>
      </c>
      <c r="H1938">
        <v>278.820641273202</v>
      </c>
      <c r="I1938">
        <v>391.30780723108501</v>
      </c>
      <c r="J1938">
        <v>210.213950536114</v>
      </c>
      <c r="K1938">
        <v>336.573270873767</v>
      </c>
      <c r="L1938">
        <v>902.97172344062506</v>
      </c>
      <c r="M1938">
        <v>262.07977793030801</v>
      </c>
      <c r="N1938">
        <v>358.83199411423698</v>
      </c>
      <c r="O1938">
        <v>250.80100843763199</v>
      </c>
      <c r="P1938">
        <v>448.29064232928101</v>
      </c>
      <c r="Q1938">
        <v>337.631147358573</v>
      </c>
      <c r="R1938">
        <v>625.28708073438804</v>
      </c>
      <c r="S1938">
        <v>341.10812068902698</v>
      </c>
      <c r="T1938">
        <v>705.47818298418395</v>
      </c>
      <c r="U1938">
        <v>445.79131889259497</v>
      </c>
      <c r="V1938">
        <v>494.67989649873499</v>
      </c>
      <c r="W1938">
        <v>548.64168634911402</v>
      </c>
      <c r="X1938">
        <v>417.31668630270002</v>
      </c>
      <c r="Y1938">
        <v>396.65864837834198</v>
      </c>
      <c r="Z1938">
        <v>708.56693402952396</v>
      </c>
      <c r="AA1938">
        <f t="shared" si="120"/>
        <v>210.213950536114</v>
      </c>
      <c r="AB1938" t="str">
        <f t="shared" si="121"/>
        <v xml:space="preserve"> core03_arw</v>
      </c>
      <c r="AC1938">
        <v>226.54303839430699</v>
      </c>
      <c r="AD1938">
        <v>391.61165678908998</v>
      </c>
      <c r="AE1938">
        <v>276.25119586037198</v>
      </c>
      <c r="AF1938">
        <f t="shared" si="122"/>
        <v>226.54303839430699</v>
      </c>
      <c r="AH1938">
        <f t="shared" si="123"/>
        <v>-16.329087858192992</v>
      </c>
    </row>
    <row r="1939" spans="1:34" x14ac:dyDescent="0.3">
      <c r="A1939">
        <v>30</v>
      </c>
      <c r="B1939">
        <v>53</v>
      </c>
      <c r="C1939">
        <v>588.09378503772598</v>
      </c>
      <c r="D1939">
        <v>825.285809078689</v>
      </c>
      <c r="E1939">
        <v>462.19662121943998</v>
      </c>
      <c r="F1939">
        <v>568.78071345642502</v>
      </c>
      <c r="G1939">
        <v>395.641588646424</v>
      </c>
      <c r="H1939">
        <v>292.954874226958</v>
      </c>
      <c r="I1939">
        <v>299.43591412298298</v>
      </c>
      <c r="J1939">
        <v>286.93840802513699</v>
      </c>
      <c r="K1939">
        <v>322.02179015298498</v>
      </c>
      <c r="L1939">
        <v>485.790026657608</v>
      </c>
      <c r="M1939">
        <v>193.70478182017001</v>
      </c>
      <c r="N1939">
        <v>426.12091398256098</v>
      </c>
      <c r="O1939">
        <v>299.08450589535101</v>
      </c>
      <c r="P1939">
        <v>284.77912493720402</v>
      </c>
      <c r="Q1939">
        <v>522.79916475322204</v>
      </c>
      <c r="R1939">
        <v>313.04658865201901</v>
      </c>
      <c r="S1939">
        <v>427.42395035062401</v>
      </c>
      <c r="T1939">
        <v>590.86487456947305</v>
      </c>
      <c r="U1939">
        <v>237.61124587583501</v>
      </c>
      <c r="V1939">
        <v>505.23022804790003</v>
      </c>
      <c r="W1939">
        <v>559.40507088632398</v>
      </c>
      <c r="X1939">
        <v>394.69192627499501</v>
      </c>
      <c r="Y1939">
        <v>322.08907929329098</v>
      </c>
      <c r="Z1939">
        <v>496.31634736996699</v>
      </c>
      <c r="AA1939">
        <f t="shared" si="120"/>
        <v>193.70478182017001</v>
      </c>
      <c r="AB1939" t="str">
        <f t="shared" si="121"/>
        <v xml:space="preserve"> core06_arw</v>
      </c>
      <c r="AC1939">
        <v>318.67340791116698</v>
      </c>
      <c r="AD1939">
        <v>436.637057880942</v>
      </c>
      <c r="AE1939">
        <v>290.87033974858002</v>
      </c>
      <c r="AF1939">
        <f t="shared" si="122"/>
        <v>290.87033974858002</v>
      </c>
      <c r="AH1939">
        <f t="shared" si="123"/>
        <v>-97.16555792841001</v>
      </c>
    </row>
    <row r="1940" spans="1:34" x14ac:dyDescent="0.3">
      <c r="A1940">
        <v>30</v>
      </c>
      <c r="B1940">
        <v>54</v>
      </c>
      <c r="C1940">
        <v>487.70118925423998</v>
      </c>
      <c r="D1940">
        <v>520.60365602506704</v>
      </c>
      <c r="E1940">
        <v>347.137340736103</v>
      </c>
      <c r="F1940">
        <v>273.73478648745601</v>
      </c>
      <c r="G1940">
        <v>472.26258585663902</v>
      </c>
      <c r="H1940">
        <v>263.71812603611397</v>
      </c>
      <c r="I1940">
        <v>397.49503141548797</v>
      </c>
      <c r="J1940">
        <v>356.29553744047899</v>
      </c>
      <c r="K1940">
        <v>326.781297914471</v>
      </c>
      <c r="L1940">
        <v>297.920039607945</v>
      </c>
      <c r="M1940">
        <v>571.15806918925603</v>
      </c>
      <c r="N1940">
        <v>342.76912783971602</v>
      </c>
      <c r="O1940">
        <v>552.46085834201801</v>
      </c>
      <c r="P1940">
        <v>275.39392997425801</v>
      </c>
      <c r="Q1940">
        <v>628.16759971629597</v>
      </c>
      <c r="R1940">
        <v>419.45762598860898</v>
      </c>
      <c r="S1940">
        <v>411.47507012373501</v>
      </c>
      <c r="T1940">
        <v>342.17534491349102</v>
      </c>
      <c r="U1940">
        <v>582.10013457021796</v>
      </c>
      <c r="V1940">
        <v>360.42120035684098</v>
      </c>
      <c r="W1940">
        <v>501.18589365623598</v>
      </c>
      <c r="X1940">
        <v>514.72050668299505</v>
      </c>
      <c r="Y1940">
        <v>426.22406079431897</v>
      </c>
      <c r="Z1940">
        <v>653.04739491096598</v>
      </c>
      <c r="AA1940">
        <f t="shared" si="120"/>
        <v>263.71812603611397</v>
      </c>
      <c r="AB1940" t="str">
        <f t="shared" si="121"/>
        <v xml:space="preserve"> caps_nmmb_rad</v>
      </c>
      <c r="AC1940">
        <v>202.520679453268</v>
      </c>
      <c r="AD1940">
        <v>300.61948503386401</v>
      </c>
      <c r="AE1940">
        <v>294.753526712461</v>
      </c>
      <c r="AF1940">
        <f t="shared" si="122"/>
        <v>202.520679453268</v>
      </c>
      <c r="AH1940">
        <f t="shared" si="123"/>
        <v>61.19744658284597</v>
      </c>
    </row>
    <row r="1941" spans="1:34" x14ac:dyDescent="0.3">
      <c r="A1941">
        <v>30</v>
      </c>
      <c r="B1941">
        <v>55</v>
      </c>
      <c r="C1941">
        <v>322.57037991731301</v>
      </c>
      <c r="D1941">
        <v>452.92070682037303</v>
      </c>
      <c r="E1941">
        <v>354.205025373723</v>
      </c>
      <c r="F1941">
        <v>500.639973766911</v>
      </c>
      <c r="G1941">
        <v>609.78799594613201</v>
      </c>
      <c r="H1941">
        <v>240.957681277577</v>
      </c>
      <c r="I1941">
        <v>361.24669548661598</v>
      </c>
      <c r="J1941">
        <v>661.41944331868501</v>
      </c>
      <c r="K1941">
        <v>286.02837854543901</v>
      </c>
      <c r="L1941">
        <v>282.272327135811</v>
      </c>
      <c r="M1941">
        <v>839.34841394977298</v>
      </c>
      <c r="N1941">
        <v>563.827810594688</v>
      </c>
      <c r="O1941">
        <v>432.887148496387</v>
      </c>
      <c r="P1941">
        <v>569.81827512520704</v>
      </c>
      <c r="Q1941">
        <v>411.00411595668101</v>
      </c>
      <c r="R1941">
        <v>524.28150835214399</v>
      </c>
      <c r="S1941">
        <v>221.095699490816</v>
      </c>
      <c r="T1941">
        <v>239.307943175036</v>
      </c>
      <c r="U1941">
        <v>957.10319889410698</v>
      </c>
      <c r="V1941">
        <v>422.304984578681</v>
      </c>
      <c r="W1941">
        <v>437.27093050723897</v>
      </c>
      <c r="X1941">
        <v>422.352814599358</v>
      </c>
      <c r="Y1941">
        <v>852.40592833852702</v>
      </c>
      <c r="Z1941">
        <v>448.97232654140203</v>
      </c>
      <c r="AA1941">
        <f t="shared" si="120"/>
        <v>221.095699490816</v>
      </c>
      <c r="AB1941" t="str">
        <f t="shared" si="121"/>
        <v xml:space="preserve"> s_phys_rad03_arw</v>
      </c>
      <c r="AC1941">
        <v>195.71178332271799</v>
      </c>
      <c r="AD1941">
        <v>343.43299887335201</v>
      </c>
      <c r="AE1941">
        <v>336.65705506831802</v>
      </c>
      <c r="AF1941">
        <f t="shared" si="122"/>
        <v>195.71178332271799</v>
      </c>
      <c r="AH1941">
        <f t="shared" si="123"/>
        <v>25.383916168098011</v>
      </c>
    </row>
    <row r="1942" spans="1:34" x14ac:dyDescent="0.3">
      <c r="A1942">
        <v>30</v>
      </c>
      <c r="B1942">
        <v>56</v>
      </c>
      <c r="C1942">
        <v>369.67955718432597</v>
      </c>
      <c r="D1942">
        <v>611.00390069676803</v>
      </c>
      <c r="E1942">
        <v>454.71859429761599</v>
      </c>
      <c r="F1942">
        <v>466.891707643931</v>
      </c>
      <c r="G1942">
        <v>460.90940903103001</v>
      </c>
      <c r="H1942">
        <v>200.89235301523999</v>
      </c>
      <c r="I1942">
        <v>391.93530503557997</v>
      </c>
      <c r="J1942">
        <v>702.35130810727401</v>
      </c>
      <c r="K1942">
        <v>362.63926060664301</v>
      </c>
      <c r="L1942">
        <v>285.13923499464801</v>
      </c>
      <c r="M1942">
        <v>1007.85971246002</v>
      </c>
      <c r="N1942">
        <v>404.03060940148202</v>
      </c>
      <c r="O1942">
        <v>313.92042516111201</v>
      </c>
      <c r="P1942">
        <v>549.85228319370697</v>
      </c>
      <c r="Q1942">
        <v>495.04801113965999</v>
      </c>
      <c r="R1942">
        <v>581.98341900779201</v>
      </c>
      <c r="S1942">
        <v>234.265109793726</v>
      </c>
      <c r="T1942">
        <v>310.43833257723298</v>
      </c>
      <c r="U1942">
        <v>607.451699040069</v>
      </c>
      <c r="V1942">
        <v>283.515578643102</v>
      </c>
      <c r="W1942">
        <v>314.32048400743201</v>
      </c>
      <c r="X1942">
        <v>323.16013832154403</v>
      </c>
      <c r="Y1942">
        <v>786.86131772589499</v>
      </c>
      <c r="Z1942">
        <v>477.86994395267499</v>
      </c>
      <c r="AA1942">
        <f t="shared" si="120"/>
        <v>200.89235301523999</v>
      </c>
      <c r="AB1942" t="str">
        <f t="shared" si="121"/>
        <v xml:space="preserve"> caps_nmmb_rad</v>
      </c>
      <c r="AC1942">
        <v>213.1188907012</v>
      </c>
      <c r="AD1942">
        <v>432.54626739839898</v>
      </c>
      <c r="AE1942">
        <v>275.00723957412703</v>
      </c>
      <c r="AF1942">
        <f t="shared" si="122"/>
        <v>213.1188907012</v>
      </c>
      <c r="AH1942">
        <f t="shared" si="123"/>
        <v>-12.226537685960011</v>
      </c>
    </row>
    <row r="1943" spans="1:34" x14ac:dyDescent="0.3">
      <c r="A1943">
        <v>30</v>
      </c>
      <c r="B1943">
        <v>57</v>
      </c>
      <c r="C1943">
        <v>387.09512181546899</v>
      </c>
      <c r="D1943">
        <v>527.20536795446196</v>
      </c>
      <c r="E1943">
        <v>573.74300286219898</v>
      </c>
      <c r="F1943">
        <v>322.39966139353601</v>
      </c>
      <c r="G1943">
        <v>465.57903016924303</v>
      </c>
      <c r="H1943">
        <v>318.69991109715301</v>
      </c>
      <c r="I1943">
        <v>450.42553953640999</v>
      </c>
      <c r="J1943">
        <v>651.08672233428297</v>
      </c>
      <c r="K1943">
        <v>431.70394948390202</v>
      </c>
      <c r="L1943">
        <v>374.396447632719</v>
      </c>
      <c r="M1943">
        <v>844.40738983028803</v>
      </c>
      <c r="N1943">
        <v>496.630899159526</v>
      </c>
      <c r="O1943">
        <v>446.52360893163598</v>
      </c>
      <c r="P1943">
        <v>549.50332119105497</v>
      </c>
      <c r="Q1943">
        <v>437.78921868862801</v>
      </c>
      <c r="R1943">
        <v>628.71037317140895</v>
      </c>
      <c r="S1943">
        <v>491.37941891509098</v>
      </c>
      <c r="T1943">
        <v>441.057970490652</v>
      </c>
      <c r="U1943">
        <v>948.60725979371102</v>
      </c>
      <c r="V1943">
        <v>409.131743248227</v>
      </c>
      <c r="W1943">
        <v>491.35669324839699</v>
      </c>
      <c r="X1943">
        <v>495.31198922160797</v>
      </c>
      <c r="Y1943">
        <v>762.87347137866402</v>
      </c>
      <c r="Z1943">
        <v>525.53913587223303</v>
      </c>
      <c r="AA1943">
        <f t="shared" si="120"/>
        <v>318.69991109715301</v>
      </c>
      <c r="AB1943" t="str">
        <f t="shared" si="121"/>
        <v xml:space="preserve"> caps_nmmb_rad</v>
      </c>
      <c r="AC1943">
        <v>335.03313477237901</v>
      </c>
      <c r="AD1943">
        <v>557.75566080248802</v>
      </c>
      <c r="AE1943">
        <v>382.24498789288299</v>
      </c>
      <c r="AF1943">
        <f t="shared" si="122"/>
        <v>335.03313477237901</v>
      </c>
      <c r="AH1943">
        <f t="shared" si="123"/>
        <v>-16.333223675226009</v>
      </c>
    </row>
    <row r="1944" spans="1:34" x14ac:dyDescent="0.3">
      <c r="A1944">
        <v>30</v>
      </c>
      <c r="B1944">
        <v>58</v>
      </c>
      <c r="C1944">
        <v>989.08836814513097</v>
      </c>
      <c r="D1944">
        <v>428.26603881232501</v>
      </c>
      <c r="E1944">
        <v>902.23611100420896</v>
      </c>
      <c r="F1944">
        <v>534.31214347670095</v>
      </c>
      <c r="G1944">
        <v>600.92520333232801</v>
      </c>
      <c r="H1944">
        <v>653.02406795870297</v>
      </c>
      <c r="I1944">
        <v>840.86281084768302</v>
      </c>
      <c r="J1944">
        <v>407.271101356332</v>
      </c>
      <c r="K1944">
        <v>662.19450818220002</v>
      </c>
      <c r="L1944">
        <v>607.19604192825</v>
      </c>
      <c r="M1944">
        <v>946.63412150629699</v>
      </c>
      <c r="N1944">
        <v>727.77617896346806</v>
      </c>
      <c r="O1944">
        <v>718.85265064082</v>
      </c>
      <c r="P1944">
        <v>440.01982909864398</v>
      </c>
      <c r="Q1944">
        <v>616.41936482668405</v>
      </c>
      <c r="R1944">
        <v>605.70253975583296</v>
      </c>
      <c r="S1944">
        <v>608.08390320196202</v>
      </c>
      <c r="T1944">
        <v>600.18291656238705</v>
      </c>
      <c r="U1944">
        <v>780.10033542700899</v>
      </c>
      <c r="V1944">
        <v>597.66266962783095</v>
      </c>
      <c r="W1944">
        <v>573.79189026452195</v>
      </c>
      <c r="X1944">
        <v>632.35762560964395</v>
      </c>
      <c r="Y1944">
        <v>508.813816636301</v>
      </c>
      <c r="Z1944">
        <v>606.56717132839697</v>
      </c>
      <c r="AA1944">
        <f t="shared" si="120"/>
        <v>407.271101356332</v>
      </c>
      <c r="AB1944" t="str">
        <f t="shared" si="121"/>
        <v xml:space="preserve"> core03_arw</v>
      </c>
      <c r="AC1944">
        <v>293.08432644289201</v>
      </c>
      <c r="AD1944">
        <v>605.95534448956198</v>
      </c>
      <c r="AE1944">
        <v>578.09917301977998</v>
      </c>
      <c r="AF1944">
        <f t="shared" si="122"/>
        <v>293.08432644289201</v>
      </c>
      <c r="AH1944">
        <f t="shared" si="123"/>
        <v>114.18677491343999</v>
      </c>
    </row>
    <row r="1945" spans="1:34" x14ac:dyDescent="0.3">
      <c r="A1945">
        <v>30</v>
      </c>
      <c r="B1945">
        <v>59</v>
      </c>
      <c r="C1945">
        <v>887.65669039330703</v>
      </c>
      <c r="D1945">
        <v>329.13638257314102</v>
      </c>
      <c r="E1945">
        <v>792.13113392501702</v>
      </c>
      <c r="F1945">
        <v>555.30946327250695</v>
      </c>
      <c r="G1945">
        <v>540.66625565130198</v>
      </c>
      <c r="H1945">
        <v>591.76507162893597</v>
      </c>
      <c r="I1945">
        <v>502.56576684051998</v>
      </c>
      <c r="J1945">
        <v>571.894413331691</v>
      </c>
      <c r="K1945">
        <v>599.99463886493697</v>
      </c>
      <c r="L1945">
        <v>637.28711478160801</v>
      </c>
      <c r="M1945">
        <v>805.20615993669503</v>
      </c>
      <c r="N1945">
        <v>660.26095851059699</v>
      </c>
      <c r="O1945">
        <v>591.97598487326002</v>
      </c>
      <c r="P1945">
        <v>464.07100749777499</v>
      </c>
      <c r="Q1945">
        <v>613.49846508908695</v>
      </c>
      <c r="R1945">
        <v>470.19873457932601</v>
      </c>
      <c r="S1945">
        <v>558.78457387440403</v>
      </c>
      <c r="T1945">
        <v>518.18183745348097</v>
      </c>
      <c r="U1945">
        <v>485.063277659042</v>
      </c>
      <c r="V1945">
        <v>505.282495243997</v>
      </c>
      <c r="W1945">
        <v>352.79308147033299</v>
      </c>
      <c r="X1945">
        <v>511.60381807279998</v>
      </c>
      <c r="Y1945">
        <v>411.86783883506399</v>
      </c>
      <c r="Z1945">
        <v>495.58443612903397</v>
      </c>
      <c r="AA1945">
        <f t="shared" si="120"/>
        <v>329.13638257314102</v>
      </c>
      <c r="AB1945" t="str">
        <f t="shared" si="121"/>
        <v xml:space="preserve"> caps_nmmb02</v>
      </c>
      <c r="AC1945">
        <v>277.94752770593499</v>
      </c>
      <c r="AD1945">
        <v>560.209515624343</v>
      </c>
      <c r="AE1945">
        <v>490.61364636544698</v>
      </c>
      <c r="AF1945">
        <f t="shared" si="122"/>
        <v>277.94752770593499</v>
      </c>
      <c r="AH1945">
        <f t="shared" si="123"/>
        <v>51.188854867206032</v>
      </c>
    </row>
    <row r="1946" spans="1:34" x14ac:dyDescent="0.3">
      <c r="A1946">
        <v>30</v>
      </c>
      <c r="B1946">
        <v>60</v>
      </c>
      <c r="C1946">
        <v>924.90997760142398</v>
      </c>
      <c r="D1946">
        <v>333.13778430753399</v>
      </c>
      <c r="E1946">
        <v>989.20597787653196</v>
      </c>
      <c r="F1946">
        <v>584.21839523703204</v>
      </c>
      <c r="G1946">
        <v>580.33679876430301</v>
      </c>
      <c r="H1946">
        <v>510.52699895957102</v>
      </c>
      <c r="I1946">
        <v>417.21677019665998</v>
      </c>
      <c r="J1946">
        <v>691.07857729783495</v>
      </c>
      <c r="K1946">
        <v>489.49225393939201</v>
      </c>
      <c r="L1946">
        <v>417.905950344492</v>
      </c>
      <c r="M1946">
        <v>384.00670567061701</v>
      </c>
      <c r="N1946">
        <v>200.40921677075301</v>
      </c>
      <c r="O1946">
        <v>678.49605746828001</v>
      </c>
      <c r="P1946">
        <v>289.06257972971798</v>
      </c>
      <c r="Q1946">
        <v>515.55075728131101</v>
      </c>
      <c r="R1946">
        <v>138.736320646998</v>
      </c>
      <c r="S1946">
        <v>473.16580955657901</v>
      </c>
      <c r="T1946">
        <v>431.25365698932501</v>
      </c>
      <c r="U1946">
        <v>283.555535418842</v>
      </c>
      <c r="V1946">
        <v>273.244243611218</v>
      </c>
      <c r="W1946">
        <v>302.90803059674698</v>
      </c>
      <c r="X1946">
        <v>543.264729820247</v>
      </c>
      <c r="Y1946">
        <v>340.56169289376402</v>
      </c>
      <c r="Z1946">
        <v>456.53335036993701</v>
      </c>
      <c r="AA1946">
        <f t="shared" si="120"/>
        <v>138.736320646998</v>
      </c>
      <c r="AB1946" t="str">
        <f t="shared" si="121"/>
        <v xml:space="preserve"> s_phys_rad02_arw</v>
      </c>
      <c r="AC1946">
        <v>300.97253849695699</v>
      </c>
      <c r="AD1946">
        <v>559.38510573235999</v>
      </c>
      <c r="AE1946">
        <v>416.09223190843801</v>
      </c>
      <c r="AF1946">
        <f t="shared" si="122"/>
        <v>300.97253849695699</v>
      </c>
      <c r="AH1946">
        <f t="shared" si="123"/>
        <v>-162.23621784995899</v>
      </c>
    </row>
    <row r="1947" spans="1:34" x14ac:dyDescent="0.3">
      <c r="A1947">
        <v>30</v>
      </c>
      <c r="B1947">
        <v>61</v>
      </c>
      <c r="C1947">
        <v>726.07212681202202</v>
      </c>
      <c r="D1947">
        <v>680.66690336267504</v>
      </c>
      <c r="E1947">
        <v>881.00843734136095</v>
      </c>
      <c r="F1947">
        <v>533.82281704700404</v>
      </c>
      <c r="G1947">
        <v>469.824825511239</v>
      </c>
      <c r="H1947">
        <v>291.85247414861198</v>
      </c>
      <c r="I1947">
        <v>144.646263922255</v>
      </c>
      <c r="J1947">
        <v>869.49806210249801</v>
      </c>
      <c r="K1947">
        <v>348.88665781310698</v>
      </c>
      <c r="L1947">
        <v>190.54716170369301</v>
      </c>
      <c r="M1947">
        <v>505.75365544897397</v>
      </c>
      <c r="N1947">
        <v>328.46973478033902</v>
      </c>
      <c r="O1947">
        <v>674.90248678358398</v>
      </c>
      <c r="P1947">
        <v>228.17539854243699</v>
      </c>
      <c r="Q1947">
        <v>327.660723920338</v>
      </c>
      <c r="R1947">
        <v>158.362295596731</v>
      </c>
      <c r="S1947">
        <v>238.21856210911301</v>
      </c>
      <c r="T1947">
        <v>131.096922637413</v>
      </c>
      <c r="U1947">
        <v>217.97783717616699</v>
      </c>
      <c r="V1947">
        <v>164.468588692998</v>
      </c>
      <c r="W1947">
        <v>316.53123858475601</v>
      </c>
      <c r="X1947">
        <v>539.13996327484301</v>
      </c>
      <c r="Y1947">
        <v>279.20909130375099</v>
      </c>
      <c r="Z1947">
        <v>203.12569999879301</v>
      </c>
      <c r="AA1947">
        <f t="shared" si="120"/>
        <v>131.096922637413</v>
      </c>
      <c r="AB1947" t="str">
        <f t="shared" si="121"/>
        <v xml:space="preserve"> s_phys_rad04_arw</v>
      </c>
      <c r="AC1947">
        <v>189.24512967861699</v>
      </c>
      <c r="AD1947">
        <v>386.35068096620898</v>
      </c>
      <c r="AE1947">
        <v>182.85907091204001</v>
      </c>
      <c r="AF1947">
        <f t="shared" si="122"/>
        <v>182.85907091204001</v>
      </c>
      <c r="AH1947">
        <f t="shared" si="123"/>
        <v>-51.762148274627009</v>
      </c>
    </row>
    <row r="1948" spans="1:34" x14ac:dyDescent="0.3">
      <c r="A1948">
        <v>30</v>
      </c>
      <c r="B1948">
        <v>62</v>
      </c>
      <c r="C1948">
        <v>775.04081612949005</v>
      </c>
      <c r="D1948">
        <v>802.45323851299895</v>
      </c>
      <c r="E1948">
        <v>853.74484869114497</v>
      </c>
      <c r="F1948">
        <v>624.71630894884299</v>
      </c>
      <c r="G1948">
        <v>232.288748113205</v>
      </c>
      <c r="H1948">
        <v>397.71115984677402</v>
      </c>
      <c r="I1948">
        <v>166.04419592385599</v>
      </c>
      <c r="J1948">
        <v>1184.8122889301901</v>
      </c>
      <c r="K1948">
        <v>201.37268517187999</v>
      </c>
      <c r="L1948">
        <v>264.388130091601</v>
      </c>
      <c r="M1948">
        <v>758.19403848882905</v>
      </c>
      <c r="N1948">
        <v>548.569716019152</v>
      </c>
      <c r="O1948">
        <v>611.81587644214198</v>
      </c>
      <c r="P1948">
        <v>339.28505714222001</v>
      </c>
      <c r="Q1948">
        <v>120.476138716344</v>
      </c>
      <c r="R1948">
        <v>275.23063056280603</v>
      </c>
      <c r="S1948">
        <v>134.08758021034799</v>
      </c>
      <c r="T1948">
        <v>354.85474727931501</v>
      </c>
      <c r="U1948">
        <v>408.908526853296</v>
      </c>
      <c r="V1948">
        <v>329.74087048266603</v>
      </c>
      <c r="W1948">
        <v>560.38007935091105</v>
      </c>
      <c r="X1948">
        <v>416.046031107136</v>
      </c>
      <c r="Y1948">
        <v>140.99472507863501</v>
      </c>
      <c r="Z1948">
        <v>139.87353663220199</v>
      </c>
      <c r="AA1948">
        <f t="shared" si="120"/>
        <v>120.476138716344</v>
      </c>
      <c r="AB1948" t="str">
        <f t="shared" si="121"/>
        <v xml:space="preserve"> core10_arw</v>
      </c>
      <c r="AC1948">
        <v>122.27605885106</v>
      </c>
      <c r="AD1948">
        <v>232.26020739762899</v>
      </c>
      <c r="AE1948">
        <v>205.53974400012299</v>
      </c>
      <c r="AF1948">
        <f t="shared" si="122"/>
        <v>122.27605885106</v>
      </c>
      <c r="AH1948">
        <f t="shared" si="123"/>
        <v>-1.7999201347160039</v>
      </c>
    </row>
    <row r="1949" spans="1:34" x14ac:dyDescent="0.3">
      <c r="A1949">
        <v>30</v>
      </c>
      <c r="B1949">
        <v>63</v>
      </c>
      <c r="C1949">
        <v>1214.68388205875</v>
      </c>
      <c r="D1949">
        <v>787.00360016118498</v>
      </c>
      <c r="E1949">
        <v>884.53565972962997</v>
      </c>
      <c r="F1949">
        <v>701.04593287458704</v>
      </c>
      <c r="G1949">
        <v>121.014319917107</v>
      </c>
      <c r="H1949">
        <v>729.54533786461798</v>
      </c>
      <c r="I1949">
        <v>453.18300203486598</v>
      </c>
      <c r="J1949">
        <v>1963.88578079276</v>
      </c>
      <c r="K1949">
        <v>159.42654395258799</v>
      </c>
      <c r="L1949">
        <v>494.28107725598102</v>
      </c>
      <c r="M1949">
        <v>1096.14685147565</v>
      </c>
      <c r="N1949">
        <v>652.82756784110495</v>
      </c>
      <c r="O1949">
        <v>750.66379513956394</v>
      </c>
      <c r="P1949">
        <v>810.26370193083801</v>
      </c>
      <c r="Q1949">
        <v>205.18494705996301</v>
      </c>
      <c r="R1949">
        <v>686.40182594939699</v>
      </c>
      <c r="S1949">
        <v>207.19245280656301</v>
      </c>
      <c r="T1949">
        <v>541.123553359119</v>
      </c>
      <c r="U1949">
        <v>604.44445567810396</v>
      </c>
      <c r="V1949">
        <v>519.15790789829305</v>
      </c>
      <c r="W1949">
        <v>573.20034310294398</v>
      </c>
      <c r="X1949">
        <v>489.37919857713598</v>
      </c>
      <c r="Y1949">
        <v>416.625571306739</v>
      </c>
      <c r="Z1949">
        <v>306.848551134486</v>
      </c>
      <c r="AA1949">
        <f t="shared" si="120"/>
        <v>121.014319917107</v>
      </c>
      <c r="AB1949" t="str">
        <f t="shared" si="121"/>
        <v xml:space="preserve"> caps_nmmb05</v>
      </c>
      <c r="AC1949">
        <v>40.693047634830101</v>
      </c>
      <c r="AD1949">
        <v>41.8247431577052</v>
      </c>
      <c r="AE1949">
        <v>400.91047242065298</v>
      </c>
      <c r="AF1949">
        <f t="shared" si="122"/>
        <v>40.693047634830101</v>
      </c>
      <c r="AH1949">
        <f t="shared" si="123"/>
        <v>80.321272282276908</v>
      </c>
    </row>
    <row r="1950" spans="1:34" x14ac:dyDescent="0.3">
      <c r="A1950">
        <v>30</v>
      </c>
      <c r="B1950">
        <v>64</v>
      </c>
      <c r="C1950">
        <v>2154.1138317182699</v>
      </c>
      <c r="D1950">
        <v>829.13099085729505</v>
      </c>
      <c r="E1950">
        <v>1158.7480600487099</v>
      </c>
      <c r="F1950">
        <v>1336.60979097615</v>
      </c>
      <c r="G1950">
        <v>351.13698656412299</v>
      </c>
      <c r="H1950">
        <v>1173.91044519304</v>
      </c>
      <c r="I1950">
        <v>692.67378084251595</v>
      </c>
      <c r="J1950">
        <v>1000.15066864947</v>
      </c>
      <c r="K1950">
        <v>280.48896294387998</v>
      </c>
      <c r="L1950">
        <v>1173.80111887264</v>
      </c>
      <c r="M1950">
        <v>940.08344310491896</v>
      </c>
      <c r="N1950">
        <v>1129.7866465252</v>
      </c>
      <c r="O1950">
        <v>869.60052131232396</v>
      </c>
      <c r="P1950">
        <v>1143.00323709077</v>
      </c>
      <c r="Q1950">
        <v>303.752997241728</v>
      </c>
      <c r="R1950">
        <v>1055.8986693807301</v>
      </c>
      <c r="S1950">
        <v>393.38246868240901</v>
      </c>
      <c r="T1950">
        <v>1066.7589543409799</v>
      </c>
      <c r="U1950">
        <v>441.92455992699303</v>
      </c>
      <c r="V1950">
        <v>1085.0076497426101</v>
      </c>
      <c r="W1950">
        <v>1033.57966956269</v>
      </c>
      <c r="X1950">
        <v>1071.0772770128799</v>
      </c>
      <c r="Y1950">
        <v>680.50963745318597</v>
      </c>
      <c r="Z1950">
        <v>346.58757911962101</v>
      </c>
      <c r="AA1950">
        <f t="shared" si="120"/>
        <v>280.48896294387998</v>
      </c>
      <c r="AB1950" t="str">
        <f t="shared" si="121"/>
        <v xml:space="preserve"> core04_arw</v>
      </c>
      <c r="AC1950">
        <v>27.512097131627801</v>
      </c>
      <c r="AD1950">
        <v>33.991523404074002</v>
      </c>
      <c r="AE1950">
        <v>645.89937296764697</v>
      </c>
      <c r="AF1950">
        <f t="shared" si="122"/>
        <v>27.512097131627801</v>
      </c>
      <c r="AH1950">
        <f t="shared" si="123"/>
        <v>252.97686581225219</v>
      </c>
    </row>
    <row r="1951" spans="1:34" x14ac:dyDescent="0.3">
      <c r="A1951">
        <v>30</v>
      </c>
      <c r="B1951">
        <v>65</v>
      </c>
      <c r="C1951">
        <v>1475.0715688851601</v>
      </c>
      <c r="D1951">
        <v>866.31583924878805</v>
      </c>
      <c r="E1951">
        <v>1182.94012246323</v>
      </c>
      <c r="F1951">
        <v>1145.24908498835</v>
      </c>
      <c r="G1951">
        <v>1445.6890398699099</v>
      </c>
      <c r="H1951">
        <v>1261.7877264685401</v>
      </c>
      <c r="I1951">
        <v>1663.9645829564199</v>
      </c>
      <c r="J1951">
        <v>495.910011998144</v>
      </c>
      <c r="K1951">
        <v>735.01927412370105</v>
      </c>
      <c r="L1951">
        <v>1284.3479798455401</v>
      </c>
      <c r="M1951">
        <v>1513.0254194824299</v>
      </c>
      <c r="N1951">
        <v>874.59948929019299</v>
      </c>
      <c r="O1951">
        <v>1162.1610330185099</v>
      </c>
      <c r="P1951">
        <v>1522.60872627649</v>
      </c>
      <c r="Q1951">
        <v>774.16742375276897</v>
      </c>
      <c r="R1951">
        <v>433.58914884946</v>
      </c>
      <c r="S1951">
        <v>582.093234227415</v>
      </c>
      <c r="T1951">
        <v>1476.4121375821801</v>
      </c>
      <c r="U1951">
        <v>1110.2357707562201</v>
      </c>
      <c r="V1951">
        <v>1304.37607051545</v>
      </c>
      <c r="W1951">
        <v>1138.9482282644201</v>
      </c>
      <c r="X1951">
        <v>2070.8139462539798</v>
      </c>
      <c r="Y1951">
        <v>1185.89268766894</v>
      </c>
      <c r="Z1951">
        <v>681.02227080568605</v>
      </c>
      <c r="AA1951">
        <f t="shared" si="120"/>
        <v>433.58914884946</v>
      </c>
      <c r="AB1951" t="str">
        <f t="shared" si="121"/>
        <v xml:space="preserve"> s_phys_rad02_arw</v>
      </c>
      <c r="AC1951">
        <v>1.2172048077809099</v>
      </c>
      <c r="AD1951">
        <v>1.2172048077809099</v>
      </c>
      <c r="AE1951">
        <v>883.86553599192098</v>
      </c>
      <c r="AF1951">
        <f t="shared" si="122"/>
        <v>1.2172048077809099</v>
      </c>
      <c r="AH1951">
        <f t="shared" si="123"/>
        <v>432.37194404167911</v>
      </c>
    </row>
    <row r="1952" spans="1:34" x14ac:dyDescent="0.3">
      <c r="A1952">
        <v>31</v>
      </c>
      <c r="B1952">
        <v>1</v>
      </c>
      <c r="C1952">
        <v>664.91708756305297</v>
      </c>
      <c r="D1952">
        <v>697.18950078153</v>
      </c>
      <c r="E1952">
        <v>370.43579065743597</v>
      </c>
      <c r="F1952">
        <v>480.08987005906801</v>
      </c>
      <c r="G1952">
        <v>440.40000756887599</v>
      </c>
      <c r="H1952">
        <v>562.59713235434504</v>
      </c>
      <c r="I1952">
        <v>259.685819789991</v>
      </c>
      <c r="J1952">
        <v>452.20393629423398</v>
      </c>
      <c r="K1952">
        <v>207.78637868413401</v>
      </c>
      <c r="L1952">
        <v>353.23147509812799</v>
      </c>
      <c r="M1952">
        <v>262.90628558480603</v>
      </c>
      <c r="N1952">
        <v>472.39464433881898</v>
      </c>
      <c r="O1952">
        <v>48.159635804616798</v>
      </c>
      <c r="P1952">
        <v>515.36512946324399</v>
      </c>
      <c r="Q1952">
        <v>486.89374268588199</v>
      </c>
      <c r="R1952">
        <v>275.10806967444603</v>
      </c>
      <c r="S1952">
        <v>204.26247411928901</v>
      </c>
      <c r="T1952">
        <v>315.68383445043997</v>
      </c>
      <c r="U1952">
        <v>150.785775191163</v>
      </c>
      <c r="V1952">
        <v>207.729942874556</v>
      </c>
      <c r="W1952">
        <v>438.93642288300998</v>
      </c>
      <c r="X1952">
        <v>29.812699815892199</v>
      </c>
      <c r="Y1952">
        <v>335.23710514599401</v>
      </c>
      <c r="Z1952">
        <v>472.54172655262198</v>
      </c>
      <c r="AA1952">
        <f t="shared" si="120"/>
        <v>29.812699815892199</v>
      </c>
      <c r="AB1952" t="str">
        <f t="shared" si="121"/>
        <v xml:space="preserve"> s_phys_rad08_arw</v>
      </c>
      <c r="AC1952">
        <v>49.882935730782997</v>
      </c>
      <c r="AD1952">
        <v>85.330057306102006</v>
      </c>
      <c r="AE1952">
        <v>286.35125574487398</v>
      </c>
      <c r="AF1952">
        <f t="shared" si="122"/>
        <v>49.882935730782997</v>
      </c>
      <c r="AH1952">
        <f t="shared" si="123"/>
        <v>-20.070235914890798</v>
      </c>
    </row>
    <row r="1953" spans="1:34" x14ac:dyDescent="0.3">
      <c r="A1953">
        <v>31</v>
      </c>
      <c r="B1953">
        <v>2</v>
      </c>
      <c r="C1953">
        <v>515.83757133423296</v>
      </c>
      <c r="D1953">
        <v>590.86498739841795</v>
      </c>
      <c r="E1953">
        <v>525.70180077048701</v>
      </c>
      <c r="F1953">
        <v>473.50012319604099</v>
      </c>
      <c r="G1953">
        <v>544.56805512870994</v>
      </c>
      <c r="H1953">
        <v>782.46316207218297</v>
      </c>
      <c r="I1953">
        <v>259.83550084620799</v>
      </c>
      <c r="J1953">
        <v>459.24908274268699</v>
      </c>
      <c r="K1953">
        <v>69.990482983998106</v>
      </c>
      <c r="L1953">
        <v>196.23473401345899</v>
      </c>
      <c r="M1953">
        <v>199.91424411482001</v>
      </c>
      <c r="N1953">
        <v>654.474980423239</v>
      </c>
      <c r="O1953">
        <v>174.144390521199</v>
      </c>
      <c r="P1953">
        <v>311.845220689153</v>
      </c>
      <c r="Q1953">
        <v>283.417521806021</v>
      </c>
      <c r="R1953">
        <v>359.73830766266701</v>
      </c>
      <c r="S1953">
        <v>75.515788911988395</v>
      </c>
      <c r="T1953">
        <v>146.00420227970599</v>
      </c>
      <c r="U1953">
        <v>170.46456743264801</v>
      </c>
      <c r="V1953">
        <v>233.614773719471</v>
      </c>
      <c r="W1953">
        <v>569.64392386823499</v>
      </c>
      <c r="X1953">
        <v>198.239911470924</v>
      </c>
      <c r="Y1953">
        <v>258.258462268583</v>
      </c>
      <c r="Z1953">
        <v>301.84731239485899</v>
      </c>
      <c r="AA1953">
        <f t="shared" si="120"/>
        <v>69.990482983998106</v>
      </c>
      <c r="AB1953" t="str">
        <f t="shared" si="121"/>
        <v xml:space="preserve"> core04_arw</v>
      </c>
      <c r="AC1953">
        <v>101.96927236035</v>
      </c>
      <c r="AD1953">
        <v>253.355740590143</v>
      </c>
      <c r="AE1953">
        <v>237.84131614727201</v>
      </c>
      <c r="AF1953">
        <f t="shared" si="122"/>
        <v>101.96927236035</v>
      </c>
      <c r="AH1953">
        <f t="shared" si="123"/>
        <v>-31.978789376351898</v>
      </c>
    </row>
    <row r="1954" spans="1:34" x14ac:dyDescent="0.3">
      <c r="A1954">
        <v>31</v>
      </c>
      <c r="B1954">
        <v>3</v>
      </c>
      <c r="C1954">
        <v>375.87245177054399</v>
      </c>
      <c r="D1954">
        <v>407.33726812065697</v>
      </c>
      <c r="E1954">
        <v>626.95159302772299</v>
      </c>
      <c r="F1954">
        <v>608.92867672111902</v>
      </c>
      <c r="G1954">
        <v>461.29818628157</v>
      </c>
      <c r="H1954">
        <v>376.61394911323498</v>
      </c>
      <c r="I1954">
        <v>182.36195121241701</v>
      </c>
      <c r="J1954">
        <v>342.51166403496302</v>
      </c>
      <c r="K1954">
        <v>270.352208547788</v>
      </c>
      <c r="L1954">
        <v>322.947983427672</v>
      </c>
      <c r="M1954">
        <v>308.36666486505902</v>
      </c>
      <c r="N1954">
        <v>643.71494726573906</v>
      </c>
      <c r="O1954">
        <v>826.01610153797799</v>
      </c>
      <c r="P1954">
        <v>449.580712071444</v>
      </c>
      <c r="Q1954">
        <v>292.04237706195897</v>
      </c>
      <c r="R1954">
        <v>304.54849093918199</v>
      </c>
      <c r="S1954">
        <v>256.35805039046397</v>
      </c>
      <c r="T1954">
        <v>308.393579699707</v>
      </c>
      <c r="U1954">
        <v>314.07002934589798</v>
      </c>
      <c r="V1954">
        <v>234.85401493977699</v>
      </c>
      <c r="W1954">
        <v>608.93239909423903</v>
      </c>
      <c r="X1954">
        <v>740.61836776214602</v>
      </c>
      <c r="Y1954">
        <v>394.30022402563498</v>
      </c>
      <c r="Z1954">
        <v>308.50064829753597</v>
      </c>
      <c r="AA1954">
        <f t="shared" si="120"/>
        <v>182.36195121241701</v>
      </c>
      <c r="AB1954" t="str">
        <f t="shared" si="121"/>
        <v xml:space="preserve"> core01_arw</v>
      </c>
      <c r="AC1954">
        <v>273.22031704192898</v>
      </c>
      <c r="AD1954">
        <v>466.73332399683301</v>
      </c>
      <c r="AE1954">
        <v>295.116552672019</v>
      </c>
      <c r="AF1954">
        <f t="shared" si="122"/>
        <v>273.22031704192898</v>
      </c>
      <c r="AH1954">
        <f t="shared" si="123"/>
        <v>-90.858365829511968</v>
      </c>
    </row>
    <row r="1955" spans="1:34" x14ac:dyDescent="0.3">
      <c r="A1955">
        <v>31</v>
      </c>
      <c r="B1955">
        <v>4</v>
      </c>
      <c r="C1955">
        <v>426.914355189265</v>
      </c>
      <c r="D1955">
        <v>360.74405747011201</v>
      </c>
      <c r="E1955">
        <v>860.91567531320902</v>
      </c>
      <c r="F1955">
        <v>831.15417743440696</v>
      </c>
      <c r="G1955">
        <v>353.63837461451999</v>
      </c>
      <c r="H1955">
        <v>193.28834246620599</v>
      </c>
      <c r="I1955">
        <v>225.05297524508899</v>
      </c>
      <c r="J1955">
        <v>713.74942381763003</v>
      </c>
      <c r="K1955">
        <v>440.55775255161802</v>
      </c>
      <c r="L1955">
        <v>398.66978817061101</v>
      </c>
      <c r="M1955">
        <v>346.91112694752201</v>
      </c>
      <c r="N1955">
        <v>547.77982194795504</v>
      </c>
      <c r="O1955">
        <v>398.52992359420102</v>
      </c>
      <c r="P1955">
        <v>607.80169463403104</v>
      </c>
      <c r="Q1955">
        <v>600.60955148360097</v>
      </c>
      <c r="R1955">
        <v>642.55121715445102</v>
      </c>
      <c r="S1955">
        <v>435.86553736980198</v>
      </c>
      <c r="T1955">
        <v>443.71045363690303</v>
      </c>
      <c r="U1955">
        <v>338.09054507138501</v>
      </c>
      <c r="V1955">
        <v>339.52548996111199</v>
      </c>
      <c r="W1955">
        <v>489.783727781967</v>
      </c>
      <c r="X1955">
        <v>432.28555377203998</v>
      </c>
      <c r="Y1955">
        <v>552.48921558102199</v>
      </c>
      <c r="Z1955">
        <v>564.61305333830103</v>
      </c>
      <c r="AA1955">
        <f t="shared" si="120"/>
        <v>193.28834246620599</v>
      </c>
      <c r="AB1955" t="str">
        <f t="shared" si="121"/>
        <v xml:space="preserve"> caps_nmmb_rad</v>
      </c>
      <c r="AC1955">
        <v>368.328387537678</v>
      </c>
      <c r="AD1955">
        <v>699.69658878783105</v>
      </c>
      <c r="AE1955">
        <v>242.056906188055</v>
      </c>
      <c r="AF1955">
        <f t="shared" si="122"/>
        <v>242.056906188055</v>
      </c>
      <c r="AH1955">
        <f t="shared" si="123"/>
        <v>-48.768563721849006</v>
      </c>
    </row>
    <row r="1956" spans="1:34" x14ac:dyDescent="0.3">
      <c r="A1956">
        <v>31</v>
      </c>
      <c r="B1956">
        <v>5</v>
      </c>
      <c r="C1956">
        <v>577.67084053118003</v>
      </c>
      <c r="D1956">
        <v>813.73566551634701</v>
      </c>
      <c r="E1956">
        <v>865.00894022354805</v>
      </c>
      <c r="F1956">
        <v>894.36163453791596</v>
      </c>
      <c r="G1956">
        <v>775.83752594642306</v>
      </c>
      <c r="H1956">
        <v>418.99093068943603</v>
      </c>
      <c r="I1956">
        <v>925.31695470615102</v>
      </c>
      <c r="J1956">
        <v>620.42227555109503</v>
      </c>
      <c r="K1956">
        <v>523.687215807298</v>
      </c>
      <c r="L1956">
        <v>826.74607145523601</v>
      </c>
      <c r="M1956">
        <v>574.8908418126</v>
      </c>
      <c r="N1956">
        <v>764.70817963455795</v>
      </c>
      <c r="O1956">
        <v>939.37223718821895</v>
      </c>
      <c r="P1956">
        <v>811.35951751776804</v>
      </c>
      <c r="Q1956">
        <v>625.94267575660103</v>
      </c>
      <c r="R1956">
        <v>609.408128159336</v>
      </c>
      <c r="S1956">
        <v>520.269945957544</v>
      </c>
      <c r="T1956">
        <v>842.91881775965396</v>
      </c>
      <c r="U1956">
        <v>637.23145977998695</v>
      </c>
      <c r="V1956">
        <v>436.67961176740698</v>
      </c>
      <c r="W1956">
        <v>719.02788541196298</v>
      </c>
      <c r="X1956">
        <v>931.41834496284901</v>
      </c>
      <c r="Y1956">
        <v>757.23364954286001</v>
      </c>
      <c r="Z1956">
        <v>705.21081954263798</v>
      </c>
      <c r="AA1956">
        <f t="shared" si="120"/>
        <v>418.99093068943603</v>
      </c>
      <c r="AB1956" t="str">
        <f t="shared" si="121"/>
        <v xml:space="preserve"> caps_nmmb_rad</v>
      </c>
      <c r="AC1956">
        <v>197.40936492523599</v>
      </c>
      <c r="AD1956">
        <v>584.22372139979802</v>
      </c>
      <c r="AE1956">
        <v>578.70648864514999</v>
      </c>
      <c r="AF1956">
        <f t="shared" si="122"/>
        <v>197.40936492523599</v>
      </c>
      <c r="AH1956">
        <f t="shared" si="123"/>
        <v>221.58156576420004</v>
      </c>
    </row>
    <row r="1957" spans="1:34" x14ac:dyDescent="0.3">
      <c r="A1957">
        <v>31</v>
      </c>
      <c r="B1957">
        <v>6</v>
      </c>
      <c r="C1957">
        <v>983.73526249020199</v>
      </c>
      <c r="D1957">
        <v>1067.91104498455</v>
      </c>
      <c r="E1957">
        <v>1221.7831777092499</v>
      </c>
      <c r="F1957">
        <v>1208.78225224121</v>
      </c>
      <c r="G1957">
        <v>876.26841397675196</v>
      </c>
      <c r="H1957">
        <v>1132.69966598976</v>
      </c>
      <c r="I1957">
        <v>622.83293640162105</v>
      </c>
      <c r="J1957">
        <v>752.76732128858998</v>
      </c>
      <c r="K1957">
        <v>787.93062300348902</v>
      </c>
      <c r="L1957">
        <v>941.29453413902195</v>
      </c>
      <c r="M1957">
        <v>410.652846087787</v>
      </c>
      <c r="N1957">
        <v>670.28924104946395</v>
      </c>
      <c r="O1957">
        <v>1117.8716682458</v>
      </c>
      <c r="P1957">
        <v>919.99894927476203</v>
      </c>
      <c r="Q1957">
        <v>875.60801732282005</v>
      </c>
      <c r="R1957">
        <v>643.55970973950798</v>
      </c>
      <c r="S1957">
        <v>612.03052756105706</v>
      </c>
      <c r="T1957">
        <v>859.686066732114</v>
      </c>
      <c r="U1957">
        <v>347.05632347886501</v>
      </c>
      <c r="V1957">
        <v>709.51762956720495</v>
      </c>
      <c r="W1957">
        <v>636.51653552755397</v>
      </c>
      <c r="X1957">
        <v>1135.0335677855501</v>
      </c>
      <c r="Y1957">
        <v>796.65446294697495</v>
      </c>
      <c r="Z1957">
        <v>901.94353112228305</v>
      </c>
      <c r="AA1957">
        <f t="shared" si="120"/>
        <v>347.05632347886501</v>
      </c>
      <c r="AB1957" t="str">
        <f t="shared" si="121"/>
        <v xml:space="preserve"> s_phys_rad05_arw</v>
      </c>
      <c r="AC1957">
        <v>152.370214998824</v>
      </c>
      <c r="AD1957">
        <v>368.83937584036801</v>
      </c>
      <c r="AE1957">
        <v>740.29469357366895</v>
      </c>
      <c r="AF1957">
        <f t="shared" si="122"/>
        <v>152.370214998824</v>
      </c>
      <c r="AH1957">
        <f t="shared" si="123"/>
        <v>194.68610848004101</v>
      </c>
    </row>
    <row r="1958" spans="1:34" x14ac:dyDescent="0.3">
      <c r="A1958">
        <v>31</v>
      </c>
      <c r="B1958">
        <v>7</v>
      </c>
      <c r="C1958">
        <v>430.767725501033</v>
      </c>
      <c r="D1958">
        <v>354.46758196859997</v>
      </c>
      <c r="E1958">
        <v>281.99671983907899</v>
      </c>
      <c r="F1958">
        <v>401.34592311371398</v>
      </c>
      <c r="G1958">
        <v>240.294238036065</v>
      </c>
      <c r="H1958">
        <v>410.71074574043701</v>
      </c>
      <c r="I1958">
        <v>555.26261054267502</v>
      </c>
      <c r="J1958">
        <v>384.15974541849101</v>
      </c>
      <c r="K1958">
        <v>595.09959950694997</v>
      </c>
      <c r="L1958">
        <v>615.72686043948602</v>
      </c>
      <c r="M1958">
        <v>633.46671577913196</v>
      </c>
      <c r="N1958">
        <v>543.14347398577195</v>
      </c>
      <c r="O1958">
        <v>689.78917068913097</v>
      </c>
      <c r="P1958">
        <v>813.25117071336899</v>
      </c>
      <c r="Q1958">
        <v>505.17054875886498</v>
      </c>
      <c r="R1958">
        <v>442.94849211467698</v>
      </c>
      <c r="S1958">
        <v>662.48328280795101</v>
      </c>
      <c r="T1958">
        <v>680.05433606440602</v>
      </c>
      <c r="U1958">
        <v>642.68431856809195</v>
      </c>
      <c r="V1958">
        <v>503.22181987668199</v>
      </c>
      <c r="W1958">
        <v>534.67525969819599</v>
      </c>
      <c r="X1958">
        <v>600.63058530181399</v>
      </c>
      <c r="Y1958">
        <v>994.57277260138096</v>
      </c>
      <c r="Z1958">
        <v>535.07254959802697</v>
      </c>
      <c r="AA1958">
        <f t="shared" si="120"/>
        <v>240.294238036065</v>
      </c>
      <c r="AB1958" t="str">
        <f t="shared" si="121"/>
        <v xml:space="preserve"> caps_nmmb05</v>
      </c>
      <c r="AC1958">
        <v>111.873108198664</v>
      </c>
      <c r="AD1958">
        <v>280.83523275371101</v>
      </c>
      <c r="AE1958">
        <v>396.76261954875002</v>
      </c>
      <c r="AF1958">
        <f t="shared" si="122"/>
        <v>111.873108198664</v>
      </c>
      <c r="AH1958">
        <f t="shared" si="123"/>
        <v>128.421129837401</v>
      </c>
    </row>
    <row r="1959" spans="1:34" x14ac:dyDescent="0.3">
      <c r="A1959">
        <v>31</v>
      </c>
      <c r="B1959">
        <v>8</v>
      </c>
      <c r="C1959">
        <v>215.011976410617</v>
      </c>
      <c r="D1959">
        <v>331.524885943725</v>
      </c>
      <c r="E1959">
        <v>218.63867643519299</v>
      </c>
      <c r="F1959">
        <v>133.19547821403901</v>
      </c>
      <c r="G1959">
        <v>169.58861375890299</v>
      </c>
      <c r="H1959">
        <v>296.947526228681</v>
      </c>
      <c r="I1959">
        <v>495.79172374428799</v>
      </c>
      <c r="J1959">
        <v>299.64675870097398</v>
      </c>
      <c r="K1959">
        <v>421.42452863274701</v>
      </c>
      <c r="L1959">
        <v>489.80758126703802</v>
      </c>
      <c r="M1959">
        <v>444.81818757780098</v>
      </c>
      <c r="N1959">
        <v>355.55089884103302</v>
      </c>
      <c r="O1959">
        <v>236.64404528038801</v>
      </c>
      <c r="P1959">
        <v>406.69327098769003</v>
      </c>
      <c r="Q1959">
        <v>165.974188505321</v>
      </c>
      <c r="R1959">
        <v>259.32132577171501</v>
      </c>
      <c r="S1959">
        <v>429.90851740031002</v>
      </c>
      <c r="T1959">
        <v>635.70210528726898</v>
      </c>
      <c r="U1959">
        <v>284.712398746524</v>
      </c>
      <c r="V1959">
        <v>280.382090488438</v>
      </c>
      <c r="W1959">
        <v>335.40382377068897</v>
      </c>
      <c r="X1959">
        <v>238.13002400649299</v>
      </c>
      <c r="Y1959">
        <v>477.71560577397901</v>
      </c>
      <c r="Z1959">
        <v>197.53767573132299</v>
      </c>
      <c r="AA1959">
        <f t="shared" si="120"/>
        <v>133.19547821403901</v>
      </c>
      <c r="AB1959" t="str">
        <f t="shared" si="121"/>
        <v xml:space="preserve"> caps_nmmb04</v>
      </c>
      <c r="AC1959">
        <v>51.847797554498001</v>
      </c>
      <c r="AD1959">
        <v>238.35914775880099</v>
      </c>
      <c r="AE1959">
        <v>248.38224688177201</v>
      </c>
      <c r="AF1959">
        <f t="shared" si="122"/>
        <v>51.847797554498001</v>
      </c>
      <c r="AH1959">
        <f t="shared" si="123"/>
        <v>81.347680659541012</v>
      </c>
    </row>
    <row r="1960" spans="1:34" x14ac:dyDescent="0.3">
      <c r="A1960">
        <v>31</v>
      </c>
      <c r="B1960">
        <v>9</v>
      </c>
      <c r="C1960">
        <v>679.55603153823802</v>
      </c>
      <c r="D1960">
        <v>622.26133309620502</v>
      </c>
      <c r="E1960">
        <v>489.084178167044</v>
      </c>
      <c r="F1960">
        <v>480.07634809475798</v>
      </c>
      <c r="G1960">
        <v>514.88798134480999</v>
      </c>
      <c r="H1960">
        <v>532.78122464416197</v>
      </c>
      <c r="I1960">
        <v>611.03027748222098</v>
      </c>
      <c r="J1960">
        <v>577.04616799698101</v>
      </c>
      <c r="K1960">
        <v>530.41263810986504</v>
      </c>
      <c r="L1960">
        <v>434.107571154124</v>
      </c>
      <c r="M1960">
        <v>600.206831017441</v>
      </c>
      <c r="N1960">
        <v>566.66774509701304</v>
      </c>
      <c r="O1960">
        <v>377.74464478886603</v>
      </c>
      <c r="P1960">
        <v>501.88174237895203</v>
      </c>
      <c r="Q1960">
        <v>449.633888106016</v>
      </c>
      <c r="R1960">
        <v>492.47290957642099</v>
      </c>
      <c r="S1960">
        <v>497.750891511004</v>
      </c>
      <c r="T1960">
        <v>437.20388073910402</v>
      </c>
      <c r="U1960">
        <v>470.86724951589702</v>
      </c>
      <c r="V1960">
        <v>595.69301378030798</v>
      </c>
      <c r="W1960">
        <v>517.83459392615498</v>
      </c>
      <c r="X1960">
        <v>372.30075208089397</v>
      </c>
      <c r="Y1960">
        <v>384.186369704426</v>
      </c>
      <c r="Z1960">
        <v>499.531530536361</v>
      </c>
      <c r="AA1960">
        <f t="shared" si="120"/>
        <v>372.30075208089397</v>
      </c>
      <c r="AB1960" t="str">
        <f t="shared" si="121"/>
        <v xml:space="preserve"> s_phys_rad08_arw</v>
      </c>
      <c r="AC1960">
        <v>13.9584480745009</v>
      </c>
      <c r="AD1960">
        <v>86.539499973614696</v>
      </c>
      <c r="AE1960">
        <v>506.44385410279199</v>
      </c>
      <c r="AF1960">
        <f t="shared" si="122"/>
        <v>13.9584480745009</v>
      </c>
      <c r="AH1960">
        <f t="shared" si="123"/>
        <v>358.34230400639308</v>
      </c>
    </row>
    <row r="1961" spans="1:34" x14ac:dyDescent="0.3">
      <c r="A1961">
        <v>31</v>
      </c>
      <c r="B1961">
        <v>10</v>
      </c>
      <c r="C1961">
        <v>294.402771159964</v>
      </c>
      <c r="D1961">
        <v>200.05287842634601</v>
      </c>
      <c r="E1961">
        <v>308.88213771598998</v>
      </c>
      <c r="F1961">
        <v>205.52746166875099</v>
      </c>
      <c r="G1961">
        <v>160.36389608221199</v>
      </c>
      <c r="H1961">
        <v>222.951844576356</v>
      </c>
      <c r="I1961">
        <v>280.17983808023399</v>
      </c>
      <c r="J1961">
        <v>422.32421195095998</v>
      </c>
      <c r="K1961">
        <v>259.09513214261602</v>
      </c>
      <c r="L1961">
        <v>133.91611180138099</v>
      </c>
      <c r="M1961">
        <v>376.36712130578002</v>
      </c>
      <c r="N1961">
        <v>148.60133327127301</v>
      </c>
      <c r="O1961">
        <v>325.89121395541298</v>
      </c>
      <c r="P1961">
        <v>219.04749294768601</v>
      </c>
      <c r="Q1961">
        <v>306.16007523298401</v>
      </c>
      <c r="R1961">
        <v>350.73862537983001</v>
      </c>
      <c r="S1961">
        <v>243.52034480374101</v>
      </c>
      <c r="T1961">
        <v>122.347643350141</v>
      </c>
      <c r="U1961">
        <v>440.94963809184901</v>
      </c>
      <c r="V1961">
        <v>430.91387383868999</v>
      </c>
      <c r="W1961">
        <v>194.491559371265</v>
      </c>
      <c r="X1961">
        <v>313.87923633142702</v>
      </c>
      <c r="Y1961">
        <v>191.86380803406701</v>
      </c>
      <c r="Z1961">
        <v>292.736699100061</v>
      </c>
      <c r="AA1961">
        <f t="shared" si="120"/>
        <v>122.347643350141</v>
      </c>
      <c r="AB1961" t="str">
        <f t="shared" si="121"/>
        <v xml:space="preserve"> s_phys_rad04_arw</v>
      </c>
      <c r="AC1961">
        <v>0.23961072949527901</v>
      </c>
      <c r="AD1961">
        <v>4.0791581563927197</v>
      </c>
      <c r="AE1961">
        <v>253.91000702348501</v>
      </c>
      <c r="AF1961">
        <f t="shared" si="122"/>
        <v>0.23961072949527901</v>
      </c>
      <c r="AH1961">
        <f t="shared" si="123"/>
        <v>122.10803262064572</v>
      </c>
    </row>
    <row r="1962" spans="1:34" x14ac:dyDescent="0.3">
      <c r="A1962">
        <v>31</v>
      </c>
      <c r="B1962">
        <v>11</v>
      </c>
      <c r="C1962">
        <v>180.78584245823299</v>
      </c>
      <c r="D1962">
        <v>122.20724371601899</v>
      </c>
      <c r="E1962">
        <v>118.67263708061201</v>
      </c>
      <c r="F1962">
        <v>222.00037537505801</v>
      </c>
      <c r="G1962">
        <v>85.105363618673607</v>
      </c>
      <c r="H1962">
        <v>164.21406887555801</v>
      </c>
      <c r="I1962">
        <v>129.10664196701799</v>
      </c>
      <c r="J1962">
        <v>153.881293534984</v>
      </c>
      <c r="K1962">
        <v>163.00131006631</v>
      </c>
      <c r="L1962">
        <v>151.24373953985599</v>
      </c>
      <c r="M1962">
        <v>311.52614657521099</v>
      </c>
      <c r="N1962">
        <v>118.358701799515</v>
      </c>
      <c r="O1962">
        <v>140.74876405614799</v>
      </c>
      <c r="P1962">
        <v>197.96954732146699</v>
      </c>
      <c r="Q1962">
        <v>116.28147423386</v>
      </c>
      <c r="R1962">
        <v>108.831104813835</v>
      </c>
      <c r="S1962">
        <v>187.20620315577099</v>
      </c>
      <c r="T1962">
        <v>99.897379636972104</v>
      </c>
      <c r="U1962">
        <v>214.94398495111801</v>
      </c>
      <c r="V1962">
        <v>249.74517846530401</v>
      </c>
      <c r="W1962">
        <v>77.959073798371904</v>
      </c>
      <c r="X1962">
        <v>94.991907550064496</v>
      </c>
      <c r="Y1962">
        <v>104.161178188741</v>
      </c>
      <c r="Z1962">
        <v>153.844192014735</v>
      </c>
      <c r="AA1962">
        <f t="shared" si="120"/>
        <v>77.959073798371904</v>
      </c>
      <c r="AB1962" t="str">
        <f t="shared" si="121"/>
        <v xml:space="preserve"> s_phys_rad07_arw</v>
      </c>
      <c r="AC1962">
        <v>8.3295597870510605</v>
      </c>
      <c r="AD1962">
        <v>8.6371773041775093</v>
      </c>
      <c r="AE1962">
        <v>140.02386733665401</v>
      </c>
      <c r="AF1962">
        <f t="shared" si="122"/>
        <v>8.3295597870510605</v>
      </c>
      <c r="AH1962">
        <f t="shared" si="123"/>
        <v>69.62951401132085</v>
      </c>
    </row>
    <row r="1963" spans="1:34" x14ac:dyDescent="0.3">
      <c r="A1963">
        <v>31</v>
      </c>
      <c r="B1963">
        <v>12</v>
      </c>
      <c r="C1963">
        <v>134.606061032431</v>
      </c>
      <c r="D1963">
        <v>160.39501369016</v>
      </c>
      <c r="E1963">
        <v>137.83302851638999</v>
      </c>
      <c r="F1963">
        <v>190.44220470613399</v>
      </c>
      <c r="G1963">
        <v>176.41316324658601</v>
      </c>
      <c r="H1963">
        <v>73.109417855476494</v>
      </c>
      <c r="I1963">
        <v>78.491009304675501</v>
      </c>
      <c r="J1963">
        <v>71.004594921737194</v>
      </c>
      <c r="K1963">
        <v>76.041573059303104</v>
      </c>
      <c r="L1963">
        <v>134.41946163657499</v>
      </c>
      <c r="M1963">
        <v>135.75296958077899</v>
      </c>
      <c r="N1963">
        <v>122.575610169125</v>
      </c>
      <c r="O1963">
        <v>78.570423559589699</v>
      </c>
      <c r="P1963">
        <v>139.012124770947</v>
      </c>
      <c r="Q1963">
        <v>33.719469215375597</v>
      </c>
      <c r="R1963">
        <v>101.02431637977</v>
      </c>
      <c r="S1963">
        <v>70.536201550456795</v>
      </c>
      <c r="T1963">
        <v>129.74340060288199</v>
      </c>
      <c r="U1963">
        <v>93.585906390866299</v>
      </c>
      <c r="V1963">
        <v>126.99806018859699</v>
      </c>
      <c r="W1963">
        <v>77.993576124362093</v>
      </c>
      <c r="X1963">
        <v>110.24779854189001</v>
      </c>
      <c r="Y1963">
        <v>131.75441169084201</v>
      </c>
      <c r="Z1963">
        <v>36.370859944810199</v>
      </c>
      <c r="AA1963">
        <f t="shared" si="120"/>
        <v>33.719469215375597</v>
      </c>
      <c r="AB1963" t="str">
        <f t="shared" si="121"/>
        <v xml:space="preserve"> core10_arw</v>
      </c>
      <c r="AC1963">
        <v>63.349266288848398</v>
      </c>
      <c r="AD1963">
        <v>75.883943972167501</v>
      </c>
      <c r="AE1963">
        <v>92.833306131327205</v>
      </c>
      <c r="AF1963">
        <f t="shared" si="122"/>
        <v>63.349266288848398</v>
      </c>
      <c r="AH1963">
        <f t="shared" si="123"/>
        <v>-29.629797073472801</v>
      </c>
    </row>
    <row r="1964" spans="1:34" x14ac:dyDescent="0.3">
      <c r="A1964">
        <v>31</v>
      </c>
      <c r="B1964">
        <v>13</v>
      </c>
      <c r="C1964">
        <v>320.17193297768398</v>
      </c>
      <c r="D1964">
        <v>279.103385862658</v>
      </c>
      <c r="E1964">
        <v>273.89420098522203</v>
      </c>
      <c r="F1964">
        <v>278.50852769708803</v>
      </c>
      <c r="G1964">
        <v>293.213957716886</v>
      </c>
      <c r="H1964">
        <v>276.27698963178199</v>
      </c>
      <c r="I1964">
        <v>250.901134247469</v>
      </c>
      <c r="J1964">
        <v>279.57938944063801</v>
      </c>
      <c r="K1964">
        <v>297.26764035124899</v>
      </c>
      <c r="L1964">
        <v>256.24216248176901</v>
      </c>
      <c r="M1964">
        <v>398.17425833421203</v>
      </c>
      <c r="N1964">
        <v>63.099491545759101</v>
      </c>
      <c r="O1964">
        <v>203.54407794545699</v>
      </c>
      <c r="P1964">
        <v>264.47331308344297</v>
      </c>
      <c r="Q1964">
        <v>109.38768497870301</v>
      </c>
      <c r="R1964">
        <v>192.31821503262</v>
      </c>
      <c r="S1964">
        <v>289.77998838198999</v>
      </c>
      <c r="T1964">
        <v>281.34716099509501</v>
      </c>
      <c r="U1964">
        <v>285.18204712078199</v>
      </c>
      <c r="V1964">
        <v>273.737815558367</v>
      </c>
      <c r="W1964">
        <v>86.691586962057599</v>
      </c>
      <c r="X1964">
        <v>64.490717193768802</v>
      </c>
      <c r="Y1964">
        <v>248.09486592833699</v>
      </c>
      <c r="Z1964">
        <v>140.18839258892501</v>
      </c>
      <c r="AA1964">
        <f t="shared" si="120"/>
        <v>63.099491545759101</v>
      </c>
      <c r="AB1964" t="str">
        <f t="shared" si="121"/>
        <v xml:space="preserve"> core07_arw</v>
      </c>
      <c r="AC1964">
        <v>123.546110354823</v>
      </c>
      <c r="AD1964">
        <v>282.31207052189097</v>
      </c>
      <c r="AE1964">
        <v>255.10205707482899</v>
      </c>
      <c r="AF1964">
        <f t="shared" si="122"/>
        <v>123.546110354823</v>
      </c>
      <c r="AH1964">
        <f t="shared" si="123"/>
        <v>-60.446618809063899</v>
      </c>
    </row>
    <row r="1965" spans="1:34" x14ac:dyDescent="0.3">
      <c r="A1965">
        <v>31</v>
      </c>
      <c r="B1965">
        <v>14</v>
      </c>
      <c r="C1965">
        <v>161.828471434005</v>
      </c>
      <c r="D1965">
        <v>144.77198307453401</v>
      </c>
      <c r="E1965">
        <v>157.90027179626099</v>
      </c>
      <c r="F1965">
        <v>192.59142850431601</v>
      </c>
      <c r="G1965">
        <v>143.79552177774201</v>
      </c>
      <c r="H1965">
        <v>141.892197929742</v>
      </c>
      <c r="I1965">
        <v>183.15494351322599</v>
      </c>
      <c r="J1965">
        <v>157.95812736291799</v>
      </c>
      <c r="K1965">
        <v>153.81579892845801</v>
      </c>
      <c r="L1965">
        <v>228.341109964894</v>
      </c>
      <c r="M1965">
        <v>364.35054549156303</v>
      </c>
      <c r="N1965">
        <v>146.571775648201</v>
      </c>
      <c r="O1965">
        <v>206.637918027323</v>
      </c>
      <c r="P1965">
        <v>365.00094748735398</v>
      </c>
      <c r="Q1965">
        <v>131.759194808812</v>
      </c>
      <c r="R1965">
        <v>70.429389876196794</v>
      </c>
      <c r="S1965">
        <v>144.006228163923</v>
      </c>
      <c r="T1965">
        <v>75.997066829363007</v>
      </c>
      <c r="U1965">
        <v>226.927420482115</v>
      </c>
      <c r="V1965">
        <v>150.43676689338</v>
      </c>
      <c r="W1965">
        <v>140.620833271603</v>
      </c>
      <c r="X1965">
        <v>184.67026921876999</v>
      </c>
      <c r="Y1965">
        <v>252.09925294084701</v>
      </c>
      <c r="Z1965">
        <v>124.975297559157</v>
      </c>
      <c r="AA1965">
        <f t="shared" si="120"/>
        <v>70.429389876196794</v>
      </c>
      <c r="AB1965" t="str">
        <f t="shared" si="121"/>
        <v xml:space="preserve"> s_phys_rad02_arw</v>
      </c>
      <c r="AC1965">
        <v>99.757413299651702</v>
      </c>
      <c r="AD1965">
        <v>143.04634680642701</v>
      </c>
      <c r="AE1965">
        <v>153.03752360435101</v>
      </c>
      <c r="AF1965">
        <f t="shared" si="122"/>
        <v>99.757413299651702</v>
      </c>
      <c r="AH1965">
        <f t="shared" si="123"/>
        <v>-29.328023423454908</v>
      </c>
    </row>
    <row r="1966" spans="1:34" x14ac:dyDescent="0.3">
      <c r="A1966">
        <v>31</v>
      </c>
      <c r="B1966">
        <v>15</v>
      </c>
      <c r="C1966">
        <v>249.26542914465</v>
      </c>
      <c r="D1966">
        <v>145.912680794599</v>
      </c>
      <c r="E1966">
        <v>176.907826753557</v>
      </c>
      <c r="F1966">
        <v>327.385336161125</v>
      </c>
      <c r="G1966">
        <v>171.98051003917001</v>
      </c>
      <c r="H1966">
        <v>211.523058238733</v>
      </c>
      <c r="I1966">
        <v>203.69136170523601</v>
      </c>
      <c r="J1966">
        <v>184.593390997619</v>
      </c>
      <c r="K1966">
        <v>351.69701685778699</v>
      </c>
      <c r="L1966">
        <v>184.884795210422</v>
      </c>
      <c r="M1966">
        <v>309.988999804831</v>
      </c>
      <c r="N1966">
        <v>112.275632745192</v>
      </c>
      <c r="O1966">
        <v>257.458289502073</v>
      </c>
      <c r="P1966">
        <v>430.54014524393199</v>
      </c>
      <c r="Q1966">
        <v>99.411911383898001</v>
      </c>
      <c r="R1966">
        <v>151.29937210709099</v>
      </c>
      <c r="S1966">
        <v>299.07334663367499</v>
      </c>
      <c r="T1966">
        <v>167.439541327608</v>
      </c>
      <c r="U1966">
        <v>275.27740553848503</v>
      </c>
      <c r="V1966">
        <v>105.330645073818</v>
      </c>
      <c r="W1966">
        <v>107.47169200926</v>
      </c>
      <c r="X1966">
        <v>241.83311222135501</v>
      </c>
      <c r="Y1966">
        <v>364.31482493396601</v>
      </c>
      <c r="Z1966">
        <v>95.438554621983499</v>
      </c>
      <c r="AA1966">
        <f t="shared" si="120"/>
        <v>95.438554621983499</v>
      </c>
      <c r="AB1966" t="str">
        <f t="shared" si="121"/>
        <v xml:space="preserve"> s_phys_rad10_arw</v>
      </c>
      <c r="AC1966">
        <v>117.80894236443901</v>
      </c>
      <c r="AD1966">
        <v>169.94374594041901</v>
      </c>
      <c r="AE1966">
        <v>178.51802741211</v>
      </c>
      <c r="AF1966">
        <f t="shared" si="122"/>
        <v>117.80894236443901</v>
      </c>
      <c r="AH1966">
        <f t="shared" si="123"/>
        <v>-22.370387742455506</v>
      </c>
    </row>
    <row r="1967" spans="1:34" x14ac:dyDescent="0.3">
      <c r="A1967">
        <v>31</v>
      </c>
      <c r="B1967">
        <v>16</v>
      </c>
      <c r="C1967">
        <v>218.18461219801901</v>
      </c>
      <c r="D1967">
        <v>271.83469241434199</v>
      </c>
      <c r="E1967">
        <v>392.43765959279</v>
      </c>
      <c r="F1967">
        <v>432.25357141381699</v>
      </c>
      <c r="G1967">
        <v>291.49775585185301</v>
      </c>
      <c r="H1967">
        <v>190.26409277632999</v>
      </c>
      <c r="I1967">
        <v>138.567139262284</v>
      </c>
      <c r="J1967">
        <v>238.29589799239</v>
      </c>
      <c r="K1967">
        <v>244.68502712671199</v>
      </c>
      <c r="L1967">
        <v>400.68566233395399</v>
      </c>
      <c r="M1967">
        <v>544.79034499521003</v>
      </c>
      <c r="N1967">
        <v>212.831897672004</v>
      </c>
      <c r="O1967">
        <v>339.20981707491899</v>
      </c>
      <c r="P1967">
        <v>409.02457138905402</v>
      </c>
      <c r="Q1967">
        <v>173.94351932931099</v>
      </c>
      <c r="R1967">
        <v>179.22049385231199</v>
      </c>
      <c r="S1967">
        <v>229.604469686458</v>
      </c>
      <c r="T1967">
        <v>282.75758168438199</v>
      </c>
      <c r="U1967">
        <v>433.63066081632098</v>
      </c>
      <c r="V1967">
        <v>299.904512581365</v>
      </c>
      <c r="W1967">
        <v>121.525258862784</v>
      </c>
      <c r="X1967">
        <v>270.26766053920198</v>
      </c>
      <c r="Y1967">
        <v>277.55494951450601</v>
      </c>
      <c r="Z1967">
        <v>174.19126221866901</v>
      </c>
      <c r="AA1967">
        <f t="shared" si="120"/>
        <v>121.525258862784</v>
      </c>
      <c r="AB1967" t="str">
        <f t="shared" si="121"/>
        <v xml:space="preserve"> s_phys_rad07_arw</v>
      </c>
      <c r="AC1967">
        <v>178.114198823826</v>
      </c>
      <c r="AD1967">
        <v>247.59472028765799</v>
      </c>
      <c r="AE1967">
        <v>189.278641836101</v>
      </c>
      <c r="AF1967">
        <f t="shared" si="122"/>
        <v>178.114198823826</v>
      </c>
      <c r="AH1967">
        <f t="shared" si="123"/>
        <v>-56.588939961042001</v>
      </c>
    </row>
    <row r="1968" spans="1:34" x14ac:dyDescent="0.3">
      <c r="A1968">
        <v>31</v>
      </c>
      <c r="B1968">
        <v>17</v>
      </c>
      <c r="C1968">
        <v>361.306979358734</v>
      </c>
      <c r="D1968">
        <v>362.26438319731801</v>
      </c>
      <c r="E1968">
        <v>280.249442461532</v>
      </c>
      <c r="F1968">
        <v>262.42710892741201</v>
      </c>
      <c r="G1968">
        <v>198.155620662145</v>
      </c>
      <c r="H1968">
        <v>408.19931814413002</v>
      </c>
      <c r="I1968">
        <v>348.04419020195297</v>
      </c>
      <c r="J1968">
        <v>656.54574859639399</v>
      </c>
      <c r="K1968">
        <v>255.971979260751</v>
      </c>
      <c r="L1968">
        <v>397.889662259945</v>
      </c>
      <c r="M1968">
        <v>537.64648236550295</v>
      </c>
      <c r="N1968">
        <v>356.297569923418</v>
      </c>
      <c r="O1968">
        <v>366.73065729496898</v>
      </c>
      <c r="P1968">
        <v>544.80008565833805</v>
      </c>
      <c r="Q1968">
        <v>287.98618311763897</v>
      </c>
      <c r="R1968">
        <v>427.58603422780999</v>
      </c>
      <c r="S1968">
        <v>316.891990011318</v>
      </c>
      <c r="T1968">
        <v>466.00668807789998</v>
      </c>
      <c r="U1968">
        <v>400.50330835087902</v>
      </c>
      <c r="V1968">
        <v>430.543261473222</v>
      </c>
      <c r="W1968">
        <v>309.96070987573</v>
      </c>
      <c r="X1968">
        <v>447.596432812714</v>
      </c>
      <c r="Y1968">
        <v>416.250025025024</v>
      </c>
      <c r="Z1968">
        <v>290.47796818347501</v>
      </c>
      <c r="AA1968">
        <f t="shared" si="120"/>
        <v>198.155620662145</v>
      </c>
      <c r="AB1968" t="str">
        <f t="shared" si="121"/>
        <v xml:space="preserve"> caps_nmmb05</v>
      </c>
      <c r="AC1968">
        <v>195.01878980229799</v>
      </c>
      <c r="AD1968">
        <v>253.39552684678901</v>
      </c>
      <c r="AE1968">
        <v>310.69142804644298</v>
      </c>
      <c r="AF1968">
        <f t="shared" si="122"/>
        <v>195.01878980229799</v>
      </c>
      <c r="AH1968">
        <f t="shared" si="123"/>
        <v>3.1368308598470094</v>
      </c>
    </row>
    <row r="1969" spans="1:34" x14ac:dyDescent="0.3">
      <c r="A1969">
        <v>31</v>
      </c>
      <c r="B1969">
        <v>18</v>
      </c>
      <c r="C1969">
        <v>548.38040324820702</v>
      </c>
      <c r="D1969">
        <v>515.64315826612699</v>
      </c>
      <c r="E1969">
        <v>386.172716108565</v>
      </c>
      <c r="F1969">
        <v>380.04894421639898</v>
      </c>
      <c r="G1969">
        <v>366.798332420782</v>
      </c>
      <c r="H1969">
        <v>579.51879463338605</v>
      </c>
      <c r="I1969">
        <v>561.13729751876804</v>
      </c>
      <c r="J1969">
        <v>619.37281180239097</v>
      </c>
      <c r="K1969">
        <v>491.15365891609298</v>
      </c>
      <c r="L1969">
        <v>452.85019598096602</v>
      </c>
      <c r="M1969">
        <v>502.51302470682202</v>
      </c>
      <c r="N1969">
        <v>490.62562101871498</v>
      </c>
      <c r="O1969">
        <v>355.43898913878297</v>
      </c>
      <c r="P1969">
        <v>419.53065044960198</v>
      </c>
      <c r="Q1969">
        <v>423.78044630051801</v>
      </c>
      <c r="R1969">
        <v>548.81669678196397</v>
      </c>
      <c r="S1969">
        <v>594.42765189157603</v>
      </c>
      <c r="T1969">
        <v>455.94286922815201</v>
      </c>
      <c r="U1969">
        <v>449.904249072325</v>
      </c>
      <c r="V1969">
        <v>664.51754428808397</v>
      </c>
      <c r="W1969">
        <v>474.54929494556501</v>
      </c>
      <c r="X1969">
        <v>387.23829872573299</v>
      </c>
      <c r="Y1969">
        <v>458.77772395790902</v>
      </c>
      <c r="Z1969">
        <v>422.67207541228998</v>
      </c>
      <c r="AA1969">
        <f t="shared" si="120"/>
        <v>355.43898913878297</v>
      </c>
      <c r="AB1969" t="str">
        <f t="shared" si="121"/>
        <v xml:space="preserve"> core08_arw</v>
      </c>
      <c r="AC1969">
        <v>279.61094160128602</v>
      </c>
      <c r="AD1969">
        <v>394.35065356354602</v>
      </c>
      <c r="AE1969">
        <v>402.09325168528602</v>
      </c>
      <c r="AF1969">
        <f t="shared" si="122"/>
        <v>279.61094160128602</v>
      </c>
      <c r="AH1969">
        <f t="shared" si="123"/>
        <v>75.828047537496957</v>
      </c>
    </row>
    <row r="1970" spans="1:34" x14ac:dyDescent="0.3">
      <c r="A1970">
        <v>31</v>
      </c>
      <c r="B1970">
        <v>19</v>
      </c>
      <c r="C1970">
        <v>827.82945103445002</v>
      </c>
      <c r="D1970">
        <v>552.24088946763004</v>
      </c>
      <c r="E1970">
        <v>729.240426745528</v>
      </c>
      <c r="F1970">
        <v>778.23698190204198</v>
      </c>
      <c r="G1970">
        <v>679.56949607821502</v>
      </c>
      <c r="H1970">
        <v>537.55982612790797</v>
      </c>
      <c r="I1970">
        <v>515.62628585698201</v>
      </c>
      <c r="J1970">
        <v>645.82288593700298</v>
      </c>
      <c r="K1970">
        <v>411.58194809782401</v>
      </c>
      <c r="L1970">
        <v>404.525380332721</v>
      </c>
      <c r="M1970">
        <v>622.40973642769995</v>
      </c>
      <c r="N1970">
        <v>357.65631780616798</v>
      </c>
      <c r="O1970">
        <v>662.25569080227604</v>
      </c>
      <c r="P1970">
        <v>486.87265617749898</v>
      </c>
      <c r="Q1970">
        <v>561.52215747317803</v>
      </c>
      <c r="R1970">
        <v>502.35233319520501</v>
      </c>
      <c r="S1970">
        <v>512.06344008010001</v>
      </c>
      <c r="T1970">
        <v>509.28174913303098</v>
      </c>
      <c r="U1970">
        <v>560.91036122836294</v>
      </c>
      <c r="V1970">
        <v>807.39948806853499</v>
      </c>
      <c r="W1970">
        <v>506.82283229283701</v>
      </c>
      <c r="X1970">
        <v>733.63948912255205</v>
      </c>
      <c r="Y1970">
        <v>506.517357386036</v>
      </c>
      <c r="Z1970">
        <v>596.09736341194002</v>
      </c>
      <c r="AA1970">
        <f t="shared" si="120"/>
        <v>357.65631780616798</v>
      </c>
      <c r="AB1970" t="str">
        <f t="shared" si="121"/>
        <v xml:space="preserve"> core07_arw</v>
      </c>
      <c r="AC1970">
        <v>133.471710531947</v>
      </c>
      <c r="AD1970">
        <v>221.35265015549501</v>
      </c>
      <c r="AE1970">
        <v>502.85814765862801</v>
      </c>
      <c r="AF1970">
        <f t="shared" si="122"/>
        <v>133.471710531947</v>
      </c>
      <c r="AH1970">
        <f t="shared" si="123"/>
        <v>224.18460727422098</v>
      </c>
    </row>
    <row r="1971" spans="1:34" x14ac:dyDescent="0.3">
      <c r="A1971">
        <v>31</v>
      </c>
      <c r="B1971">
        <v>20</v>
      </c>
      <c r="C1971">
        <v>857.94024655955297</v>
      </c>
      <c r="D1971">
        <v>849.49867569055095</v>
      </c>
      <c r="E1971">
        <v>631.88817576107999</v>
      </c>
      <c r="F1971">
        <v>792.31656131456202</v>
      </c>
      <c r="G1971">
        <v>722.78166366706705</v>
      </c>
      <c r="H1971">
        <v>548.01319935441904</v>
      </c>
      <c r="I1971">
        <v>466.02771734450801</v>
      </c>
      <c r="J1971">
        <v>505.81850499956897</v>
      </c>
      <c r="K1971">
        <v>528.66175386536099</v>
      </c>
      <c r="L1971">
        <v>669.68776306574398</v>
      </c>
      <c r="M1971">
        <v>617.915690041934</v>
      </c>
      <c r="N1971">
        <v>688.25828485145496</v>
      </c>
      <c r="O1971">
        <v>489.97894512587601</v>
      </c>
      <c r="P1971">
        <v>608.76380203381495</v>
      </c>
      <c r="Q1971">
        <v>507.91767705669201</v>
      </c>
      <c r="R1971">
        <v>444.32351201948899</v>
      </c>
      <c r="S1971">
        <v>497.17848907610602</v>
      </c>
      <c r="T1971">
        <v>654.54037308633599</v>
      </c>
      <c r="U1971">
        <v>517.60578628914095</v>
      </c>
      <c r="V1971">
        <v>476.60848712543901</v>
      </c>
      <c r="W1971">
        <v>615.70138866174398</v>
      </c>
      <c r="X1971">
        <v>476.82655826481198</v>
      </c>
      <c r="Y1971">
        <v>582.82352960966296</v>
      </c>
      <c r="Z1971">
        <v>494.465283580826</v>
      </c>
      <c r="AA1971">
        <f t="shared" si="120"/>
        <v>444.32351201948899</v>
      </c>
      <c r="AB1971" t="str">
        <f t="shared" si="121"/>
        <v xml:space="preserve"> s_phys_rad02_arw</v>
      </c>
      <c r="AC1971">
        <v>80.710160860303901</v>
      </c>
      <c r="AD1971">
        <v>142.80411716448199</v>
      </c>
      <c r="AE1971">
        <v>487.23893864646402</v>
      </c>
      <c r="AF1971">
        <f t="shared" si="122"/>
        <v>80.710160860303901</v>
      </c>
      <c r="AH1971">
        <f t="shared" si="123"/>
        <v>363.61335115918507</v>
      </c>
    </row>
    <row r="1972" spans="1:34" x14ac:dyDescent="0.3">
      <c r="A1972">
        <v>31</v>
      </c>
      <c r="B1972">
        <v>21</v>
      </c>
      <c r="C1972">
        <v>700.46753434164702</v>
      </c>
      <c r="D1972">
        <v>580.96801403634299</v>
      </c>
      <c r="E1972">
        <v>919.687736861448</v>
      </c>
      <c r="F1972">
        <v>569.67765739348897</v>
      </c>
      <c r="G1972">
        <v>605.78453265166797</v>
      </c>
      <c r="H1972">
        <v>560.23221375902096</v>
      </c>
      <c r="I1972">
        <v>430.04437755499902</v>
      </c>
      <c r="J1972">
        <v>573.58277519465298</v>
      </c>
      <c r="K1972">
        <v>427.08714957644497</v>
      </c>
      <c r="L1972">
        <v>394.78439263307502</v>
      </c>
      <c r="M1972">
        <v>637.46281460176101</v>
      </c>
      <c r="N1972">
        <v>459.15035663712598</v>
      </c>
      <c r="O1972">
        <v>618.430809926758</v>
      </c>
      <c r="P1972">
        <v>473.15110341905199</v>
      </c>
      <c r="Q1972">
        <v>697.16425611185696</v>
      </c>
      <c r="R1972">
        <v>443.94365258067</v>
      </c>
      <c r="S1972">
        <v>418.79032144180798</v>
      </c>
      <c r="T1972">
        <v>407.47746358950099</v>
      </c>
      <c r="U1972">
        <v>473.02721908998001</v>
      </c>
      <c r="V1972">
        <v>488.55011684234199</v>
      </c>
      <c r="W1972">
        <v>455.35822894361598</v>
      </c>
      <c r="X1972">
        <v>542.68858473345404</v>
      </c>
      <c r="Y1972">
        <v>435.96517445013097</v>
      </c>
      <c r="Z1972">
        <v>749.10711294625003</v>
      </c>
      <c r="AA1972">
        <f t="shared" si="120"/>
        <v>394.78439263307502</v>
      </c>
      <c r="AB1972" t="str">
        <f t="shared" si="121"/>
        <v xml:space="preserve"> core05_arw</v>
      </c>
      <c r="AC1972">
        <v>191.532458112906</v>
      </c>
      <c r="AD1972">
        <v>314.66315198072198</v>
      </c>
      <c r="AE1972">
        <v>454.69823326392299</v>
      </c>
      <c r="AF1972">
        <f t="shared" si="122"/>
        <v>191.532458112906</v>
      </c>
      <c r="AH1972">
        <f t="shared" si="123"/>
        <v>203.25193452016902</v>
      </c>
    </row>
    <row r="1973" spans="1:34" x14ac:dyDescent="0.3">
      <c r="A1973">
        <v>31</v>
      </c>
      <c r="B1973">
        <v>22</v>
      </c>
      <c r="C1973">
        <v>351.883763952435</v>
      </c>
      <c r="D1973">
        <v>370.85841862719798</v>
      </c>
      <c r="E1973">
        <v>667.91137136599195</v>
      </c>
      <c r="F1973">
        <v>332.82377719547998</v>
      </c>
      <c r="G1973">
        <v>393.511096836332</v>
      </c>
      <c r="H1973">
        <v>261.01783942864898</v>
      </c>
      <c r="I1973">
        <v>285.29633716541099</v>
      </c>
      <c r="J1973">
        <v>533.53361656038101</v>
      </c>
      <c r="K1973">
        <v>322.30159271506301</v>
      </c>
      <c r="L1973">
        <v>341.72281652434799</v>
      </c>
      <c r="M1973">
        <v>424.42596527545197</v>
      </c>
      <c r="N1973">
        <v>296.68344521841198</v>
      </c>
      <c r="O1973">
        <v>359.874364651517</v>
      </c>
      <c r="P1973">
        <v>304.55849191904002</v>
      </c>
      <c r="Q1973">
        <v>401.00567327657598</v>
      </c>
      <c r="R1973">
        <v>378.373845114414</v>
      </c>
      <c r="S1973">
        <v>327.38588342606698</v>
      </c>
      <c r="T1973">
        <v>356.34865885346898</v>
      </c>
      <c r="U1973">
        <v>361.75100783089198</v>
      </c>
      <c r="V1973">
        <v>315.65670962824998</v>
      </c>
      <c r="W1973">
        <v>277.98854892483098</v>
      </c>
      <c r="X1973">
        <v>298.38421819303102</v>
      </c>
      <c r="Y1973">
        <v>358.25048267006298</v>
      </c>
      <c r="Z1973">
        <v>313.91777054933698</v>
      </c>
      <c r="AA1973">
        <f t="shared" si="120"/>
        <v>261.01783942864898</v>
      </c>
      <c r="AB1973" t="str">
        <f t="shared" si="121"/>
        <v xml:space="preserve"> caps_nmmb_rad</v>
      </c>
      <c r="AC1973">
        <v>278.37965393192098</v>
      </c>
      <c r="AD1973">
        <v>397.269533763249</v>
      </c>
      <c r="AE1973">
        <v>212.18010585686</v>
      </c>
      <c r="AF1973">
        <f t="shared" si="122"/>
        <v>212.18010585686</v>
      </c>
      <c r="AH1973">
        <f t="shared" si="123"/>
        <v>48.837733571788988</v>
      </c>
    </row>
    <row r="1974" spans="1:34" x14ac:dyDescent="0.3">
      <c r="A1974">
        <v>31</v>
      </c>
      <c r="B1974">
        <v>23</v>
      </c>
      <c r="C1974">
        <v>1199.0510136492601</v>
      </c>
      <c r="D1974">
        <v>806.91821146879499</v>
      </c>
      <c r="E1974">
        <v>735.70791305607997</v>
      </c>
      <c r="F1974">
        <v>930.71316741518103</v>
      </c>
      <c r="G1974">
        <v>812.82536049674695</v>
      </c>
      <c r="H1974">
        <v>852.63735941293703</v>
      </c>
      <c r="I1974">
        <v>675.66372306545099</v>
      </c>
      <c r="J1974">
        <v>826.272206963298</v>
      </c>
      <c r="K1974">
        <v>665.76617516963097</v>
      </c>
      <c r="L1974">
        <v>635.11710206333805</v>
      </c>
      <c r="M1974">
        <v>678.51602781363897</v>
      </c>
      <c r="N1974">
        <v>575.79018169236997</v>
      </c>
      <c r="O1974">
        <v>518.412737755031</v>
      </c>
      <c r="P1974">
        <v>659.92517252589505</v>
      </c>
      <c r="Q1974">
        <v>589.59457822020897</v>
      </c>
      <c r="R1974">
        <v>796.06641263988297</v>
      </c>
      <c r="S1974">
        <v>559.10875507364301</v>
      </c>
      <c r="T1974">
        <v>519.43681040141905</v>
      </c>
      <c r="U1974">
        <v>619.384829219013</v>
      </c>
      <c r="V1974">
        <v>787.16813112998</v>
      </c>
      <c r="W1974">
        <v>538.53508087526905</v>
      </c>
      <c r="X1974">
        <v>563.27462218708195</v>
      </c>
      <c r="Y1974">
        <v>601.58928403576601</v>
      </c>
      <c r="Z1974">
        <v>633.54050120467105</v>
      </c>
      <c r="AA1974">
        <f t="shared" si="120"/>
        <v>518.412737755031</v>
      </c>
      <c r="AB1974" t="str">
        <f t="shared" si="121"/>
        <v xml:space="preserve"> core08_arw</v>
      </c>
      <c r="AC1974">
        <v>151.09631142157099</v>
      </c>
      <c r="AD1974">
        <v>228.132695300661</v>
      </c>
      <c r="AE1974">
        <v>616.40069875736697</v>
      </c>
      <c r="AF1974">
        <f t="shared" si="122"/>
        <v>151.09631142157099</v>
      </c>
      <c r="AH1974">
        <f t="shared" si="123"/>
        <v>367.31642633346002</v>
      </c>
    </row>
    <row r="1975" spans="1:34" x14ac:dyDescent="0.3">
      <c r="A1975">
        <v>31</v>
      </c>
      <c r="B1975">
        <v>24</v>
      </c>
      <c r="C1975">
        <v>1061.9987445064701</v>
      </c>
      <c r="D1975">
        <v>610.82545242755998</v>
      </c>
      <c r="E1975">
        <v>1104.2027591585399</v>
      </c>
      <c r="F1975">
        <v>952.38070119044301</v>
      </c>
      <c r="G1975">
        <v>848.60575848466397</v>
      </c>
      <c r="H1975">
        <v>717.12114271811299</v>
      </c>
      <c r="I1975">
        <v>722.67334714009303</v>
      </c>
      <c r="J1975">
        <v>907.48641863115495</v>
      </c>
      <c r="K1975">
        <v>485.37674370877397</v>
      </c>
      <c r="L1975">
        <v>612.93490682127003</v>
      </c>
      <c r="M1975">
        <v>1167.8150538505599</v>
      </c>
      <c r="N1975">
        <v>469.47676548827502</v>
      </c>
      <c r="O1975">
        <v>912.266079606164</v>
      </c>
      <c r="P1975">
        <v>717.15897819102804</v>
      </c>
      <c r="Q1975">
        <v>606.447112285976</v>
      </c>
      <c r="R1975">
        <v>843.70306783054104</v>
      </c>
      <c r="S1975">
        <v>531.55059339006698</v>
      </c>
      <c r="T1975">
        <v>638.09401083748298</v>
      </c>
      <c r="U1975">
        <v>851.66628832346396</v>
      </c>
      <c r="V1975">
        <v>934.78735549856401</v>
      </c>
      <c r="W1975">
        <v>402.57684566634799</v>
      </c>
      <c r="X1975">
        <v>930.22033232275999</v>
      </c>
      <c r="Y1975">
        <v>677.38278198765295</v>
      </c>
      <c r="Z1975">
        <v>689.53216023619905</v>
      </c>
      <c r="AA1975">
        <f t="shared" si="120"/>
        <v>402.57684566634799</v>
      </c>
      <c r="AB1975" t="str">
        <f t="shared" si="121"/>
        <v xml:space="preserve"> s_phys_rad07_arw</v>
      </c>
      <c r="AC1975">
        <v>29.4712272560594</v>
      </c>
      <c r="AD1975">
        <v>36.748371831529099</v>
      </c>
      <c r="AE1975">
        <v>709.81889038180498</v>
      </c>
      <c r="AF1975">
        <f t="shared" si="122"/>
        <v>29.4712272560594</v>
      </c>
      <c r="AH1975">
        <f t="shared" si="123"/>
        <v>373.10561841028857</v>
      </c>
    </row>
    <row r="1976" spans="1:34" x14ac:dyDescent="0.3">
      <c r="A1976">
        <v>31</v>
      </c>
      <c r="B1976">
        <v>25</v>
      </c>
      <c r="C1976">
        <v>1145.4913356285099</v>
      </c>
      <c r="D1976">
        <v>584.98076891467099</v>
      </c>
      <c r="E1976">
        <v>1054.18540431304</v>
      </c>
      <c r="F1976">
        <v>777.87171178800395</v>
      </c>
      <c r="G1976">
        <v>835.39822839170495</v>
      </c>
      <c r="H1976">
        <v>593.016469698214</v>
      </c>
      <c r="I1976">
        <v>589.82079199250495</v>
      </c>
      <c r="J1976">
        <v>797.34973505984101</v>
      </c>
      <c r="K1976">
        <v>385.31452520419299</v>
      </c>
      <c r="L1976">
        <v>746.90175614556699</v>
      </c>
      <c r="M1976">
        <v>972.88955179917502</v>
      </c>
      <c r="N1976">
        <v>441.243545750718</v>
      </c>
      <c r="O1976">
        <v>1038.66131791519</v>
      </c>
      <c r="P1976">
        <v>1026.89795013915</v>
      </c>
      <c r="Q1976">
        <v>687.79287095268205</v>
      </c>
      <c r="R1976">
        <v>762.80307637904298</v>
      </c>
      <c r="S1976">
        <v>388.352352896181</v>
      </c>
      <c r="T1976">
        <v>867.17595292612498</v>
      </c>
      <c r="U1976">
        <v>892.14415875462601</v>
      </c>
      <c r="V1976">
        <v>828.66977741438097</v>
      </c>
      <c r="W1976">
        <v>360.23826605919197</v>
      </c>
      <c r="X1976">
        <v>955.616066559508</v>
      </c>
      <c r="Y1976">
        <v>849.55368674773297</v>
      </c>
      <c r="Z1976">
        <v>630.97226563455195</v>
      </c>
      <c r="AA1976">
        <f t="shared" si="120"/>
        <v>360.23826605919197</v>
      </c>
      <c r="AB1976" t="str">
        <f t="shared" si="121"/>
        <v xml:space="preserve"> s_phys_rad07_arw</v>
      </c>
      <c r="AC1976">
        <v>30.416482810881899</v>
      </c>
      <c r="AD1976">
        <v>57.179638922321303</v>
      </c>
      <c r="AE1976">
        <v>665.66363647346395</v>
      </c>
      <c r="AF1976">
        <f t="shared" si="122"/>
        <v>30.416482810881899</v>
      </c>
      <c r="AH1976">
        <f t="shared" si="123"/>
        <v>329.82178324831006</v>
      </c>
    </row>
    <row r="1977" spans="1:34" x14ac:dyDescent="0.3">
      <c r="A1977">
        <v>31</v>
      </c>
      <c r="B1977">
        <v>26</v>
      </c>
      <c r="C1977">
        <v>607.78164938843997</v>
      </c>
      <c r="D1977">
        <v>436.028515887053</v>
      </c>
      <c r="E1977">
        <v>832.16176312060804</v>
      </c>
      <c r="F1977">
        <v>741.90244192436296</v>
      </c>
      <c r="G1977">
        <v>579.33263329455201</v>
      </c>
      <c r="H1977">
        <v>460.36396832651099</v>
      </c>
      <c r="I1977">
        <v>590.55993204189895</v>
      </c>
      <c r="J1977">
        <v>505.507072156265</v>
      </c>
      <c r="K1977">
        <v>231.70231440363301</v>
      </c>
      <c r="L1977">
        <v>1019.53061095126</v>
      </c>
      <c r="M1977">
        <v>787.19278451977698</v>
      </c>
      <c r="N1977">
        <v>409.08519895004702</v>
      </c>
      <c r="O1977">
        <v>442.66373618507902</v>
      </c>
      <c r="P1977">
        <v>536.95744710358497</v>
      </c>
      <c r="Q1977">
        <v>584.53172140896902</v>
      </c>
      <c r="R1977">
        <v>586.89919634181297</v>
      </c>
      <c r="S1977">
        <v>365.22374420803101</v>
      </c>
      <c r="T1977">
        <v>791.50847542314204</v>
      </c>
      <c r="U1977">
        <v>770.62818531377297</v>
      </c>
      <c r="V1977">
        <v>800.09261963850099</v>
      </c>
      <c r="W1977">
        <v>346.191264573019</v>
      </c>
      <c r="X1977">
        <v>733.23811503039894</v>
      </c>
      <c r="Y1977">
        <v>552.42694841339198</v>
      </c>
      <c r="Z1977">
        <v>525.02514225511095</v>
      </c>
      <c r="AA1977">
        <f t="shared" si="120"/>
        <v>231.70231440363301</v>
      </c>
      <c r="AB1977" t="str">
        <f t="shared" si="121"/>
        <v xml:space="preserve"> core04_arw</v>
      </c>
      <c r="AC1977">
        <v>230.25091250029999</v>
      </c>
      <c r="AD1977">
        <v>321.93916093282297</v>
      </c>
      <c r="AE1977">
        <v>450.97605257929098</v>
      </c>
      <c r="AF1977">
        <f t="shared" si="122"/>
        <v>230.25091250029999</v>
      </c>
      <c r="AH1977">
        <f t="shared" si="123"/>
        <v>1.4514019033330214</v>
      </c>
    </row>
    <row r="1978" spans="1:34" x14ac:dyDescent="0.3">
      <c r="A1978">
        <v>31</v>
      </c>
      <c r="B1978">
        <v>27</v>
      </c>
      <c r="C1978">
        <v>835.89975475531696</v>
      </c>
      <c r="D1978">
        <v>755.08021648917099</v>
      </c>
      <c r="E1978">
        <v>693.09107145694304</v>
      </c>
      <c r="F1978">
        <v>761.98648281974101</v>
      </c>
      <c r="G1978">
        <v>673.60972875001301</v>
      </c>
      <c r="H1978">
        <v>613.72822432517501</v>
      </c>
      <c r="I1978">
        <v>741.70852316346804</v>
      </c>
      <c r="J1978">
        <v>736.60838985175803</v>
      </c>
      <c r="K1978">
        <v>557.26056143722599</v>
      </c>
      <c r="L1978">
        <v>903.77168945849701</v>
      </c>
      <c r="M1978">
        <v>1085.0912588349399</v>
      </c>
      <c r="N1978">
        <v>490.92748955421098</v>
      </c>
      <c r="O1978">
        <v>617.71776187295495</v>
      </c>
      <c r="P1978">
        <v>533.60715887251695</v>
      </c>
      <c r="Q1978">
        <v>734.12560233246097</v>
      </c>
      <c r="R1978">
        <v>618.35267714576298</v>
      </c>
      <c r="S1978">
        <v>828.28155438433703</v>
      </c>
      <c r="T1978">
        <v>929.57872178745504</v>
      </c>
      <c r="U1978">
        <v>815.21310097421701</v>
      </c>
      <c r="V1978">
        <v>499.01867032540298</v>
      </c>
      <c r="W1978">
        <v>409.35966256256</v>
      </c>
      <c r="X1978">
        <v>795.07974442819204</v>
      </c>
      <c r="Y1978">
        <v>502.31797698270702</v>
      </c>
      <c r="Z1978">
        <v>662.16435522710901</v>
      </c>
      <c r="AA1978">
        <f t="shared" si="120"/>
        <v>409.35966256256</v>
      </c>
      <c r="AB1978" t="str">
        <f t="shared" si="121"/>
        <v xml:space="preserve"> s_phys_rad07_arw</v>
      </c>
      <c r="AC1978">
        <v>452.31969188566001</v>
      </c>
      <c r="AD1978">
        <v>629.72727003538205</v>
      </c>
      <c r="AE1978">
        <v>539.72578896392099</v>
      </c>
      <c r="AF1978">
        <f t="shared" si="122"/>
        <v>452.31969188566001</v>
      </c>
      <c r="AH1978">
        <f t="shared" si="123"/>
        <v>-42.960029323100002</v>
      </c>
    </row>
    <row r="1979" spans="1:34" x14ac:dyDescent="0.3">
      <c r="A1979">
        <v>31</v>
      </c>
      <c r="B1979">
        <v>28</v>
      </c>
      <c r="C1979">
        <v>724.33893999977602</v>
      </c>
      <c r="D1979">
        <v>673.86561469381002</v>
      </c>
      <c r="E1979">
        <v>807.003345717971</v>
      </c>
      <c r="F1979">
        <v>792.76255377424695</v>
      </c>
      <c r="G1979">
        <v>764.51915171127803</v>
      </c>
      <c r="H1979">
        <v>695.86938429564498</v>
      </c>
      <c r="I1979">
        <v>927.35052703926306</v>
      </c>
      <c r="J1979">
        <v>764.61629592887903</v>
      </c>
      <c r="K1979">
        <v>748.891937019843</v>
      </c>
      <c r="L1979">
        <v>843.75889131117697</v>
      </c>
      <c r="M1979">
        <v>979.45392949336804</v>
      </c>
      <c r="N1979">
        <v>618.95944939874698</v>
      </c>
      <c r="O1979">
        <v>787.24464643040403</v>
      </c>
      <c r="P1979">
        <v>577.58681887083696</v>
      </c>
      <c r="Q1979">
        <v>762.65833328780502</v>
      </c>
      <c r="R1979">
        <v>1087.99221810942</v>
      </c>
      <c r="S1979">
        <v>978.67570386381396</v>
      </c>
      <c r="T1979">
        <v>1045.7410131895299</v>
      </c>
      <c r="U1979">
        <v>1020.04039135712</v>
      </c>
      <c r="V1979">
        <v>593.52062587018202</v>
      </c>
      <c r="W1979">
        <v>664.78033966115402</v>
      </c>
      <c r="X1979">
        <v>981.97345517415397</v>
      </c>
      <c r="Y1979">
        <v>656.37542610917399</v>
      </c>
      <c r="Z1979">
        <v>1135.8425947286801</v>
      </c>
      <c r="AA1979">
        <f t="shared" si="120"/>
        <v>577.58681887083696</v>
      </c>
      <c r="AB1979" t="str">
        <f t="shared" si="121"/>
        <v xml:space="preserve"> core09_arw</v>
      </c>
      <c r="AC1979">
        <v>541.24492089065097</v>
      </c>
      <c r="AD1979">
        <v>728.14547699983495</v>
      </c>
      <c r="AE1979">
        <v>758.68283693439605</v>
      </c>
      <c r="AF1979">
        <f t="shared" si="122"/>
        <v>541.24492089065097</v>
      </c>
      <c r="AH1979">
        <f t="shared" si="123"/>
        <v>36.34189798018599</v>
      </c>
    </row>
    <row r="1980" spans="1:34" x14ac:dyDescent="0.3">
      <c r="A1980">
        <v>31</v>
      </c>
      <c r="B1980">
        <v>29</v>
      </c>
      <c r="C1980">
        <v>463.23050417691599</v>
      </c>
      <c r="D1980">
        <v>534.84044349693602</v>
      </c>
      <c r="E1980">
        <v>564.31852707491305</v>
      </c>
      <c r="F1980">
        <v>436.478388162957</v>
      </c>
      <c r="G1980">
        <v>534.39794785035099</v>
      </c>
      <c r="H1980">
        <v>769.22289790844502</v>
      </c>
      <c r="I1980">
        <v>769.32429226345505</v>
      </c>
      <c r="J1980">
        <v>949.49687729870902</v>
      </c>
      <c r="K1980">
        <v>499.10172643794101</v>
      </c>
      <c r="L1980">
        <v>476.447076459355</v>
      </c>
      <c r="M1980">
        <v>1022.42746441984</v>
      </c>
      <c r="N1980">
        <v>874.92022493482204</v>
      </c>
      <c r="O1980">
        <v>805.73175850692803</v>
      </c>
      <c r="P1980">
        <v>884.525183361107</v>
      </c>
      <c r="Q1980">
        <v>527.02036646287797</v>
      </c>
      <c r="R1980">
        <v>1166.98260484036</v>
      </c>
      <c r="S1980">
        <v>636.069100019801</v>
      </c>
      <c r="T1980">
        <v>621.77796144068395</v>
      </c>
      <c r="U1980">
        <v>848.33487884600504</v>
      </c>
      <c r="V1980">
        <v>380.793119685742</v>
      </c>
      <c r="W1980">
        <v>1099.37242703886</v>
      </c>
      <c r="X1980">
        <v>640.89975815255195</v>
      </c>
      <c r="Y1980">
        <v>1063.65276288834</v>
      </c>
      <c r="Z1980">
        <v>795.45010319105904</v>
      </c>
      <c r="AA1980">
        <f t="shared" si="120"/>
        <v>380.793119685742</v>
      </c>
      <c r="AB1980" t="str">
        <f t="shared" si="121"/>
        <v xml:space="preserve"> s_phys_rad06_arw</v>
      </c>
      <c r="AC1980">
        <v>389.64894971061199</v>
      </c>
      <c r="AD1980">
        <v>393.318762190592</v>
      </c>
      <c r="AE1980">
        <v>610.23782932012102</v>
      </c>
      <c r="AF1980">
        <f t="shared" si="122"/>
        <v>389.64894971061199</v>
      </c>
      <c r="AH1980">
        <f t="shared" si="123"/>
        <v>-8.8558300248699879</v>
      </c>
    </row>
    <row r="1981" spans="1:34" x14ac:dyDescent="0.3">
      <c r="A1981">
        <v>31</v>
      </c>
      <c r="B1981">
        <v>30</v>
      </c>
      <c r="C1981">
        <v>348.61455553853898</v>
      </c>
      <c r="D1981">
        <v>1010.55882230245</v>
      </c>
      <c r="E1981">
        <v>552.60525392604302</v>
      </c>
      <c r="F1981">
        <v>596.01059833977195</v>
      </c>
      <c r="G1981">
        <v>446.688332807861</v>
      </c>
      <c r="H1981">
        <v>657.60664534355101</v>
      </c>
      <c r="I1981">
        <v>619.91813975717798</v>
      </c>
      <c r="J1981">
        <v>1185.30239179713</v>
      </c>
      <c r="K1981">
        <v>385.85845850518803</v>
      </c>
      <c r="L1981">
        <v>477.88525470730502</v>
      </c>
      <c r="M1981">
        <v>1402.6000427776901</v>
      </c>
      <c r="N1981">
        <v>744.44066251112304</v>
      </c>
      <c r="O1981">
        <v>757.55303444709398</v>
      </c>
      <c r="P1981">
        <v>689.27664982936994</v>
      </c>
      <c r="Q1981">
        <v>330.53290305202597</v>
      </c>
      <c r="R1981">
        <v>988.17761561371105</v>
      </c>
      <c r="S1981">
        <v>562.17506170231297</v>
      </c>
      <c r="T1981">
        <v>745.45652678967997</v>
      </c>
      <c r="U1981">
        <v>602.04911206091197</v>
      </c>
      <c r="V1981">
        <v>472.64644996727299</v>
      </c>
      <c r="W1981">
        <v>940.45109743498404</v>
      </c>
      <c r="X1981">
        <v>495.26206867341102</v>
      </c>
      <c r="Y1981">
        <v>1444.3836517121499</v>
      </c>
      <c r="Z1981">
        <v>365.81544755062799</v>
      </c>
      <c r="AA1981">
        <f t="shared" si="120"/>
        <v>330.53290305202597</v>
      </c>
      <c r="AB1981" t="str">
        <f t="shared" si="121"/>
        <v xml:space="preserve"> core10_arw</v>
      </c>
      <c r="AC1981">
        <v>320.68434284198798</v>
      </c>
      <c r="AD1981">
        <v>441.65452352123299</v>
      </c>
      <c r="AE1981">
        <v>466.15849031765799</v>
      </c>
      <c r="AF1981">
        <f t="shared" si="122"/>
        <v>320.68434284198798</v>
      </c>
      <c r="AH1981">
        <f t="shared" si="123"/>
        <v>9.8485602100379879</v>
      </c>
    </row>
    <row r="1982" spans="1:34" x14ac:dyDescent="0.3">
      <c r="A1982">
        <v>31</v>
      </c>
      <c r="B1982">
        <v>31</v>
      </c>
      <c r="C1982">
        <v>265.28145430843801</v>
      </c>
      <c r="D1982">
        <v>501.09501760311502</v>
      </c>
      <c r="E1982">
        <v>1049.56387768126</v>
      </c>
      <c r="F1982">
        <v>710.03990498187204</v>
      </c>
      <c r="G1982">
        <v>420.50881877395398</v>
      </c>
      <c r="H1982">
        <v>917.83640517614299</v>
      </c>
      <c r="I1982">
        <v>581.94558737623095</v>
      </c>
      <c r="J1982">
        <v>1085.60136330054</v>
      </c>
      <c r="K1982">
        <v>561.36215286271897</v>
      </c>
      <c r="L1982">
        <v>530.51396462927005</v>
      </c>
      <c r="M1982">
        <v>391.81711294939601</v>
      </c>
      <c r="N1982">
        <v>471.85071791828398</v>
      </c>
      <c r="O1982">
        <v>501.410892715079</v>
      </c>
      <c r="P1982">
        <v>523.73304268491597</v>
      </c>
      <c r="Q1982">
        <v>419.365174996684</v>
      </c>
      <c r="R1982">
        <v>433.37235721720799</v>
      </c>
      <c r="S1982">
        <v>668.05845552616097</v>
      </c>
      <c r="T1982">
        <v>930.89383569413098</v>
      </c>
      <c r="U1982">
        <v>291.73172607723001</v>
      </c>
      <c r="V1982">
        <v>510.76811437937903</v>
      </c>
      <c r="W1982">
        <v>359.053002122713</v>
      </c>
      <c r="X1982">
        <v>458.514267317095</v>
      </c>
      <c r="Y1982">
        <v>811.90680910229196</v>
      </c>
      <c r="Z1982">
        <v>552.17940925028995</v>
      </c>
      <c r="AA1982">
        <f t="shared" si="120"/>
        <v>265.28145430843801</v>
      </c>
      <c r="AB1982" t="str">
        <f t="shared" si="121"/>
        <v xml:space="preserve"> caps_nmmb01</v>
      </c>
      <c r="AC1982">
        <v>267.381104876309</v>
      </c>
      <c r="AD1982">
        <v>505.14459733858803</v>
      </c>
      <c r="AE1982">
        <v>404.06425506622298</v>
      </c>
      <c r="AF1982">
        <f t="shared" si="122"/>
        <v>267.381104876309</v>
      </c>
      <c r="AH1982">
        <f t="shared" si="123"/>
        <v>-2.0996505678709809</v>
      </c>
    </row>
    <row r="1983" spans="1:34" x14ac:dyDescent="0.3">
      <c r="A1983">
        <v>31</v>
      </c>
      <c r="B1983">
        <v>32</v>
      </c>
      <c r="C1983">
        <v>558.92664992823495</v>
      </c>
      <c r="D1983">
        <v>188.14305284366199</v>
      </c>
      <c r="E1983">
        <v>382.20670672643399</v>
      </c>
      <c r="F1983">
        <v>621.38581681056496</v>
      </c>
      <c r="G1983">
        <v>1289.55832232073</v>
      </c>
      <c r="H1983">
        <v>419.40672383737399</v>
      </c>
      <c r="I1983">
        <v>417.42562211728199</v>
      </c>
      <c r="J1983">
        <v>771.84817159853401</v>
      </c>
      <c r="K1983">
        <v>748.523747118286</v>
      </c>
      <c r="L1983">
        <v>858.964725701818</v>
      </c>
      <c r="M1983">
        <v>314.679487733153</v>
      </c>
      <c r="N1983">
        <v>269.52603461137699</v>
      </c>
      <c r="O1983">
        <v>1030.67573303472</v>
      </c>
      <c r="P1983">
        <v>253.400120034173</v>
      </c>
      <c r="Q1983">
        <v>565.37969542600297</v>
      </c>
      <c r="R1983">
        <v>525.87901016615297</v>
      </c>
      <c r="S1983">
        <v>456.083526706822</v>
      </c>
      <c r="T1983">
        <v>736.20613055493197</v>
      </c>
      <c r="U1983">
        <v>250.68878448519899</v>
      </c>
      <c r="V1983">
        <v>335.43089203788799</v>
      </c>
      <c r="W1983">
        <v>293.619595168079</v>
      </c>
      <c r="X1983">
        <v>441.895274169495</v>
      </c>
      <c r="Y1983">
        <v>326.73712675482699</v>
      </c>
      <c r="Z1983">
        <v>592.87188048233998</v>
      </c>
      <c r="AA1983">
        <f t="shared" si="120"/>
        <v>188.14305284366199</v>
      </c>
      <c r="AB1983" t="str">
        <f t="shared" si="121"/>
        <v xml:space="preserve"> caps_nmmb02</v>
      </c>
      <c r="AC1983">
        <v>291.331377227914</v>
      </c>
      <c r="AD1983">
        <v>387.535818189922</v>
      </c>
      <c r="AE1983">
        <v>323.51997451941497</v>
      </c>
      <c r="AF1983">
        <f t="shared" si="122"/>
        <v>291.331377227914</v>
      </c>
      <c r="AH1983">
        <f t="shared" si="123"/>
        <v>-103.18832438425201</v>
      </c>
    </row>
    <row r="1984" spans="1:34" x14ac:dyDescent="0.3">
      <c r="A1984">
        <v>31</v>
      </c>
      <c r="B1984">
        <v>33</v>
      </c>
      <c r="C1984">
        <v>495.94189847870899</v>
      </c>
      <c r="D1984">
        <v>328.05935692594801</v>
      </c>
      <c r="E1984">
        <v>325.21500580385202</v>
      </c>
      <c r="F1984">
        <v>478.034691907048</v>
      </c>
      <c r="G1984">
        <v>728.83363442329301</v>
      </c>
      <c r="H1984">
        <v>326.309566720519</v>
      </c>
      <c r="I1984">
        <v>520.72399919087002</v>
      </c>
      <c r="J1984">
        <v>508.78071897429402</v>
      </c>
      <c r="K1984">
        <v>720.99334254901396</v>
      </c>
      <c r="L1984">
        <v>413.36954814467498</v>
      </c>
      <c r="M1984">
        <v>380.28042284608802</v>
      </c>
      <c r="N1984">
        <v>345.70061710483901</v>
      </c>
      <c r="O1984">
        <v>460.91049384162699</v>
      </c>
      <c r="P1984">
        <v>411.45781476760499</v>
      </c>
      <c r="Q1984">
        <v>1080.0745653271599</v>
      </c>
      <c r="R1984">
        <v>436.14311489081899</v>
      </c>
      <c r="S1984">
        <v>336.46158770355902</v>
      </c>
      <c r="T1984">
        <v>253.49543881498099</v>
      </c>
      <c r="U1984">
        <v>315.65487482375403</v>
      </c>
      <c r="V1984">
        <v>493.84194502559802</v>
      </c>
      <c r="W1984">
        <v>325.658653091443</v>
      </c>
      <c r="X1984">
        <v>354.829313426422</v>
      </c>
      <c r="Y1984">
        <v>631.839114543145</v>
      </c>
      <c r="Z1984">
        <v>1031.48569225817</v>
      </c>
      <c r="AA1984">
        <f t="shared" si="120"/>
        <v>253.49543881498099</v>
      </c>
      <c r="AB1984" t="str">
        <f t="shared" si="121"/>
        <v xml:space="preserve"> s_phys_rad04_arw</v>
      </c>
      <c r="AC1984">
        <v>299.42103924316098</v>
      </c>
      <c r="AD1984">
        <v>378.22410520863701</v>
      </c>
      <c r="AE1984">
        <v>363.97096271835699</v>
      </c>
      <c r="AF1984">
        <f t="shared" si="122"/>
        <v>299.42103924316098</v>
      </c>
      <c r="AH1984">
        <f t="shared" si="123"/>
        <v>-45.92560042817999</v>
      </c>
    </row>
    <row r="1985" spans="1:34" x14ac:dyDescent="0.3">
      <c r="A1985">
        <v>31</v>
      </c>
      <c r="B1985">
        <v>34</v>
      </c>
      <c r="C1985">
        <v>667.597758134841</v>
      </c>
      <c r="D1985">
        <v>1182.36559489863</v>
      </c>
      <c r="E1985">
        <v>921.794951891869</v>
      </c>
      <c r="F1985">
        <v>595.93022522215904</v>
      </c>
      <c r="G1985">
        <v>442.67128511646899</v>
      </c>
      <c r="H1985">
        <v>526.28582221704005</v>
      </c>
      <c r="I1985">
        <v>726.73885727038601</v>
      </c>
      <c r="J1985">
        <v>599.77612489994897</v>
      </c>
      <c r="K1985">
        <v>966.96070240729</v>
      </c>
      <c r="L1985">
        <v>833.59182657541203</v>
      </c>
      <c r="M1985">
        <v>799.86861421110905</v>
      </c>
      <c r="N1985">
        <v>446.98918704296699</v>
      </c>
      <c r="O1985">
        <v>1014.15514920877</v>
      </c>
      <c r="P1985">
        <v>669.12888643867905</v>
      </c>
      <c r="Q1985">
        <v>1347.99203756303</v>
      </c>
      <c r="R1985">
        <v>1012.3987356768</v>
      </c>
      <c r="S1985">
        <v>748.98589216798098</v>
      </c>
      <c r="T1985">
        <v>884.64957280646797</v>
      </c>
      <c r="U1985">
        <v>497.87635680625198</v>
      </c>
      <c r="V1985">
        <v>698.07062679932301</v>
      </c>
      <c r="W1985">
        <v>493.64268454014302</v>
      </c>
      <c r="X1985">
        <v>800.39744294110903</v>
      </c>
      <c r="Y1985">
        <v>656.74929260208</v>
      </c>
      <c r="Z1985">
        <v>1860.4496230750201</v>
      </c>
      <c r="AA1985">
        <f t="shared" si="120"/>
        <v>442.67128511646899</v>
      </c>
      <c r="AB1985" t="str">
        <f t="shared" si="121"/>
        <v xml:space="preserve"> caps_nmmb05</v>
      </c>
      <c r="AC1985">
        <v>389.63930620041901</v>
      </c>
      <c r="AD1985">
        <v>596.23667580913195</v>
      </c>
      <c r="AE1985">
        <v>619.49254948540295</v>
      </c>
      <c r="AF1985">
        <f t="shared" si="122"/>
        <v>389.63930620041901</v>
      </c>
      <c r="AH1985">
        <f t="shared" si="123"/>
        <v>53.031978916049979</v>
      </c>
    </row>
    <row r="1986" spans="1:34" x14ac:dyDescent="0.3">
      <c r="A1986">
        <v>31</v>
      </c>
      <c r="B1986">
        <v>35</v>
      </c>
      <c r="C1986">
        <v>587.31981634086401</v>
      </c>
      <c r="D1986">
        <v>1146.62216967927</v>
      </c>
      <c r="E1986">
        <v>766.795931131614</v>
      </c>
      <c r="F1986">
        <v>810.45147911518995</v>
      </c>
      <c r="G1986">
        <v>770.25441684333498</v>
      </c>
      <c r="H1986">
        <v>816.65186381141996</v>
      </c>
      <c r="I1986">
        <v>968.40459863977605</v>
      </c>
      <c r="J1986">
        <v>1149.88521166245</v>
      </c>
      <c r="K1986">
        <v>1449.40553331357</v>
      </c>
      <c r="L1986">
        <v>997.44373274887005</v>
      </c>
      <c r="M1986">
        <v>1650.3484238184301</v>
      </c>
      <c r="N1986">
        <v>1505.7138284990699</v>
      </c>
      <c r="O1986">
        <v>1276.3997806330101</v>
      </c>
      <c r="P1986">
        <v>861.60532341283294</v>
      </c>
      <c r="Q1986">
        <v>1295.60719355829</v>
      </c>
      <c r="R1986">
        <v>1057.94303564353</v>
      </c>
      <c r="S1986">
        <v>1362.14350687926</v>
      </c>
      <c r="T1986">
        <v>915.53791110290194</v>
      </c>
      <c r="U1986">
        <v>912.51326930991297</v>
      </c>
      <c r="V1986">
        <v>660.19216899323999</v>
      </c>
      <c r="W1986">
        <v>1067.6445725677299</v>
      </c>
      <c r="X1986">
        <v>1122.7542325311699</v>
      </c>
      <c r="Y1986">
        <v>771.035321283445</v>
      </c>
      <c r="Z1986">
        <v>1176.0504524324899</v>
      </c>
      <c r="AA1986">
        <f t="shared" si="120"/>
        <v>587.31981634086401</v>
      </c>
      <c r="AB1986" t="str">
        <f t="shared" si="121"/>
        <v xml:space="preserve"> caps_nmmb01</v>
      </c>
      <c r="AC1986">
        <v>401.05880078094998</v>
      </c>
      <c r="AD1986">
        <v>822.20266238486897</v>
      </c>
      <c r="AE1986">
        <v>783.18497413044304</v>
      </c>
      <c r="AF1986">
        <f t="shared" si="122"/>
        <v>401.05880078094998</v>
      </c>
      <c r="AH1986">
        <f t="shared" si="123"/>
        <v>186.26101555991403</v>
      </c>
    </row>
    <row r="1987" spans="1:34" x14ac:dyDescent="0.3">
      <c r="A1987">
        <v>31</v>
      </c>
      <c r="B1987">
        <v>36</v>
      </c>
      <c r="C1987">
        <v>1029.3815942917699</v>
      </c>
      <c r="D1987">
        <v>949.84223251372998</v>
      </c>
      <c r="E1987">
        <v>988.96814913322601</v>
      </c>
      <c r="F1987">
        <v>1033.4112766303001</v>
      </c>
      <c r="G1987">
        <v>991.66136693261706</v>
      </c>
      <c r="H1987">
        <v>1008.35724489554</v>
      </c>
      <c r="I1987">
        <v>1283.9265295698699</v>
      </c>
      <c r="J1987">
        <v>1659.7096613564599</v>
      </c>
      <c r="K1987">
        <v>1160.0518379221901</v>
      </c>
      <c r="L1987">
        <v>1067.09012427879</v>
      </c>
      <c r="M1987">
        <v>1047.90511020798</v>
      </c>
      <c r="N1987">
        <v>1492.38404351337</v>
      </c>
      <c r="O1987">
        <v>1236.6329016055299</v>
      </c>
      <c r="P1987">
        <v>881.76750526050398</v>
      </c>
      <c r="Q1987">
        <v>1104.6589217189701</v>
      </c>
      <c r="R1987">
        <v>1295.2891569066701</v>
      </c>
      <c r="S1987">
        <v>1254.1395988219699</v>
      </c>
      <c r="T1987">
        <v>1090.6589445529401</v>
      </c>
      <c r="U1987">
        <v>1105.3602127813299</v>
      </c>
      <c r="V1987">
        <v>1020.04888771731</v>
      </c>
      <c r="W1987">
        <v>1591.9669175792101</v>
      </c>
      <c r="X1987">
        <v>1124.36820778011</v>
      </c>
      <c r="Y1987">
        <v>797.98441922968198</v>
      </c>
      <c r="Z1987">
        <v>1100.5390194506199</v>
      </c>
      <c r="AA1987">
        <f t="shared" ref="AA1987:AA2050" si="124">MIN(C1987:Z1987)</f>
        <v>797.98441922968198</v>
      </c>
      <c r="AB1987" t="str">
        <f t="shared" ref="AB1987:AB2050" si="125">INDEX($C$1:$Z$1,0,MATCH(MIN($C1987:$Z1987),$C1987:$Z1987,0))</f>
        <v xml:space="preserve"> s_phys_rad09_arw</v>
      </c>
      <c r="AC1987">
        <v>431.94275536537799</v>
      </c>
      <c r="AD1987">
        <v>1039.37457482234</v>
      </c>
      <c r="AE1987">
        <v>908.86575629350398</v>
      </c>
      <c r="AF1987">
        <f t="shared" ref="AF1987:AF2050" si="126">MIN(AC1987:AE1987)</f>
        <v>431.94275536537799</v>
      </c>
      <c r="AH1987">
        <f t="shared" ref="AH1987:AH2050" si="127">(AA1987-AF1987)</f>
        <v>366.04166386430398</v>
      </c>
    </row>
    <row r="1988" spans="1:34" x14ac:dyDescent="0.3">
      <c r="A1988">
        <v>31</v>
      </c>
      <c r="B1988">
        <v>37</v>
      </c>
      <c r="C1988">
        <v>874.67914117120597</v>
      </c>
      <c r="D1988">
        <v>882.93491643872903</v>
      </c>
      <c r="E1988">
        <v>819.314428857037</v>
      </c>
      <c r="F1988">
        <v>811.02507154012596</v>
      </c>
      <c r="G1988">
        <v>894.81491568554702</v>
      </c>
      <c r="H1988">
        <v>933.37802273962495</v>
      </c>
      <c r="I1988">
        <v>1226.41499229801</v>
      </c>
      <c r="J1988">
        <v>1243.18835258379</v>
      </c>
      <c r="K1988">
        <v>860.87230954034806</v>
      </c>
      <c r="L1988">
        <v>1037.4521354420799</v>
      </c>
      <c r="M1988">
        <v>1254.41128821451</v>
      </c>
      <c r="N1988">
        <v>1094.56438823853</v>
      </c>
      <c r="O1988">
        <v>801.51086497106598</v>
      </c>
      <c r="P1988">
        <v>952.99230497068197</v>
      </c>
      <c r="Q1988">
        <v>882.72075614734001</v>
      </c>
      <c r="R1988">
        <v>992.99613963667196</v>
      </c>
      <c r="S1988">
        <v>915.37267456120401</v>
      </c>
      <c r="T1988">
        <v>1168.8065708234101</v>
      </c>
      <c r="U1988">
        <v>1385.2749907509301</v>
      </c>
      <c r="V1988">
        <v>779.72584925728802</v>
      </c>
      <c r="W1988">
        <v>1238.5775712485599</v>
      </c>
      <c r="X1988">
        <v>882.03386178385006</v>
      </c>
      <c r="Y1988">
        <v>781.57469252784699</v>
      </c>
      <c r="Z1988">
        <v>871.32339958632201</v>
      </c>
      <c r="AA1988">
        <f t="shared" si="124"/>
        <v>779.72584925728802</v>
      </c>
      <c r="AB1988" t="str">
        <f t="shared" si="125"/>
        <v xml:space="preserve"> s_phys_rad06_arw</v>
      </c>
      <c r="AC1988">
        <v>552.93776733981099</v>
      </c>
      <c r="AD1988">
        <v>863.32615275404896</v>
      </c>
      <c r="AE1988">
        <v>843.11649762736101</v>
      </c>
      <c r="AF1988">
        <f t="shared" si="126"/>
        <v>552.93776733981099</v>
      </c>
      <c r="AH1988">
        <f t="shared" si="127"/>
        <v>226.78808191747703</v>
      </c>
    </row>
    <row r="1989" spans="1:34" x14ac:dyDescent="0.3">
      <c r="A1989">
        <v>31</v>
      </c>
      <c r="B1989">
        <v>38</v>
      </c>
      <c r="C1989">
        <v>400.00733326611203</v>
      </c>
      <c r="D1989">
        <v>519.53002800608101</v>
      </c>
      <c r="E1989">
        <v>486.768459673932</v>
      </c>
      <c r="F1989">
        <v>871.24546866349101</v>
      </c>
      <c r="G1989">
        <v>564.52513968231096</v>
      </c>
      <c r="H1989">
        <v>514.67664606041706</v>
      </c>
      <c r="I1989">
        <v>770.72878930702097</v>
      </c>
      <c r="J1989">
        <v>1029.0287848257601</v>
      </c>
      <c r="K1989">
        <v>614.77716830300903</v>
      </c>
      <c r="L1989">
        <v>445.99910313811102</v>
      </c>
      <c r="M1989">
        <v>688.16375958052299</v>
      </c>
      <c r="N1989">
        <v>509.94279090894099</v>
      </c>
      <c r="O1989">
        <v>423.08450692503499</v>
      </c>
      <c r="P1989">
        <v>614.43950068334595</v>
      </c>
      <c r="Q1989">
        <v>429.04152868147003</v>
      </c>
      <c r="R1989">
        <v>1238.35600697053</v>
      </c>
      <c r="S1989">
        <v>581.70800235169497</v>
      </c>
      <c r="T1989">
        <v>518.64135006765503</v>
      </c>
      <c r="U1989">
        <v>629.28181286288498</v>
      </c>
      <c r="V1989">
        <v>1062.98993410097</v>
      </c>
      <c r="W1989">
        <v>581.45111574404905</v>
      </c>
      <c r="X1989">
        <v>416.45930173307403</v>
      </c>
      <c r="Y1989">
        <v>620.54572756566404</v>
      </c>
      <c r="Z1989">
        <v>482.14693472702498</v>
      </c>
      <c r="AA1989">
        <f t="shared" si="124"/>
        <v>400.00733326611203</v>
      </c>
      <c r="AB1989" t="str">
        <f t="shared" si="125"/>
        <v xml:space="preserve"> caps_nmmb01</v>
      </c>
      <c r="AC1989">
        <v>438.398829332937</v>
      </c>
      <c r="AD1989">
        <v>485.32414343286598</v>
      </c>
      <c r="AE1989">
        <v>470.930974194881</v>
      </c>
      <c r="AF1989">
        <f t="shared" si="126"/>
        <v>438.398829332937</v>
      </c>
      <c r="AH1989">
        <f t="shared" si="127"/>
        <v>-38.391496066824971</v>
      </c>
    </row>
    <row r="1990" spans="1:34" x14ac:dyDescent="0.3">
      <c r="A1990">
        <v>31</v>
      </c>
      <c r="B1990">
        <v>39</v>
      </c>
      <c r="C1990">
        <v>483.24115787737497</v>
      </c>
      <c r="D1990">
        <v>537.30810528038705</v>
      </c>
      <c r="E1990">
        <v>281.42607081315901</v>
      </c>
      <c r="F1990">
        <v>819.24094949735797</v>
      </c>
      <c r="G1990">
        <v>426.43397300559099</v>
      </c>
      <c r="H1990">
        <v>381.40533993814603</v>
      </c>
      <c r="I1990">
        <v>439.88489024592099</v>
      </c>
      <c r="J1990">
        <v>466.045362598964</v>
      </c>
      <c r="K1990">
        <v>553.98348350830804</v>
      </c>
      <c r="L1990">
        <v>580.837556177858</v>
      </c>
      <c r="M1990">
        <v>511.52083046538701</v>
      </c>
      <c r="N1990">
        <v>485.75508232029802</v>
      </c>
      <c r="O1990">
        <v>303.01325603566102</v>
      </c>
      <c r="P1990">
        <v>525.169226694278</v>
      </c>
      <c r="Q1990">
        <v>428.35450661027602</v>
      </c>
      <c r="R1990">
        <v>466.39480771838203</v>
      </c>
      <c r="S1990">
        <v>477.20502232618298</v>
      </c>
      <c r="T1990">
        <v>683.67687299386296</v>
      </c>
      <c r="U1990">
        <v>497.76781736066403</v>
      </c>
      <c r="V1990">
        <v>441.446014064385</v>
      </c>
      <c r="W1990">
        <v>454.93173480570999</v>
      </c>
      <c r="X1990">
        <v>377.64599825762701</v>
      </c>
      <c r="Y1990">
        <v>563.29622165724902</v>
      </c>
      <c r="Z1990">
        <v>445.05647581702101</v>
      </c>
      <c r="AA1990">
        <f t="shared" si="124"/>
        <v>281.42607081315901</v>
      </c>
      <c r="AB1990" t="str">
        <f t="shared" si="125"/>
        <v xml:space="preserve"> caps_nmmb03</v>
      </c>
      <c r="AC1990">
        <v>221.85776014720199</v>
      </c>
      <c r="AD1990">
        <v>329.81604067080502</v>
      </c>
      <c r="AE1990">
        <v>340.85897685885101</v>
      </c>
      <c r="AF1990">
        <f t="shared" si="126"/>
        <v>221.85776014720199</v>
      </c>
      <c r="AH1990">
        <f t="shared" si="127"/>
        <v>59.568310665957029</v>
      </c>
    </row>
    <row r="1991" spans="1:34" x14ac:dyDescent="0.3">
      <c r="A1991">
        <v>31</v>
      </c>
      <c r="B1991">
        <v>40</v>
      </c>
      <c r="C1991">
        <v>536.67125256839802</v>
      </c>
      <c r="D1991">
        <v>509.34835819898302</v>
      </c>
      <c r="E1991">
        <v>408.168020958689</v>
      </c>
      <c r="F1991">
        <v>560.99061192382396</v>
      </c>
      <c r="G1991">
        <v>731.38927163765902</v>
      </c>
      <c r="H1991">
        <v>641.29408230545801</v>
      </c>
      <c r="I1991">
        <v>275.52462079942399</v>
      </c>
      <c r="J1991">
        <v>537.56037800418198</v>
      </c>
      <c r="K1991">
        <v>585.413472114652</v>
      </c>
      <c r="L1991">
        <v>938.31508567218498</v>
      </c>
      <c r="M1991">
        <v>620.88324184181295</v>
      </c>
      <c r="N1991">
        <v>423.618125989276</v>
      </c>
      <c r="O1991">
        <v>226.480389143666</v>
      </c>
      <c r="P1991">
        <v>399.07843840528301</v>
      </c>
      <c r="Q1991">
        <v>365.33508591428699</v>
      </c>
      <c r="R1991">
        <v>407.763943150118</v>
      </c>
      <c r="S1991">
        <v>744.75443380128104</v>
      </c>
      <c r="T1991">
        <v>737.16558519778903</v>
      </c>
      <c r="U1991">
        <v>457.67208057006599</v>
      </c>
      <c r="V1991">
        <v>534.22111526969798</v>
      </c>
      <c r="W1991">
        <v>297.51347308427302</v>
      </c>
      <c r="X1991">
        <v>295.14307265008398</v>
      </c>
      <c r="Y1991">
        <v>377.15381477588102</v>
      </c>
      <c r="Z1991">
        <v>225.899276965052</v>
      </c>
      <c r="AA1991">
        <f t="shared" si="124"/>
        <v>225.899276965052</v>
      </c>
      <c r="AB1991" t="str">
        <f t="shared" si="125"/>
        <v xml:space="preserve"> s_phys_rad10_arw</v>
      </c>
      <c r="AC1991">
        <v>181.540342892057</v>
      </c>
      <c r="AD1991">
        <v>264.61449649096102</v>
      </c>
      <c r="AE1991">
        <v>312.330128375264</v>
      </c>
      <c r="AF1991">
        <f t="shared" si="126"/>
        <v>181.540342892057</v>
      </c>
      <c r="AH1991">
        <f t="shared" si="127"/>
        <v>44.358934072994998</v>
      </c>
    </row>
    <row r="1992" spans="1:34" x14ac:dyDescent="0.3">
      <c r="A1992">
        <v>31</v>
      </c>
      <c r="B1992">
        <v>41</v>
      </c>
      <c r="C1992">
        <v>466.06905783013099</v>
      </c>
      <c r="D1992">
        <v>396.02232681167499</v>
      </c>
      <c r="E1992">
        <v>416.01282031527097</v>
      </c>
      <c r="F1992">
        <v>350.88538014570997</v>
      </c>
      <c r="G1992">
        <v>1206.3450031672801</v>
      </c>
      <c r="H1992">
        <v>497.73614161186498</v>
      </c>
      <c r="I1992">
        <v>409.463225862022</v>
      </c>
      <c r="J1992">
        <v>318.622833456737</v>
      </c>
      <c r="K1992">
        <v>645.31534926731695</v>
      </c>
      <c r="L1992">
        <v>424.092855398437</v>
      </c>
      <c r="M1992">
        <v>357.46250152988</v>
      </c>
      <c r="N1992">
        <v>497.16310200979302</v>
      </c>
      <c r="O1992">
        <v>404.93513883913101</v>
      </c>
      <c r="P1992">
        <v>521.23611092606905</v>
      </c>
      <c r="Q1992">
        <v>556.23804856074503</v>
      </c>
      <c r="R1992">
        <v>430.61014851022702</v>
      </c>
      <c r="S1992">
        <v>331.74314863560699</v>
      </c>
      <c r="T1992">
        <v>372.49897091580402</v>
      </c>
      <c r="U1992">
        <v>353.53469890992699</v>
      </c>
      <c r="V1992">
        <v>507.56899366818402</v>
      </c>
      <c r="W1992">
        <v>331.26564114015798</v>
      </c>
      <c r="X1992">
        <v>357.44718724122902</v>
      </c>
      <c r="Y1992">
        <v>459.47034724778399</v>
      </c>
      <c r="Z1992">
        <v>506.85426899652299</v>
      </c>
      <c r="AA1992">
        <f t="shared" si="124"/>
        <v>318.622833456737</v>
      </c>
      <c r="AB1992" t="str">
        <f t="shared" si="125"/>
        <v xml:space="preserve"> core03_arw</v>
      </c>
      <c r="AC1992">
        <v>204.24499490079199</v>
      </c>
      <c r="AD1992">
        <v>400.229890141466</v>
      </c>
      <c r="AE1992">
        <v>291.49974271000599</v>
      </c>
      <c r="AF1992">
        <f t="shared" si="126"/>
        <v>204.24499490079199</v>
      </c>
      <c r="AH1992">
        <f t="shared" si="127"/>
        <v>114.377838555945</v>
      </c>
    </row>
    <row r="1993" spans="1:34" x14ac:dyDescent="0.3">
      <c r="A1993">
        <v>31</v>
      </c>
      <c r="B1993">
        <v>42</v>
      </c>
      <c r="C1993">
        <v>589.81881398725602</v>
      </c>
      <c r="D1993">
        <v>701.24589125355999</v>
      </c>
      <c r="E1993">
        <v>867.28834113382698</v>
      </c>
      <c r="F1993">
        <v>981.28701204081904</v>
      </c>
      <c r="G1993">
        <v>2091.1263950321099</v>
      </c>
      <c r="H1993">
        <v>1374.1579724810799</v>
      </c>
      <c r="I1993">
        <v>946.33542326879694</v>
      </c>
      <c r="J1993">
        <v>521.90867017132405</v>
      </c>
      <c r="K1993">
        <v>499.14364999800699</v>
      </c>
      <c r="L1993">
        <v>675.94777904805596</v>
      </c>
      <c r="M1993">
        <v>521.77106090698396</v>
      </c>
      <c r="N1993">
        <v>900.06525689344699</v>
      </c>
      <c r="O1993">
        <v>958.45385908764501</v>
      </c>
      <c r="P1993">
        <v>1133.7368889355801</v>
      </c>
      <c r="Q1993">
        <v>623.20609218246</v>
      </c>
      <c r="R1993">
        <v>676.60729624600799</v>
      </c>
      <c r="S1993">
        <v>540.80890032123796</v>
      </c>
      <c r="T1993">
        <v>654.18381718494504</v>
      </c>
      <c r="U1993">
        <v>1244.07797183295</v>
      </c>
      <c r="V1993">
        <v>812.52852257628399</v>
      </c>
      <c r="W1993">
        <v>513.54796919729495</v>
      </c>
      <c r="X1993">
        <v>875.00678092610599</v>
      </c>
      <c r="Y1993">
        <v>912.48948852393096</v>
      </c>
      <c r="Z1993">
        <v>617.25332454889701</v>
      </c>
      <c r="AA1993">
        <f t="shared" si="124"/>
        <v>499.14364999800699</v>
      </c>
      <c r="AB1993" t="str">
        <f t="shared" si="125"/>
        <v xml:space="preserve"> core04_arw</v>
      </c>
      <c r="AC1993">
        <v>250.28111332664099</v>
      </c>
      <c r="AD1993">
        <v>385.29928833818599</v>
      </c>
      <c r="AE1993">
        <v>725.88170836952099</v>
      </c>
      <c r="AF1993">
        <f t="shared" si="126"/>
        <v>250.28111332664099</v>
      </c>
      <c r="AH1993">
        <f t="shared" si="127"/>
        <v>248.862536671366</v>
      </c>
    </row>
    <row r="1994" spans="1:34" x14ac:dyDescent="0.3">
      <c r="A1994">
        <v>31</v>
      </c>
      <c r="B1994">
        <v>43</v>
      </c>
      <c r="C1994">
        <v>1071.5884160130299</v>
      </c>
      <c r="D1994">
        <v>778.84358720691296</v>
      </c>
      <c r="E1994">
        <v>505.39196009961699</v>
      </c>
      <c r="F1994">
        <v>1188.6226202345799</v>
      </c>
      <c r="G1994">
        <v>1707.8117772947501</v>
      </c>
      <c r="H1994">
        <v>506.66578399045898</v>
      </c>
      <c r="I1994">
        <v>724.17543914901296</v>
      </c>
      <c r="J1994">
        <v>346.114764204013</v>
      </c>
      <c r="K1994">
        <v>478.131554421305</v>
      </c>
      <c r="L1994">
        <v>784.05420730967296</v>
      </c>
      <c r="M1994">
        <v>264.58451390812701</v>
      </c>
      <c r="N1994">
        <v>619.51037118033696</v>
      </c>
      <c r="O1994">
        <v>643.69938635981305</v>
      </c>
      <c r="P1994">
        <v>660.35631795771098</v>
      </c>
      <c r="Q1994">
        <v>201.10465766195799</v>
      </c>
      <c r="R1994">
        <v>362.41238021531899</v>
      </c>
      <c r="S1994">
        <v>286.76985545904199</v>
      </c>
      <c r="T1994">
        <v>797.10852460627905</v>
      </c>
      <c r="U1994">
        <v>458.32437567004098</v>
      </c>
      <c r="V1994">
        <v>507.893755294024</v>
      </c>
      <c r="W1994">
        <v>265.73793481548603</v>
      </c>
      <c r="X1994">
        <v>818.16795341787804</v>
      </c>
      <c r="Y1994">
        <v>580.67983146193899</v>
      </c>
      <c r="Z1994">
        <v>189.08041719508299</v>
      </c>
      <c r="AA1994">
        <f t="shared" si="124"/>
        <v>189.08041719508299</v>
      </c>
      <c r="AB1994" t="str">
        <f t="shared" si="125"/>
        <v xml:space="preserve"> s_phys_rad10_arw</v>
      </c>
      <c r="AC1994">
        <v>206.99634434629399</v>
      </c>
      <c r="AD1994">
        <v>281.32672369662902</v>
      </c>
      <c r="AE1994">
        <v>509.38325281227497</v>
      </c>
      <c r="AF1994">
        <f t="shared" si="126"/>
        <v>206.99634434629399</v>
      </c>
      <c r="AH1994">
        <f t="shared" si="127"/>
        <v>-17.915927151211008</v>
      </c>
    </row>
    <row r="1995" spans="1:34" x14ac:dyDescent="0.3">
      <c r="A1995">
        <v>31</v>
      </c>
      <c r="B1995">
        <v>44</v>
      </c>
      <c r="C1995">
        <v>497.64970946774702</v>
      </c>
      <c r="D1995">
        <v>532.41966530172397</v>
      </c>
      <c r="E1995">
        <v>1084.9414730758499</v>
      </c>
      <c r="F1995">
        <v>1374.91822787151</v>
      </c>
      <c r="G1995">
        <v>485.37507833289698</v>
      </c>
      <c r="H1995">
        <v>356.24487130811201</v>
      </c>
      <c r="I1995">
        <v>432.71593838606498</v>
      </c>
      <c r="J1995">
        <v>291.53689303414001</v>
      </c>
      <c r="K1995">
        <v>704.42011612389297</v>
      </c>
      <c r="L1995">
        <v>394.581803939309</v>
      </c>
      <c r="M1995">
        <v>452.16961419361201</v>
      </c>
      <c r="N1995">
        <v>324.45062541676998</v>
      </c>
      <c r="O1995">
        <v>610.40011467888803</v>
      </c>
      <c r="P1995">
        <v>439.73548867472499</v>
      </c>
      <c r="Q1995">
        <v>228.65537204856199</v>
      </c>
      <c r="R1995">
        <v>356.89793125392703</v>
      </c>
      <c r="S1995">
        <v>438.25435917208301</v>
      </c>
      <c r="T1995">
        <v>435.285634191312</v>
      </c>
      <c r="U1995">
        <v>319.11707621707302</v>
      </c>
      <c r="V1995">
        <v>442.38650145168998</v>
      </c>
      <c r="W1995">
        <v>349.54142577573401</v>
      </c>
      <c r="X1995">
        <v>645.975438129552</v>
      </c>
      <c r="Y1995">
        <v>470.65057810085199</v>
      </c>
      <c r="Z1995">
        <v>293.038791516299</v>
      </c>
      <c r="AA1995">
        <f t="shared" si="124"/>
        <v>228.65537204856199</v>
      </c>
      <c r="AB1995" t="str">
        <f t="shared" si="125"/>
        <v xml:space="preserve"> core10_arw</v>
      </c>
      <c r="AC1995">
        <v>436.59018078150001</v>
      </c>
      <c r="AD1995">
        <v>525.96559372555203</v>
      </c>
      <c r="AE1995">
        <v>413.299035315342</v>
      </c>
      <c r="AF1995">
        <f t="shared" si="126"/>
        <v>413.299035315342</v>
      </c>
      <c r="AH1995">
        <f t="shared" si="127"/>
        <v>-184.64366326678001</v>
      </c>
    </row>
    <row r="1996" spans="1:34" x14ac:dyDescent="0.3">
      <c r="A1996">
        <v>31</v>
      </c>
      <c r="B1996">
        <v>45</v>
      </c>
      <c r="C1996">
        <v>526.12777282076001</v>
      </c>
      <c r="D1996">
        <v>765.73938125187203</v>
      </c>
      <c r="E1996">
        <v>790.25586573801104</v>
      </c>
      <c r="F1996">
        <v>640.37949686104105</v>
      </c>
      <c r="G1996">
        <v>399.36927356353601</v>
      </c>
      <c r="H1996">
        <v>259.26041444848403</v>
      </c>
      <c r="I1996">
        <v>265.95345770767199</v>
      </c>
      <c r="J1996">
        <v>599.40180179909305</v>
      </c>
      <c r="K1996">
        <v>549.59927826250498</v>
      </c>
      <c r="L1996">
        <v>340.41254383468299</v>
      </c>
      <c r="M1996">
        <v>391.67740552653697</v>
      </c>
      <c r="N1996">
        <v>272.26281726792303</v>
      </c>
      <c r="O1996">
        <v>831.65108869845903</v>
      </c>
      <c r="P1996">
        <v>303.56848485967703</v>
      </c>
      <c r="Q1996">
        <v>288.18924627172697</v>
      </c>
      <c r="R1996">
        <v>427.33965803951901</v>
      </c>
      <c r="S1996">
        <v>831.88212305991203</v>
      </c>
      <c r="T1996">
        <v>479.19905397791899</v>
      </c>
      <c r="U1996">
        <v>223.96805947872701</v>
      </c>
      <c r="V1996">
        <v>269.129878806992</v>
      </c>
      <c r="W1996">
        <v>310.91079910482301</v>
      </c>
      <c r="X1996">
        <v>466.81448849266297</v>
      </c>
      <c r="Y1996">
        <v>387.198032880678</v>
      </c>
      <c r="Z1996">
        <v>262.71852808661902</v>
      </c>
      <c r="AA1996">
        <f t="shared" si="124"/>
        <v>223.96805947872701</v>
      </c>
      <c r="AB1996" t="str">
        <f t="shared" si="125"/>
        <v xml:space="preserve"> s_phys_rad05_arw</v>
      </c>
      <c r="AC1996">
        <v>368.76374995337</v>
      </c>
      <c r="AD1996">
        <v>764.56658062666202</v>
      </c>
      <c r="AE1996">
        <v>286.96354136731998</v>
      </c>
      <c r="AF1996">
        <f t="shared" si="126"/>
        <v>286.96354136731998</v>
      </c>
      <c r="AH1996">
        <f t="shared" si="127"/>
        <v>-62.995481888592963</v>
      </c>
    </row>
    <row r="1997" spans="1:34" x14ac:dyDescent="0.3">
      <c r="A1997">
        <v>31</v>
      </c>
      <c r="B1997">
        <v>46</v>
      </c>
      <c r="C1997">
        <v>1285.7081576573501</v>
      </c>
      <c r="D1997">
        <v>602.66021382976101</v>
      </c>
      <c r="E1997">
        <v>1034.60179135098</v>
      </c>
      <c r="F1997">
        <v>483.88498977890703</v>
      </c>
      <c r="G1997">
        <v>666.86382917854098</v>
      </c>
      <c r="H1997">
        <v>700.60388237576797</v>
      </c>
      <c r="I1997">
        <v>522.58721760104299</v>
      </c>
      <c r="J1997">
        <v>969.66868568599205</v>
      </c>
      <c r="K1997">
        <v>616.47514142907596</v>
      </c>
      <c r="L1997">
        <v>637.52220876347997</v>
      </c>
      <c r="M1997">
        <v>759.10289157662896</v>
      </c>
      <c r="N1997">
        <v>648.34833744420598</v>
      </c>
      <c r="O1997">
        <v>816.14287964792004</v>
      </c>
      <c r="P1997">
        <v>809.36687190255896</v>
      </c>
      <c r="Q1997">
        <v>517.01705323261103</v>
      </c>
      <c r="R1997">
        <v>806.21262704078197</v>
      </c>
      <c r="S1997">
        <v>510.82433379783299</v>
      </c>
      <c r="T1997">
        <v>282.48790534581502</v>
      </c>
      <c r="U1997">
        <v>547.39303369090601</v>
      </c>
      <c r="V1997">
        <v>634.70234493553403</v>
      </c>
      <c r="W1997">
        <v>565.79855072278099</v>
      </c>
      <c r="X1997">
        <v>736.83014777264998</v>
      </c>
      <c r="Y1997">
        <v>463.73167528934903</v>
      </c>
      <c r="Z1997">
        <v>442.30869687734298</v>
      </c>
      <c r="AA1997">
        <f t="shared" si="124"/>
        <v>282.48790534581502</v>
      </c>
      <c r="AB1997" t="str">
        <f t="shared" si="125"/>
        <v xml:space="preserve"> s_phys_rad04_arw</v>
      </c>
      <c r="AC1997">
        <v>347.256843976418</v>
      </c>
      <c r="AD1997">
        <v>840.86933575838896</v>
      </c>
      <c r="AE1997">
        <v>420.48502990874499</v>
      </c>
      <c r="AF1997">
        <f t="shared" si="126"/>
        <v>347.256843976418</v>
      </c>
      <c r="AH1997">
        <f t="shared" si="127"/>
        <v>-64.768938630602975</v>
      </c>
    </row>
    <row r="1998" spans="1:34" x14ac:dyDescent="0.3">
      <c r="A1998">
        <v>31</v>
      </c>
      <c r="B1998">
        <v>47</v>
      </c>
      <c r="C1998">
        <v>1479.1284821362401</v>
      </c>
      <c r="D1998">
        <v>349.65947720603799</v>
      </c>
      <c r="E1998">
        <v>561.60775160842104</v>
      </c>
      <c r="F1998">
        <v>618.63715806062999</v>
      </c>
      <c r="G1998">
        <v>775.03660128624404</v>
      </c>
      <c r="H1998">
        <v>802.99904524642204</v>
      </c>
      <c r="I1998">
        <v>1115.29015656614</v>
      </c>
      <c r="J1998">
        <v>541.50549397028203</v>
      </c>
      <c r="K1998">
        <v>436.00575302014801</v>
      </c>
      <c r="L1998">
        <v>830.66021934362504</v>
      </c>
      <c r="M1998">
        <v>516.69737758188705</v>
      </c>
      <c r="N1998">
        <v>899.02740039815603</v>
      </c>
      <c r="O1998">
        <v>1138.1992209919399</v>
      </c>
      <c r="P1998">
        <v>930.29927084424401</v>
      </c>
      <c r="Q1998">
        <v>790.07560819624496</v>
      </c>
      <c r="R1998">
        <v>1301.2698413472799</v>
      </c>
      <c r="S1998">
        <v>338.50896098429399</v>
      </c>
      <c r="T1998">
        <v>873.13343768292305</v>
      </c>
      <c r="U1998">
        <v>1016.88999732845</v>
      </c>
      <c r="V1998">
        <v>1118.02951660499</v>
      </c>
      <c r="W1998">
        <v>975.72451713244004</v>
      </c>
      <c r="X1998">
        <v>801.96945078974102</v>
      </c>
      <c r="Y1998">
        <v>963.07016013026396</v>
      </c>
      <c r="Z1998">
        <v>661.03252567479603</v>
      </c>
      <c r="AA1998">
        <f t="shared" si="124"/>
        <v>338.50896098429399</v>
      </c>
      <c r="AB1998" t="str">
        <f t="shared" si="125"/>
        <v xml:space="preserve"> s_phys_rad03_arw</v>
      </c>
      <c r="AC1998">
        <v>422.52739104872802</v>
      </c>
      <c r="AD1998">
        <v>1164.79292376335</v>
      </c>
      <c r="AE1998">
        <v>678.40214746432696</v>
      </c>
      <c r="AF1998">
        <f t="shared" si="126"/>
        <v>422.52739104872802</v>
      </c>
      <c r="AH1998">
        <f t="shared" si="127"/>
        <v>-84.018430064434028</v>
      </c>
    </row>
    <row r="1999" spans="1:34" x14ac:dyDescent="0.3">
      <c r="A1999">
        <v>31</v>
      </c>
      <c r="B1999">
        <v>48</v>
      </c>
      <c r="C1999">
        <v>887.78049088724595</v>
      </c>
      <c r="D1999">
        <v>673.77370088183102</v>
      </c>
      <c r="E1999">
        <v>1142.27859999213</v>
      </c>
      <c r="F1999">
        <v>858.55386163789001</v>
      </c>
      <c r="G1999">
        <v>665.92622213975994</v>
      </c>
      <c r="H1999">
        <v>393.07692207335998</v>
      </c>
      <c r="I1999">
        <v>668.12488852509205</v>
      </c>
      <c r="J1999">
        <v>477.91767073419601</v>
      </c>
      <c r="K1999">
        <v>1160.1252231260701</v>
      </c>
      <c r="L1999">
        <v>610.908531069368</v>
      </c>
      <c r="M1999">
        <v>503.812425412474</v>
      </c>
      <c r="N1999">
        <v>1002.70437650718</v>
      </c>
      <c r="O1999">
        <v>878.82228009990695</v>
      </c>
      <c r="P1999">
        <v>776.02981042397198</v>
      </c>
      <c r="Q1999">
        <v>838.44252436685599</v>
      </c>
      <c r="R1999">
        <v>1079.0862801462999</v>
      </c>
      <c r="S1999">
        <v>599.97669399180199</v>
      </c>
      <c r="T1999">
        <v>701.52883048382205</v>
      </c>
      <c r="U1999">
        <v>788.85550007590098</v>
      </c>
      <c r="V1999">
        <v>892.72843948575201</v>
      </c>
      <c r="W1999">
        <v>921.20931389125599</v>
      </c>
      <c r="X1999">
        <v>917.62207180661596</v>
      </c>
      <c r="Y1999">
        <v>1086.5705069928299</v>
      </c>
      <c r="Z1999">
        <v>776.18494359699196</v>
      </c>
      <c r="AA1999">
        <f t="shared" si="124"/>
        <v>393.07692207335998</v>
      </c>
      <c r="AB1999" t="str">
        <f t="shared" si="125"/>
        <v xml:space="preserve"> caps_nmmb_rad</v>
      </c>
      <c r="AC1999">
        <v>436.014123858223</v>
      </c>
      <c r="AD1999">
        <v>1160.2953298679299</v>
      </c>
      <c r="AE1999">
        <v>476.69176045192802</v>
      </c>
      <c r="AF1999">
        <f t="shared" si="126"/>
        <v>436.014123858223</v>
      </c>
      <c r="AH1999">
        <f t="shared" si="127"/>
        <v>-42.937201784863021</v>
      </c>
    </row>
    <row r="2000" spans="1:34" x14ac:dyDescent="0.3">
      <c r="A2000">
        <v>31</v>
      </c>
      <c r="B2000">
        <v>49</v>
      </c>
      <c r="C2000">
        <v>1145.0814235968801</v>
      </c>
      <c r="D2000">
        <v>560.991800296581</v>
      </c>
      <c r="E2000">
        <v>838.26574942953903</v>
      </c>
      <c r="F2000">
        <v>721.31747517996496</v>
      </c>
      <c r="G2000">
        <v>882.55817560846003</v>
      </c>
      <c r="H2000">
        <v>649.28147465743496</v>
      </c>
      <c r="I2000">
        <v>564.70476061980003</v>
      </c>
      <c r="J2000">
        <v>660.71818500779898</v>
      </c>
      <c r="K2000">
        <v>757.505775555539</v>
      </c>
      <c r="L2000">
        <v>633.90085975647605</v>
      </c>
      <c r="M2000">
        <v>583.27688107793199</v>
      </c>
      <c r="N2000">
        <v>625.94456623570102</v>
      </c>
      <c r="O2000">
        <v>697.15105967071395</v>
      </c>
      <c r="P2000">
        <v>593.21210372007704</v>
      </c>
      <c r="Q2000">
        <v>787.42229246235195</v>
      </c>
      <c r="R2000">
        <v>651.14322541204399</v>
      </c>
      <c r="S2000">
        <v>733.693464602213</v>
      </c>
      <c r="T2000">
        <v>621.60032711274096</v>
      </c>
      <c r="U2000">
        <v>564.47370768412804</v>
      </c>
      <c r="V2000">
        <v>577.91354601416504</v>
      </c>
      <c r="W2000">
        <v>672.523952485461</v>
      </c>
      <c r="X2000">
        <v>490.11568362309401</v>
      </c>
      <c r="Y2000">
        <v>775.45556502828197</v>
      </c>
      <c r="Z2000">
        <v>777.482304193049</v>
      </c>
      <c r="AA2000">
        <f t="shared" si="124"/>
        <v>490.11568362309401</v>
      </c>
      <c r="AB2000" t="str">
        <f t="shared" si="125"/>
        <v xml:space="preserve"> s_phys_rad08_arw</v>
      </c>
      <c r="AC2000">
        <v>294.94751976245999</v>
      </c>
      <c r="AD2000">
        <v>830.78775741479603</v>
      </c>
      <c r="AE2000">
        <v>346.41764074333997</v>
      </c>
      <c r="AF2000">
        <f t="shared" si="126"/>
        <v>294.94751976245999</v>
      </c>
      <c r="AH2000">
        <f t="shared" si="127"/>
        <v>195.16816386063402</v>
      </c>
    </row>
    <row r="2001" spans="1:34" x14ac:dyDescent="0.3">
      <c r="A2001">
        <v>31</v>
      </c>
      <c r="B2001">
        <v>50</v>
      </c>
      <c r="C2001">
        <v>524.59797305492202</v>
      </c>
      <c r="D2001">
        <v>542.77008637789402</v>
      </c>
      <c r="E2001">
        <v>720.73469459989201</v>
      </c>
      <c r="F2001">
        <v>545.18886635733804</v>
      </c>
      <c r="G2001">
        <v>610.43339795044994</v>
      </c>
      <c r="H2001">
        <v>402.82494129998099</v>
      </c>
      <c r="I2001">
        <v>601.08604486656702</v>
      </c>
      <c r="J2001">
        <v>852.05844869938301</v>
      </c>
      <c r="K2001">
        <v>580.65075561821095</v>
      </c>
      <c r="L2001">
        <v>620.49923448784295</v>
      </c>
      <c r="M2001">
        <v>506.93370375227499</v>
      </c>
      <c r="N2001">
        <v>592.05075795914604</v>
      </c>
      <c r="O2001">
        <v>561.47481392014902</v>
      </c>
      <c r="P2001">
        <v>802.31722736915799</v>
      </c>
      <c r="Q2001">
        <v>407.52267830555502</v>
      </c>
      <c r="R2001">
        <v>766.14550402213604</v>
      </c>
      <c r="S2001">
        <v>522.58551134399602</v>
      </c>
      <c r="T2001">
        <v>654.49476697678801</v>
      </c>
      <c r="U2001">
        <v>524.68217363784402</v>
      </c>
      <c r="V2001">
        <v>636.72903708458796</v>
      </c>
      <c r="W2001">
        <v>715.19670953754598</v>
      </c>
      <c r="X2001">
        <v>410.30334306867798</v>
      </c>
      <c r="Y2001">
        <v>665.08072191777296</v>
      </c>
      <c r="Z2001">
        <v>484.23190036730603</v>
      </c>
      <c r="AA2001">
        <f t="shared" si="124"/>
        <v>402.82494129998099</v>
      </c>
      <c r="AB2001" t="str">
        <f t="shared" si="125"/>
        <v xml:space="preserve"> caps_nmmb_rad</v>
      </c>
      <c r="AC2001">
        <v>180.72138500209601</v>
      </c>
      <c r="AD2001">
        <v>789.65202387897705</v>
      </c>
      <c r="AE2001">
        <v>363.10287798363697</v>
      </c>
      <c r="AF2001">
        <f t="shared" si="126"/>
        <v>180.72138500209601</v>
      </c>
      <c r="AH2001">
        <f t="shared" si="127"/>
        <v>222.10355629788498</v>
      </c>
    </row>
    <row r="2002" spans="1:34" x14ac:dyDescent="0.3">
      <c r="A2002">
        <v>31</v>
      </c>
      <c r="B2002">
        <v>51</v>
      </c>
      <c r="C2002">
        <v>387.38985531373902</v>
      </c>
      <c r="D2002">
        <v>494.75024002015402</v>
      </c>
      <c r="E2002">
        <v>744.05170071261398</v>
      </c>
      <c r="F2002">
        <v>639.59966645811596</v>
      </c>
      <c r="G2002">
        <v>795.40044422081303</v>
      </c>
      <c r="H2002">
        <v>526.36756802320804</v>
      </c>
      <c r="I2002">
        <v>590.00768356578703</v>
      </c>
      <c r="J2002">
        <v>622.79094405747401</v>
      </c>
      <c r="K2002">
        <v>550.716472727422</v>
      </c>
      <c r="L2002">
        <v>489.46804458173398</v>
      </c>
      <c r="M2002">
        <v>518.16945104859201</v>
      </c>
      <c r="N2002">
        <v>609.40594024016502</v>
      </c>
      <c r="O2002">
        <v>624.42827183485701</v>
      </c>
      <c r="P2002">
        <v>682.82830931354897</v>
      </c>
      <c r="Q2002">
        <v>584.53015319998599</v>
      </c>
      <c r="R2002">
        <v>390.44446894959702</v>
      </c>
      <c r="S2002">
        <v>361.13081655636398</v>
      </c>
      <c r="T2002">
        <v>484.50024079801301</v>
      </c>
      <c r="U2002">
        <v>540.72731883393203</v>
      </c>
      <c r="V2002">
        <v>556.40393001248003</v>
      </c>
      <c r="W2002">
        <v>581.10567025283797</v>
      </c>
      <c r="X2002">
        <v>471.54404177482002</v>
      </c>
      <c r="Y2002">
        <v>662.16626814317999</v>
      </c>
      <c r="Z2002">
        <v>393.465733366113</v>
      </c>
      <c r="AA2002">
        <f t="shared" si="124"/>
        <v>361.13081655636398</v>
      </c>
      <c r="AB2002" t="str">
        <f t="shared" si="125"/>
        <v xml:space="preserve"> s_phys_rad03_arw</v>
      </c>
      <c r="AC2002">
        <v>329.14472791711597</v>
      </c>
      <c r="AD2002">
        <v>825.60598768790999</v>
      </c>
      <c r="AE2002">
        <v>456.40346493756698</v>
      </c>
      <c r="AF2002">
        <f t="shared" si="126"/>
        <v>329.14472791711597</v>
      </c>
      <c r="AH2002">
        <f t="shared" si="127"/>
        <v>31.98608863924801</v>
      </c>
    </row>
    <row r="2003" spans="1:34" x14ac:dyDescent="0.3">
      <c r="A2003">
        <v>31</v>
      </c>
      <c r="B2003">
        <v>52</v>
      </c>
      <c r="C2003">
        <v>424.58128393355503</v>
      </c>
      <c r="D2003">
        <v>274.27987530987298</v>
      </c>
      <c r="E2003">
        <v>527.20958830430902</v>
      </c>
      <c r="F2003">
        <v>428.57889199850501</v>
      </c>
      <c r="G2003">
        <v>817.03753483749597</v>
      </c>
      <c r="H2003">
        <v>324.91017989592098</v>
      </c>
      <c r="I2003">
        <v>357.22758852025902</v>
      </c>
      <c r="J2003">
        <v>519.42491276410601</v>
      </c>
      <c r="K2003">
        <v>395.28367450899498</v>
      </c>
      <c r="L2003">
        <v>448.66451832076001</v>
      </c>
      <c r="M2003">
        <v>484.985278127078</v>
      </c>
      <c r="N2003">
        <v>339.17219078220398</v>
      </c>
      <c r="O2003">
        <v>512.991536642337</v>
      </c>
      <c r="P2003">
        <v>504.24065021905199</v>
      </c>
      <c r="Q2003">
        <v>396.68621100310497</v>
      </c>
      <c r="R2003">
        <v>337.54558951347502</v>
      </c>
      <c r="S2003">
        <v>348.953411408075</v>
      </c>
      <c r="T2003">
        <v>399.168552535559</v>
      </c>
      <c r="U2003">
        <v>517.55719490699698</v>
      </c>
      <c r="V2003">
        <v>383.35568775398798</v>
      </c>
      <c r="W2003">
        <v>324.65583058576499</v>
      </c>
      <c r="X2003">
        <v>466.823503407158</v>
      </c>
      <c r="Y2003">
        <v>479.37846913129698</v>
      </c>
      <c r="Z2003">
        <v>364.33695484628799</v>
      </c>
      <c r="AA2003">
        <f t="shared" si="124"/>
        <v>274.27987530987298</v>
      </c>
      <c r="AB2003" t="str">
        <f t="shared" si="125"/>
        <v xml:space="preserve"> caps_nmmb02</v>
      </c>
      <c r="AC2003">
        <v>301.33752843168497</v>
      </c>
      <c r="AD2003">
        <v>567.74413280366798</v>
      </c>
      <c r="AE2003">
        <v>288.88936947663899</v>
      </c>
      <c r="AF2003">
        <f t="shared" si="126"/>
        <v>288.88936947663899</v>
      </c>
      <c r="AH2003">
        <f t="shared" si="127"/>
        <v>-14.609494166766012</v>
      </c>
    </row>
    <row r="2004" spans="1:34" x14ac:dyDescent="0.3">
      <c r="A2004">
        <v>31</v>
      </c>
      <c r="B2004">
        <v>53</v>
      </c>
      <c r="C2004">
        <v>602.175804894218</v>
      </c>
      <c r="D2004">
        <v>347.53348759507998</v>
      </c>
      <c r="E2004">
        <v>383.04259989371002</v>
      </c>
      <c r="F2004">
        <v>278.16056514179002</v>
      </c>
      <c r="G2004">
        <v>545.46359487442703</v>
      </c>
      <c r="H2004">
        <v>355.77799725859001</v>
      </c>
      <c r="I2004">
        <v>384.87495804914698</v>
      </c>
      <c r="J2004">
        <v>456.39051260954102</v>
      </c>
      <c r="K2004">
        <v>333.46491569578899</v>
      </c>
      <c r="L2004">
        <v>404.83210511684098</v>
      </c>
      <c r="M2004">
        <v>397.671698766708</v>
      </c>
      <c r="N2004">
        <v>196.119574494745</v>
      </c>
      <c r="O2004">
        <v>521.66948348547203</v>
      </c>
      <c r="P2004">
        <v>455.74589045505002</v>
      </c>
      <c r="Q2004">
        <v>376.38333739243302</v>
      </c>
      <c r="R2004">
        <v>343.24101105005798</v>
      </c>
      <c r="S2004">
        <v>321.68556075770601</v>
      </c>
      <c r="T2004">
        <v>427.72547660074298</v>
      </c>
      <c r="U2004">
        <v>401.75631088177403</v>
      </c>
      <c r="V2004">
        <v>476.86220930858701</v>
      </c>
      <c r="W2004">
        <v>403.44964576346598</v>
      </c>
      <c r="X2004">
        <v>632.53042087581298</v>
      </c>
      <c r="Y2004">
        <v>438.13354128621501</v>
      </c>
      <c r="Z2004">
        <v>494.033551492203</v>
      </c>
      <c r="AA2004">
        <f t="shared" si="124"/>
        <v>196.119574494745</v>
      </c>
      <c r="AB2004" t="str">
        <f t="shared" si="125"/>
        <v xml:space="preserve"> core07_arw</v>
      </c>
      <c r="AC2004">
        <v>299.54752572634902</v>
      </c>
      <c r="AD2004">
        <v>461.24828704765002</v>
      </c>
      <c r="AE2004">
        <v>311.912022852598</v>
      </c>
      <c r="AF2004">
        <f t="shared" si="126"/>
        <v>299.54752572634902</v>
      </c>
      <c r="AH2004">
        <f t="shared" si="127"/>
        <v>-103.42795123160403</v>
      </c>
    </row>
    <row r="2005" spans="1:34" x14ac:dyDescent="0.3">
      <c r="A2005">
        <v>31</v>
      </c>
      <c r="B2005">
        <v>54</v>
      </c>
      <c r="C2005">
        <v>302.15844353583702</v>
      </c>
      <c r="D2005">
        <v>276.49098840046599</v>
      </c>
      <c r="E2005">
        <v>535.72819600987896</v>
      </c>
      <c r="F2005">
        <v>280.19360865896499</v>
      </c>
      <c r="G2005">
        <v>565.269670157527</v>
      </c>
      <c r="H2005">
        <v>441.56294379548302</v>
      </c>
      <c r="I2005">
        <v>446.21353259024602</v>
      </c>
      <c r="J2005">
        <v>338.25002586843902</v>
      </c>
      <c r="K2005">
        <v>342.14722708214299</v>
      </c>
      <c r="L2005">
        <v>388.688628596206</v>
      </c>
      <c r="M2005">
        <v>329.56248269486002</v>
      </c>
      <c r="N2005">
        <v>292.811671556992</v>
      </c>
      <c r="O2005">
        <v>450.17294824692999</v>
      </c>
      <c r="P2005">
        <v>341.65782102370503</v>
      </c>
      <c r="Q2005">
        <v>371.237513819208</v>
      </c>
      <c r="R2005">
        <v>322.68162844099601</v>
      </c>
      <c r="S2005">
        <v>333.00499245506802</v>
      </c>
      <c r="T2005">
        <v>388.269279409707</v>
      </c>
      <c r="U2005">
        <v>374.12854297242097</v>
      </c>
      <c r="V2005">
        <v>472.29746982172099</v>
      </c>
      <c r="W2005">
        <v>405.46358241729502</v>
      </c>
      <c r="X2005">
        <v>583.52486379473703</v>
      </c>
      <c r="Y2005">
        <v>371.80911321088701</v>
      </c>
      <c r="Z2005">
        <v>394.902350799114</v>
      </c>
      <c r="AA2005">
        <f t="shared" si="124"/>
        <v>276.49098840046599</v>
      </c>
      <c r="AB2005" t="str">
        <f t="shared" si="125"/>
        <v xml:space="preserve"> caps_nmmb02</v>
      </c>
      <c r="AC2005">
        <v>161.24756605233301</v>
      </c>
      <c r="AD2005">
        <v>377.334257652399</v>
      </c>
      <c r="AE2005">
        <v>303.10439539835698</v>
      </c>
      <c r="AF2005">
        <f t="shared" si="126"/>
        <v>161.24756605233301</v>
      </c>
      <c r="AH2005">
        <f t="shared" si="127"/>
        <v>115.24342234813298</v>
      </c>
    </row>
    <row r="2006" spans="1:34" x14ac:dyDescent="0.3">
      <c r="A2006">
        <v>31</v>
      </c>
      <c r="B2006">
        <v>55</v>
      </c>
      <c r="C2006">
        <v>275.218049916788</v>
      </c>
      <c r="D2006">
        <v>478.28068815985699</v>
      </c>
      <c r="E2006">
        <v>341.243803362542</v>
      </c>
      <c r="F2006">
        <v>322.09672460302897</v>
      </c>
      <c r="G2006">
        <v>685.05724821603997</v>
      </c>
      <c r="H2006">
        <v>438.13295166345699</v>
      </c>
      <c r="I2006">
        <v>450.78954808942302</v>
      </c>
      <c r="J2006">
        <v>249.77641001503699</v>
      </c>
      <c r="K2006">
        <v>341.65807712780099</v>
      </c>
      <c r="L2006">
        <v>448.40236767141698</v>
      </c>
      <c r="M2006">
        <v>461.511364973821</v>
      </c>
      <c r="N2006">
        <v>331.23609404773498</v>
      </c>
      <c r="O2006">
        <v>489.07879392452298</v>
      </c>
      <c r="P2006">
        <v>366.626649331441</v>
      </c>
      <c r="Q2006">
        <v>288.19994506129399</v>
      </c>
      <c r="R2006">
        <v>265.01959047084301</v>
      </c>
      <c r="S2006">
        <v>358.46957100057</v>
      </c>
      <c r="T2006">
        <v>369.190894615057</v>
      </c>
      <c r="U2006">
        <v>364.53311463660799</v>
      </c>
      <c r="V2006">
        <v>372.46295117769699</v>
      </c>
      <c r="W2006">
        <v>428.35853362963701</v>
      </c>
      <c r="X2006">
        <v>618.14836406804397</v>
      </c>
      <c r="Y2006">
        <v>455.44394093382402</v>
      </c>
      <c r="Z2006">
        <v>343.525969421041</v>
      </c>
      <c r="AA2006">
        <f t="shared" si="124"/>
        <v>249.77641001503699</v>
      </c>
      <c r="AB2006" t="str">
        <f t="shared" si="125"/>
        <v xml:space="preserve"> core03_arw</v>
      </c>
      <c r="AC2006">
        <v>156.32496124115701</v>
      </c>
      <c r="AD2006">
        <v>334.87488575534002</v>
      </c>
      <c r="AE2006">
        <v>288.75418807711702</v>
      </c>
      <c r="AF2006">
        <f t="shared" si="126"/>
        <v>156.32496124115701</v>
      </c>
      <c r="AH2006">
        <f t="shared" si="127"/>
        <v>93.451448773879974</v>
      </c>
    </row>
    <row r="2007" spans="1:34" x14ac:dyDescent="0.3">
      <c r="A2007">
        <v>31</v>
      </c>
      <c r="B2007">
        <v>56</v>
      </c>
      <c r="C2007">
        <v>513.91315738491505</v>
      </c>
      <c r="D2007">
        <v>511.142364382631</v>
      </c>
      <c r="E2007">
        <v>287.75872416546002</v>
      </c>
      <c r="F2007">
        <v>644.03369477069998</v>
      </c>
      <c r="G2007">
        <v>476.62021918224701</v>
      </c>
      <c r="H2007">
        <v>180.15227355397599</v>
      </c>
      <c r="I2007">
        <v>344.11885059283401</v>
      </c>
      <c r="J2007">
        <v>381.15306636573098</v>
      </c>
      <c r="K2007">
        <v>339.99598036839501</v>
      </c>
      <c r="L2007">
        <v>289.99612066370798</v>
      </c>
      <c r="M2007">
        <v>599.90732617630204</v>
      </c>
      <c r="N2007">
        <v>396.41304216687899</v>
      </c>
      <c r="O2007">
        <v>668.25770976971603</v>
      </c>
      <c r="P2007">
        <v>349.652875482718</v>
      </c>
      <c r="Q2007">
        <v>419.591189929753</v>
      </c>
      <c r="R2007">
        <v>420.39915556527899</v>
      </c>
      <c r="S2007">
        <v>306.16634911977701</v>
      </c>
      <c r="T2007">
        <v>227.01792330122299</v>
      </c>
      <c r="U2007">
        <v>696.92971907742105</v>
      </c>
      <c r="V2007">
        <v>469.921624670894</v>
      </c>
      <c r="W2007">
        <v>319.24542544360202</v>
      </c>
      <c r="X2007">
        <v>625.89306860943304</v>
      </c>
      <c r="Y2007">
        <v>320.71338450398298</v>
      </c>
      <c r="Z2007">
        <v>431.05104106126402</v>
      </c>
      <c r="AA2007">
        <f t="shared" si="124"/>
        <v>180.15227355397599</v>
      </c>
      <c r="AB2007" t="str">
        <f t="shared" si="125"/>
        <v xml:space="preserve"> caps_nmmb_rad</v>
      </c>
      <c r="AC2007">
        <v>190.484010378622</v>
      </c>
      <c r="AD2007">
        <v>484.12120373787599</v>
      </c>
      <c r="AE2007">
        <v>281.24298733395699</v>
      </c>
      <c r="AF2007">
        <f t="shared" si="126"/>
        <v>190.484010378622</v>
      </c>
      <c r="AH2007">
        <f t="shared" si="127"/>
        <v>-10.331736824646015</v>
      </c>
    </row>
    <row r="2008" spans="1:34" x14ac:dyDescent="0.3">
      <c r="A2008">
        <v>31</v>
      </c>
      <c r="B2008">
        <v>57</v>
      </c>
      <c r="C2008">
        <v>405.622094237152</v>
      </c>
      <c r="D2008">
        <v>762.58608257254002</v>
      </c>
      <c r="E2008">
        <v>478.92746493249501</v>
      </c>
      <c r="F2008">
        <v>571.82016403760997</v>
      </c>
      <c r="G2008">
        <v>454.67644173265302</v>
      </c>
      <c r="H2008">
        <v>323.83735629684998</v>
      </c>
      <c r="I2008">
        <v>215.34133757053399</v>
      </c>
      <c r="J2008">
        <v>704.30993177719699</v>
      </c>
      <c r="K2008">
        <v>166.465443110574</v>
      </c>
      <c r="L2008">
        <v>257.93645050670898</v>
      </c>
      <c r="M2008">
        <v>492.29489129991998</v>
      </c>
      <c r="N2008">
        <v>313.43174429743601</v>
      </c>
      <c r="O2008">
        <v>333.69397157675201</v>
      </c>
      <c r="P2008">
        <v>265.33089404238802</v>
      </c>
      <c r="Q2008">
        <v>484.78852777955302</v>
      </c>
      <c r="R2008">
        <v>542.22692051698505</v>
      </c>
      <c r="S2008">
        <v>186.76527157549</v>
      </c>
      <c r="T2008">
        <v>193.43282641096101</v>
      </c>
      <c r="U2008">
        <v>947.63347344846295</v>
      </c>
      <c r="V2008">
        <v>279.58367858895701</v>
      </c>
      <c r="W2008">
        <v>206.19737712525099</v>
      </c>
      <c r="X2008">
        <v>430.00265503056198</v>
      </c>
      <c r="Y2008">
        <v>247.465772044</v>
      </c>
      <c r="Z2008">
        <v>411.32697861109602</v>
      </c>
      <c r="AA2008">
        <f t="shared" si="124"/>
        <v>166.465443110574</v>
      </c>
      <c r="AB2008" t="str">
        <f t="shared" si="125"/>
        <v xml:space="preserve"> core04_arw</v>
      </c>
      <c r="AC2008">
        <v>171.540734781813</v>
      </c>
      <c r="AD2008">
        <v>473.17932602251102</v>
      </c>
      <c r="AE2008">
        <v>251.40329154567499</v>
      </c>
      <c r="AF2008">
        <f t="shared" si="126"/>
        <v>171.540734781813</v>
      </c>
      <c r="AH2008">
        <f t="shared" si="127"/>
        <v>-5.0752916712390004</v>
      </c>
    </row>
    <row r="2009" spans="1:34" x14ac:dyDescent="0.3">
      <c r="A2009">
        <v>31</v>
      </c>
      <c r="B2009">
        <v>58</v>
      </c>
      <c r="C2009">
        <v>228.82130036340499</v>
      </c>
      <c r="D2009">
        <v>648.40776779225303</v>
      </c>
      <c r="E2009">
        <v>519.44662863474196</v>
      </c>
      <c r="F2009">
        <v>474.06908779206401</v>
      </c>
      <c r="G2009">
        <v>553.73519543791497</v>
      </c>
      <c r="H2009">
        <v>467.04619685851202</v>
      </c>
      <c r="I2009">
        <v>319.45380469378199</v>
      </c>
      <c r="J2009">
        <v>656.99232872233699</v>
      </c>
      <c r="K2009">
        <v>445.27006786144199</v>
      </c>
      <c r="L2009">
        <v>331.86699142879502</v>
      </c>
      <c r="M2009">
        <v>631.13703741739005</v>
      </c>
      <c r="N2009">
        <v>358.76366408356699</v>
      </c>
      <c r="O2009">
        <v>307.34681821464602</v>
      </c>
      <c r="P2009">
        <v>339.01118467291502</v>
      </c>
      <c r="Q2009">
        <v>393.41748393617002</v>
      </c>
      <c r="R2009">
        <v>515.33472940733702</v>
      </c>
      <c r="S2009">
        <v>372.01615108307601</v>
      </c>
      <c r="T2009">
        <v>347.05167722785399</v>
      </c>
      <c r="U2009">
        <v>608.90324901963402</v>
      </c>
      <c r="V2009">
        <v>546.72802501182696</v>
      </c>
      <c r="W2009">
        <v>350.80585798985697</v>
      </c>
      <c r="X2009">
        <v>366.81838149143999</v>
      </c>
      <c r="Y2009">
        <v>409.45028188210199</v>
      </c>
      <c r="Z2009">
        <v>312.31801367623098</v>
      </c>
      <c r="AA2009">
        <f t="shared" si="124"/>
        <v>228.82130036340499</v>
      </c>
      <c r="AB2009" t="str">
        <f t="shared" si="125"/>
        <v xml:space="preserve"> caps_nmmb01</v>
      </c>
      <c r="AC2009">
        <v>236.86131011410399</v>
      </c>
      <c r="AD2009">
        <v>422.15789655327302</v>
      </c>
      <c r="AE2009">
        <v>313.300877751722</v>
      </c>
      <c r="AF2009">
        <f t="shared" si="126"/>
        <v>236.86131011410399</v>
      </c>
      <c r="AH2009">
        <f t="shared" si="127"/>
        <v>-8.0400097506989994</v>
      </c>
    </row>
    <row r="2010" spans="1:34" x14ac:dyDescent="0.3">
      <c r="A2010">
        <v>31</v>
      </c>
      <c r="B2010">
        <v>59</v>
      </c>
      <c r="C2010">
        <v>610.42356878919099</v>
      </c>
      <c r="D2010">
        <v>335.75037850561898</v>
      </c>
      <c r="E2010">
        <v>898.85000602621801</v>
      </c>
      <c r="F2010">
        <v>349.43212264091198</v>
      </c>
      <c r="G2010">
        <v>449.26183902040901</v>
      </c>
      <c r="H2010">
        <v>557.61722235478499</v>
      </c>
      <c r="I2010">
        <v>431.47280717715302</v>
      </c>
      <c r="J2010">
        <v>586.30111717444299</v>
      </c>
      <c r="K2010">
        <v>543.37878133029801</v>
      </c>
      <c r="L2010">
        <v>545.47881107640899</v>
      </c>
      <c r="M2010">
        <v>431.490973254366</v>
      </c>
      <c r="N2010">
        <v>471.37059022952701</v>
      </c>
      <c r="O2010">
        <v>481.80378094545199</v>
      </c>
      <c r="P2010">
        <v>468.59803314425699</v>
      </c>
      <c r="Q2010">
        <v>484.585028658542</v>
      </c>
      <c r="R2010">
        <v>442.61569109104101</v>
      </c>
      <c r="S2010">
        <v>457.85021204174001</v>
      </c>
      <c r="T2010">
        <v>454.44070020190702</v>
      </c>
      <c r="U2010">
        <v>411.759739815991</v>
      </c>
      <c r="V2010">
        <v>406.55553126233502</v>
      </c>
      <c r="W2010">
        <v>505.92833814022799</v>
      </c>
      <c r="X2010">
        <v>467.380483831606</v>
      </c>
      <c r="Y2010">
        <v>443.21433866696998</v>
      </c>
      <c r="Z2010">
        <v>507.29720085961401</v>
      </c>
      <c r="AA2010">
        <f t="shared" si="124"/>
        <v>335.75037850561898</v>
      </c>
      <c r="AB2010" t="str">
        <f t="shared" si="125"/>
        <v xml:space="preserve"> caps_nmmb02</v>
      </c>
      <c r="AC2010">
        <v>323.64499115013302</v>
      </c>
      <c r="AD2010">
        <v>580.59601399782105</v>
      </c>
      <c r="AE2010">
        <v>405.54451931058901</v>
      </c>
      <c r="AF2010">
        <f t="shared" si="126"/>
        <v>323.64499115013302</v>
      </c>
      <c r="AH2010">
        <f t="shared" si="127"/>
        <v>12.105387355485959</v>
      </c>
    </row>
    <row r="2011" spans="1:34" x14ac:dyDescent="0.3">
      <c r="A2011">
        <v>31</v>
      </c>
      <c r="B2011">
        <v>60</v>
      </c>
      <c r="C2011">
        <v>845.36650828698703</v>
      </c>
      <c r="D2011">
        <v>514.65483578802503</v>
      </c>
      <c r="E2011">
        <v>1140.1067786249901</v>
      </c>
      <c r="F2011">
        <v>585.04994088824003</v>
      </c>
      <c r="G2011">
        <v>627.50776887620998</v>
      </c>
      <c r="H2011">
        <v>715.94250234684796</v>
      </c>
      <c r="I2011">
        <v>594.15273008433303</v>
      </c>
      <c r="J2011">
        <v>602.04777219087805</v>
      </c>
      <c r="K2011">
        <v>597.69434775086597</v>
      </c>
      <c r="L2011">
        <v>592.91205081360897</v>
      </c>
      <c r="M2011">
        <v>672.03949288713602</v>
      </c>
      <c r="N2011">
        <v>610.20780613383397</v>
      </c>
      <c r="O2011">
        <v>642.04423523617095</v>
      </c>
      <c r="P2011">
        <v>582.24868684551996</v>
      </c>
      <c r="Q2011">
        <v>598.22116868819205</v>
      </c>
      <c r="R2011">
        <v>585.15482281757397</v>
      </c>
      <c r="S2011">
        <v>602.65078334526902</v>
      </c>
      <c r="T2011">
        <v>593.89693269679901</v>
      </c>
      <c r="U2011">
        <v>595.73388913731105</v>
      </c>
      <c r="V2011">
        <v>598.65749807381496</v>
      </c>
      <c r="W2011">
        <v>640.25976499126205</v>
      </c>
      <c r="X2011">
        <v>613.54834093709803</v>
      </c>
      <c r="Y2011">
        <v>575.38190216006296</v>
      </c>
      <c r="Z2011">
        <v>590.38902428822303</v>
      </c>
      <c r="AA2011">
        <f t="shared" si="124"/>
        <v>514.65483578802503</v>
      </c>
      <c r="AB2011" t="str">
        <f t="shared" si="125"/>
        <v xml:space="preserve"> caps_nmmb02</v>
      </c>
      <c r="AC2011">
        <v>338.21275901637898</v>
      </c>
      <c r="AD2011">
        <v>658.41772858665604</v>
      </c>
      <c r="AE2011">
        <v>602.37601385593496</v>
      </c>
      <c r="AF2011">
        <f t="shared" si="126"/>
        <v>338.21275901637898</v>
      </c>
      <c r="AH2011">
        <f t="shared" si="127"/>
        <v>176.44207677164604</v>
      </c>
    </row>
    <row r="2012" spans="1:34" x14ac:dyDescent="0.3">
      <c r="A2012">
        <v>31</v>
      </c>
      <c r="B2012">
        <v>61</v>
      </c>
      <c r="C2012">
        <v>601.06305825595302</v>
      </c>
      <c r="D2012">
        <v>382.30714092206</v>
      </c>
      <c r="E2012">
        <v>1081.6125615641299</v>
      </c>
      <c r="F2012">
        <v>639.07610397093197</v>
      </c>
      <c r="G2012">
        <v>554.082785631653</v>
      </c>
      <c r="H2012">
        <v>767.53731722524901</v>
      </c>
      <c r="I2012">
        <v>472.61307289014599</v>
      </c>
      <c r="J2012">
        <v>447.40907456152399</v>
      </c>
      <c r="K2012">
        <v>464.06660800650798</v>
      </c>
      <c r="L2012">
        <v>434.57157063020099</v>
      </c>
      <c r="M2012">
        <v>473.05644483507399</v>
      </c>
      <c r="N2012">
        <v>478.90474000577598</v>
      </c>
      <c r="O2012">
        <v>638.78994982701397</v>
      </c>
      <c r="P2012">
        <v>546.35559238771702</v>
      </c>
      <c r="Q2012">
        <v>466.96034806679899</v>
      </c>
      <c r="R2012">
        <v>434.95758413895902</v>
      </c>
      <c r="S2012">
        <v>457.46300396862603</v>
      </c>
      <c r="T2012">
        <v>441.03813138246102</v>
      </c>
      <c r="U2012">
        <v>458.10193552672598</v>
      </c>
      <c r="V2012">
        <v>456.58631896572001</v>
      </c>
      <c r="W2012">
        <v>389.38477114545702</v>
      </c>
      <c r="X2012">
        <v>486.38271967659301</v>
      </c>
      <c r="Y2012">
        <v>447.12298830038497</v>
      </c>
      <c r="Z2012">
        <v>458.19422737524701</v>
      </c>
      <c r="AA2012">
        <f t="shared" si="124"/>
        <v>382.30714092206</v>
      </c>
      <c r="AB2012" t="str">
        <f t="shared" si="125"/>
        <v xml:space="preserve"> caps_nmmb02</v>
      </c>
      <c r="AC2012">
        <v>195.210522078189</v>
      </c>
      <c r="AD2012">
        <v>502.45220268004198</v>
      </c>
      <c r="AE2012">
        <v>489.01140875723598</v>
      </c>
      <c r="AF2012">
        <f t="shared" si="126"/>
        <v>195.210522078189</v>
      </c>
      <c r="AH2012">
        <f t="shared" si="127"/>
        <v>187.096618843871</v>
      </c>
    </row>
    <row r="2013" spans="1:34" x14ac:dyDescent="0.3">
      <c r="A2013">
        <v>31</v>
      </c>
      <c r="B2013">
        <v>62</v>
      </c>
      <c r="C2013">
        <v>436.02645179698197</v>
      </c>
      <c r="D2013">
        <v>46.675174075733203</v>
      </c>
      <c r="E2013">
        <v>515.72907939472702</v>
      </c>
      <c r="F2013">
        <v>374.67835094473497</v>
      </c>
      <c r="G2013">
        <v>324.56456727950598</v>
      </c>
      <c r="H2013">
        <v>419.93880506569002</v>
      </c>
      <c r="I2013">
        <v>184.05497367181701</v>
      </c>
      <c r="J2013">
        <v>551.59684553122599</v>
      </c>
      <c r="K2013">
        <v>242.209568349394</v>
      </c>
      <c r="L2013">
        <v>145.18057721334401</v>
      </c>
      <c r="M2013">
        <v>240.84699499889899</v>
      </c>
      <c r="N2013">
        <v>258.63240484002199</v>
      </c>
      <c r="O2013">
        <v>344.13968820814603</v>
      </c>
      <c r="P2013">
        <v>179.74481911865999</v>
      </c>
      <c r="Q2013">
        <v>214.266714633888</v>
      </c>
      <c r="R2013">
        <v>232.601474271624</v>
      </c>
      <c r="S2013">
        <v>205.63891290317599</v>
      </c>
      <c r="T2013">
        <v>154.26021035899001</v>
      </c>
      <c r="U2013">
        <v>200.173528885981</v>
      </c>
      <c r="V2013">
        <v>138.98612790490901</v>
      </c>
      <c r="W2013">
        <v>139.142156025172</v>
      </c>
      <c r="X2013">
        <v>256.53426509272902</v>
      </c>
      <c r="Y2013">
        <v>196.053734130892</v>
      </c>
      <c r="Z2013">
        <v>201.05075022656999</v>
      </c>
      <c r="AA2013">
        <f t="shared" si="124"/>
        <v>46.675174075733203</v>
      </c>
      <c r="AB2013" t="str">
        <f t="shared" si="125"/>
        <v xml:space="preserve"> caps_nmmb02</v>
      </c>
      <c r="AC2013">
        <v>196.136698245433</v>
      </c>
      <c r="AD2013">
        <v>489.16394144437697</v>
      </c>
      <c r="AE2013">
        <v>199.51274737128</v>
      </c>
      <c r="AF2013">
        <f t="shared" si="126"/>
        <v>196.136698245433</v>
      </c>
      <c r="AH2013">
        <f t="shared" si="127"/>
        <v>-149.4615241696998</v>
      </c>
    </row>
    <row r="2014" spans="1:34" x14ac:dyDescent="0.3">
      <c r="A2014">
        <v>31</v>
      </c>
      <c r="B2014">
        <v>63</v>
      </c>
      <c r="C2014">
        <v>423.53573245555799</v>
      </c>
      <c r="D2014">
        <v>235.70201880057499</v>
      </c>
      <c r="E2014">
        <v>599.20266465807094</v>
      </c>
      <c r="F2014">
        <v>199.39254624985301</v>
      </c>
      <c r="G2014">
        <v>407.60728649031699</v>
      </c>
      <c r="H2014">
        <v>363.66199966452302</v>
      </c>
      <c r="I2014">
        <v>75.372992648781903</v>
      </c>
      <c r="J2014">
        <v>730.15050503303701</v>
      </c>
      <c r="K2014">
        <v>86.492458124971805</v>
      </c>
      <c r="L2014">
        <v>123.188680655597</v>
      </c>
      <c r="M2014">
        <v>436.23243804192202</v>
      </c>
      <c r="N2014">
        <v>195.97075674702</v>
      </c>
      <c r="O2014">
        <v>397.91701396145402</v>
      </c>
      <c r="P2014">
        <v>170.34696822466</v>
      </c>
      <c r="Q2014">
        <v>80.867992998878506</v>
      </c>
      <c r="R2014">
        <v>254.56741084959501</v>
      </c>
      <c r="S2014">
        <v>32.765030146801799</v>
      </c>
      <c r="T2014">
        <v>129.516006089337</v>
      </c>
      <c r="U2014">
        <v>147.94644301232699</v>
      </c>
      <c r="V2014">
        <v>129.85011792447401</v>
      </c>
      <c r="W2014">
        <v>206.83076818178299</v>
      </c>
      <c r="X2014">
        <v>203.36922497434699</v>
      </c>
      <c r="Y2014">
        <v>33.328111570164502</v>
      </c>
      <c r="Z2014">
        <v>94.094683032570899</v>
      </c>
      <c r="AA2014">
        <f t="shared" si="124"/>
        <v>32.765030146801799</v>
      </c>
      <c r="AB2014" t="str">
        <f t="shared" si="125"/>
        <v xml:space="preserve"> s_phys_rad03_arw</v>
      </c>
      <c r="AC2014">
        <v>92.600787416263699</v>
      </c>
      <c r="AD2014">
        <v>248.09791654166401</v>
      </c>
      <c r="AE2014">
        <v>146.733373966914</v>
      </c>
      <c r="AF2014">
        <f t="shared" si="126"/>
        <v>92.600787416263699</v>
      </c>
      <c r="AH2014">
        <f t="shared" si="127"/>
        <v>-59.835757269461901</v>
      </c>
    </row>
    <row r="2015" spans="1:34" x14ac:dyDescent="0.3">
      <c r="A2015">
        <v>31</v>
      </c>
      <c r="B2015">
        <v>64</v>
      </c>
      <c r="C2015">
        <v>283.79482024871402</v>
      </c>
      <c r="D2015">
        <v>351.447542316061</v>
      </c>
      <c r="E2015">
        <v>1226.4006958032301</v>
      </c>
      <c r="F2015">
        <v>250.748296770553</v>
      </c>
      <c r="G2015">
        <v>221.680626126867</v>
      </c>
      <c r="H2015">
        <v>458.58358016832602</v>
      </c>
      <c r="I2015">
        <v>193.02386510481</v>
      </c>
      <c r="J2015">
        <v>1225.2245508477199</v>
      </c>
      <c r="K2015">
        <v>57.856793842642197</v>
      </c>
      <c r="L2015">
        <v>276.74285597524101</v>
      </c>
      <c r="M2015">
        <v>546.27868345744503</v>
      </c>
      <c r="N2015">
        <v>307.508997158348</v>
      </c>
      <c r="O2015">
        <v>607.10905115967398</v>
      </c>
      <c r="P2015">
        <v>353.77753131970701</v>
      </c>
      <c r="Q2015">
        <v>47.892514746565503</v>
      </c>
      <c r="R2015">
        <v>500.62590823887598</v>
      </c>
      <c r="S2015">
        <v>72.089729966664905</v>
      </c>
      <c r="T2015">
        <v>215.07274931985199</v>
      </c>
      <c r="U2015">
        <v>256.71318301429898</v>
      </c>
      <c r="V2015">
        <v>292.73006621573097</v>
      </c>
      <c r="W2015">
        <v>242.119254363078</v>
      </c>
      <c r="X2015">
        <v>342.70485357909098</v>
      </c>
      <c r="Y2015">
        <v>162.875047966224</v>
      </c>
      <c r="Z2015">
        <v>110.83903964007099</v>
      </c>
      <c r="AA2015">
        <f t="shared" si="124"/>
        <v>47.892514746565503</v>
      </c>
      <c r="AB2015" t="str">
        <f t="shared" si="125"/>
        <v xml:space="preserve"> core10_arw</v>
      </c>
      <c r="AC2015">
        <v>3.9728644127349102</v>
      </c>
      <c r="AD2015">
        <v>8.9031835518456806</v>
      </c>
      <c r="AE2015">
        <v>233.602695400214</v>
      </c>
      <c r="AF2015">
        <f t="shared" si="126"/>
        <v>3.9728644127349102</v>
      </c>
      <c r="AH2015">
        <f t="shared" si="127"/>
        <v>43.919650333830596</v>
      </c>
    </row>
    <row r="2016" spans="1:34" x14ac:dyDescent="0.3">
      <c r="A2016">
        <v>31</v>
      </c>
      <c r="B2016">
        <v>65</v>
      </c>
      <c r="C2016">
        <v>1072.9488959560599</v>
      </c>
      <c r="D2016">
        <v>276.94805469618302</v>
      </c>
      <c r="E2016">
        <v>855.78688935972798</v>
      </c>
      <c r="F2016">
        <v>1271.7033196989501</v>
      </c>
      <c r="G2016">
        <v>852.35919658322405</v>
      </c>
      <c r="H2016">
        <v>1640.9899451245799</v>
      </c>
      <c r="I2016">
        <v>600.49412986306504</v>
      </c>
      <c r="J2016">
        <v>1748.9519604608899</v>
      </c>
      <c r="K2016">
        <v>124.97529339166699</v>
      </c>
      <c r="L2016">
        <v>860.37852134976004</v>
      </c>
      <c r="M2016">
        <v>1017.2580400272</v>
      </c>
      <c r="N2016">
        <v>644.70595364605299</v>
      </c>
      <c r="O2016">
        <v>1525.0606108173699</v>
      </c>
      <c r="P2016">
        <v>1320.7656365406599</v>
      </c>
      <c r="Q2016">
        <v>263.93920543690803</v>
      </c>
      <c r="R2016">
        <v>1365.4946844764099</v>
      </c>
      <c r="S2016">
        <v>140.31558923844901</v>
      </c>
      <c r="T2016">
        <v>494.96068867470001</v>
      </c>
      <c r="U2016">
        <v>328.02612954864799</v>
      </c>
      <c r="V2016">
        <v>333.20139055331998</v>
      </c>
      <c r="W2016">
        <v>612.71790681628795</v>
      </c>
      <c r="X2016">
        <v>798.65015286210598</v>
      </c>
      <c r="Y2016">
        <v>660.63030508749705</v>
      </c>
      <c r="Z2016">
        <v>320.06451172641198</v>
      </c>
      <c r="AA2016">
        <f t="shared" si="124"/>
        <v>124.97529339166699</v>
      </c>
      <c r="AB2016" t="str">
        <f t="shared" si="125"/>
        <v xml:space="preserve"> core04_arw</v>
      </c>
      <c r="AC2016">
        <v>2.0808659752912802E-2</v>
      </c>
      <c r="AD2016">
        <v>2.0810830750624901E-2</v>
      </c>
      <c r="AE2016">
        <v>534.06196135975495</v>
      </c>
      <c r="AF2016">
        <f t="shared" si="126"/>
        <v>2.0808659752912802E-2</v>
      </c>
      <c r="AH2016">
        <f t="shared" si="127"/>
        <v>124.95448473191408</v>
      </c>
    </row>
    <row r="2017" spans="1:34" x14ac:dyDescent="0.3">
      <c r="A2017">
        <v>32</v>
      </c>
      <c r="B2017">
        <v>1</v>
      </c>
      <c r="C2017">
        <v>988.56070459363605</v>
      </c>
      <c r="D2017">
        <v>811.63201842542696</v>
      </c>
      <c r="E2017">
        <v>666.96746547339103</v>
      </c>
      <c r="F2017">
        <v>803.59853160642297</v>
      </c>
      <c r="G2017">
        <v>651.84085481043599</v>
      </c>
      <c r="H2017">
        <v>829.02979439824696</v>
      </c>
      <c r="I2017">
        <v>695.96819850718202</v>
      </c>
      <c r="J2017">
        <v>713.90144978140995</v>
      </c>
      <c r="K2017">
        <v>715.03703866769399</v>
      </c>
      <c r="L2017">
        <v>677.61577116632498</v>
      </c>
      <c r="M2017">
        <v>746.53897420027499</v>
      </c>
      <c r="N2017">
        <v>676.83892717051401</v>
      </c>
      <c r="O2017">
        <v>428.202191338001</v>
      </c>
      <c r="P2017">
        <v>595.74619875693099</v>
      </c>
      <c r="Q2017">
        <v>654.02097316013703</v>
      </c>
      <c r="R2017">
        <v>471.14484680049998</v>
      </c>
      <c r="S2017">
        <v>682.23629826231502</v>
      </c>
      <c r="T2017">
        <v>658.67017542924998</v>
      </c>
      <c r="U2017">
        <v>545.66653431071495</v>
      </c>
      <c r="V2017">
        <v>718.79199587455901</v>
      </c>
      <c r="W2017">
        <v>647.23396079006795</v>
      </c>
      <c r="X2017">
        <v>403.950347608877</v>
      </c>
      <c r="Y2017">
        <v>491.93031349301202</v>
      </c>
      <c r="Z2017">
        <v>647.38870343351903</v>
      </c>
      <c r="AA2017">
        <f t="shared" si="124"/>
        <v>403.950347608877</v>
      </c>
      <c r="AB2017" t="str">
        <f t="shared" si="125"/>
        <v xml:space="preserve"> s_phys_rad08_arw</v>
      </c>
      <c r="AC2017">
        <v>10.517387358852501</v>
      </c>
      <c r="AD2017">
        <v>20.848985618475101</v>
      </c>
      <c r="AE2017">
        <v>614.357740517146</v>
      </c>
      <c r="AF2017">
        <f t="shared" si="126"/>
        <v>10.517387358852501</v>
      </c>
      <c r="AH2017">
        <f t="shared" si="127"/>
        <v>393.43296025002451</v>
      </c>
    </row>
    <row r="2018" spans="1:34" x14ac:dyDescent="0.3">
      <c r="A2018">
        <v>32</v>
      </c>
      <c r="B2018">
        <v>2</v>
      </c>
      <c r="C2018">
        <v>713.05362117211496</v>
      </c>
      <c r="D2018">
        <v>584.14159242430196</v>
      </c>
      <c r="E2018">
        <v>381.93317478323303</v>
      </c>
      <c r="F2018">
        <v>492.06181860954501</v>
      </c>
      <c r="G2018">
        <v>263.593768894486</v>
      </c>
      <c r="H2018">
        <v>413.37237046840301</v>
      </c>
      <c r="I2018">
        <v>539.40380668536795</v>
      </c>
      <c r="J2018">
        <v>819.08758994383504</v>
      </c>
      <c r="K2018">
        <v>354.44050981793799</v>
      </c>
      <c r="L2018">
        <v>639.49748500938801</v>
      </c>
      <c r="M2018">
        <v>378.07244014870997</v>
      </c>
      <c r="N2018">
        <v>557.72185421289203</v>
      </c>
      <c r="O2018">
        <v>261.01367301350302</v>
      </c>
      <c r="P2018">
        <v>313.28740798187198</v>
      </c>
      <c r="Q2018">
        <v>549.93008646554301</v>
      </c>
      <c r="R2018">
        <v>539.156996306888</v>
      </c>
      <c r="S2018">
        <v>326.21229028553302</v>
      </c>
      <c r="T2018">
        <v>538.18036010244703</v>
      </c>
      <c r="U2018">
        <v>238.63072937071601</v>
      </c>
      <c r="V2018">
        <v>725.16051096751403</v>
      </c>
      <c r="W2018">
        <v>548.60034025995003</v>
      </c>
      <c r="X2018">
        <v>215.57389490999699</v>
      </c>
      <c r="Y2018">
        <v>322.21240406497901</v>
      </c>
      <c r="Z2018">
        <v>557.37734076655795</v>
      </c>
      <c r="AA2018">
        <f t="shared" si="124"/>
        <v>215.57389490999699</v>
      </c>
      <c r="AB2018" t="str">
        <f t="shared" si="125"/>
        <v xml:space="preserve"> s_phys_rad08_arw</v>
      </c>
      <c r="AC2018">
        <v>49.659938709318098</v>
      </c>
      <c r="AD2018">
        <v>101.574703870577</v>
      </c>
      <c r="AE2018">
        <v>396.78718057249102</v>
      </c>
      <c r="AF2018">
        <f t="shared" si="126"/>
        <v>49.659938709318098</v>
      </c>
      <c r="AH2018">
        <f t="shared" si="127"/>
        <v>165.91395620067891</v>
      </c>
    </row>
    <row r="2019" spans="1:34" x14ac:dyDescent="0.3">
      <c r="A2019">
        <v>32</v>
      </c>
      <c r="B2019">
        <v>3</v>
      </c>
      <c r="C2019">
        <v>515.27392391490798</v>
      </c>
      <c r="D2019">
        <v>394.28807150779102</v>
      </c>
      <c r="E2019">
        <v>623.57135384279195</v>
      </c>
      <c r="F2019">
        <v>688.14375920539499</v>
      </c>
      <c r="G2019">
        <v>386.45113964553502</v>
      </c>
      <c r="H2019">
        <v>277.34739046906498</v>
      </c>
      <c r="I2019">
        <v>282.97882724095501</v>
      </c>
      <c r="J2019">
        <v>684.86535903051697</v>
      </c>
      <c r="K2019">
        <v>300.830184655729</v>
      </c>
      <c r="L2019">
        <v>372.83931972544599</v>
      </c>
      <c r="M2019">
        <v>323.47638244545698</v>
      </c>
      <c r="N2019">
        <v>478.68126138381399</v>
      </c>
      <c r="O2019">
        <v>409.01106342004903</v>
      </c>
      <c r="P2019">
        <v>403.17494135093898</v>
      </c>
      <c r="Q2019">
        <v>345.031001022613</v>
      </c>
      <c r="R2019">
        <v>546.22687594075705</v>
      </c>
      <c r="S2019">
        <v>244.59570383253501</v>
      </c>
      <c r="T2019">
        <v>270.79897217924099</v>
      </c>
      <c r="U2019">
        <v>196.56477939854801</v>
      </c>
      <c r="V2019">
        <v>468.53957499162499</v>
      </c>
      <c r="W2019">
        <v>414.917662514705</v>
      </c>
      <c r="X2019">
        <v>374.58261216096599</v>
      </c>
      <c r="Y2019">
        <v>361.94028052520798</v>
      </c>
      <c r="Z2019">
        <v>310.17892685781601</v>
      </c>
      <c r="AA2019">
        <f t="shared" si="124"/>
        <v>196.56477939854801</v>
      </c>
      <c r="AB2019" t="str">
        <f t="shared" si="125"/>
        <v xml:space="preserve"> s_phys_rad05_arw</v>
      </c>
      <c r="AC2019">
        <v>96.5705157569341</v>
      </c>
      <c r="AD2019">
        <v>249.767732866199</v>
      </c>
      <c r="AE2019">
        <v>247.177078899588</v>
      </c>
      <c r="AF2019">
        <f t="shared" si="126"/>
        <v>96.5705157569341</v>
      </c>
      <c r="AH2019">
        <f t="shared" si="127"/>
        <v>99.994263641613912</v>
      </c>
    </row>
    <row r="2020" spans="1:34" x14ac:dyDescent="0.3">
      <c r="A2020">
        <v>32</v>
      </c>
      <c r="B2020">
        <v>4</v>
      </c>
      <c r="C2020">
        <v>362.560868452916</v>
      </c>
      <c r="D2020">
        <v>361.76218016813198</v>
      </c>
      <c r="E2020">
        <v>451.97853931353802</v>
      </c>
      <c r="F2020">
        <v>669.36133739557999</v>
      </c>
      <c r="G2020">
        <v>251.93539185010599</v>
      </c>
      <c r="H2020">
        <v>221.044443117969</v>
      </c>
      <c r="I2020">
        <v>151.89192978342601</v>
      </c>
      <c r="J2020">
        <v>674.44255500376005</v>
      </c>
      <c r="K2020">
        <v>337.12962393318799</v>
      </c>
      <c r="L2020">
        <v>360.48199215309802</v>
      </c>
      <c r="M2020">
        <v>271.44967305193001</v>
      </c>
      <c r="N2020">
        <v>563.70944052174002</v>
      </c>
      <c r="O2020">
        <v>793.98971445898803</v>
      </c>
      <c r="P2020">
        <v>427.70460990423402</v>
      </c>
      <c r="Q2020">
        <v>333.59005530740802</v>
      </c>
      <c r="R2020">
        <v>538.56627571110801</v>
      </c>
      <c r="S2020">
        <v>372.04772319332</v>
      </c>
      <c r="T2020">
        <v>288.05565145182101</v>
      </c>
      <c r="U2020">
        <v>141.43621943005499</v>
      </c>
      <c r="V2020">
        <v>353.76518813095902</v>
      </c>
      <c r="W2020">
        <v>504.78941153712799</v>
      </c>
      <c r="X2020">
        <v>688.55111163466495</v>
      </c>
      <c r="Y2020">
        <v>372.66854128926201</v>
      </c>
      <c r="Z2020">
        <v>347.36559750978898</v>
      </c>
      <c r="AA2020">
        <f t="shared" si="124"/>
        <v>141.43621943005499</v>
      </c>
      <c r="AB2020" t="str">
        <f t="shared" si="125"/>
        <v xml:space="preserve"> s_phys_rad05_arw</v>
      </c>
      <c r="AC2020">
        <v>211.32866347091101</v>
      </c>
      <c r="AD2020">
        <v>404.34131809581299</v>
      </c>
      <c r="AE2020">
        <v>252.79353637681899</v>
      </c>
      <c r="AF2020">
        <f t="shared" si="126"/>
        <v>211.32866347091101</v>
      </c>
      <c r="AH2020">
        <f t="shared" si="127"/>
        <v>-69.89244404085602</v>
      </c>
    </row>
    <row r="2021" spans="1:34" x14ac:dyDescent="0.3">
      <c r="A2021">
        <v>32</v>
      </c>
      <c r="B2021">
        <v>5</v>
      </c>
      <c r="C2021">
        <v>689.87341834088102</v>
      </c>
      <c r="D2021">
        <v>765.676650638723</v>
      </c>
      <c r="E2021">
        <v>780.28580233997104</v>
      </c>
      <c r="F2021">
        <v>897.52960953942898</v>
      </c>
      <c r="G2021">
        <v>812.71938576608295</v>
      </c>
      <c r="H2021">
        <v>712.31924022870498</v>
      </c>
      <c r="I2021">
        <v>688.133199315365</v>
      </c>
      <c r="J2021">
        <v>1057.10154668319</v>
      </c>
      <c r="K2021">
        <v>690.87123740004301</v>
      </c>
      <c r="L2021">
        <v>575.99288190046195</v>
      </c>
      <c r="M2021">
        <v>966.79482828571201</v>
      </c>
      <c r="N2021">
        <v>901.31718427347505</v>
      </c>
      <c r="O2021">
        <v>884.89536104558704</v>
      </c>
      <c r="P2021">
        <v>987.22564121211201</v>
      </c>
      <c r="Q2021">
        <v>847.00019677290095</v>
      </c>
      <c r="R2021">
        <v>650.04225503680402</v>
      </c>
      <c r="S2021">
        <v>726.31170994277602</v>
      </c>
      <c r="T2021">
        <v>588.80160778765901</v>
      </c>
      <c r="U2021">
        <v>899.36755556335197</v>
      </c>
      <c r="V2021">
        <v>956.75050735985099</v>
      </c>
      <c r="W2021">
        <v>879.34202674499704</v>
      </c>
      <c r="X2021">
        <v>909.72717521976494</v>
      </c>
      <c r="Y2021">
        <v>998.26038687308403</v>
      </c>
      <c r="Z2021">
        <v>863.08817626010796</v>
      </c>
      <c r="AA2021">
        <f t="shared" si="124"/>
        <v>575.99288190046195</v>
      </c>
      <c r="AB2021" t="str">
        <f t="shared" si="125"/>
        <v xml:space="preserve"> core05_arw</v>
      </c>
      <c r="AC2021">
        <v>237.77172709249101</v>
      </c>
      <c r="AD2021">
        <v>481.40414607521001</v>
      </c>
      <c r="AE2021">
        <v>710.45173422736195</v>
      </c>
      <c r="AF2021">
        <f t="shared" si="126"/>
        <v>237.77172709249101</v>
      </c>
      <c r="AH2021">
        <f t="shared" si="127"/>
        <v>338.22115480797095</v>
      </c>
    </row>
    <row r="2022" spans="1:34" x14ac:dyDescent="0.3">
      <c r="A2022">
        <v>32</v>
      </c>
      <c r="B2022">
        <v>6</v>
      </c>
      <c r="C2022">
        <v>505.59310055946497</v>
      </c>
      <c r="D2022">
        <v>728.81748972793798</v>
      </c>
      <c r="E2022">
        <v>994.30122866932697</v>
      </c>
      <c r="F2022">
        <v>656.593862292361</v>
      </c>
      <c r="G2022">
        <v>878.26723343942001</v>
      </c>
      <c r="H2022">
        <v>752.86134181534305</v>
      </c>
      <c r="I2022">
        <v>616.75732666908698</v>
      </c>
      <c r="J2022">
        <v>511.323948197226</v>
      </c>
      <c r="K2022">
        <v>368.32799015732297</v>
      </c>
      <c r="L2022">
        <v>510.38777741373599</v>
      </c>
      <c r="M2022">
        <v>535.90305093365498</v>
      </c>
      <c r="N2022">
        <v>455.80926200915798</v>
      </c>
      <c r="O2022">
        <v>603.96807310762097</v>
      </c>
      <c r="P2022">
        <v>666.09100979770994</v>
      </c>
      <c r="Q2022">
        <v>340.62094034277999</v>
      </c>
      <c r="R2022">
        <v>356.44136965285003</v>
      </c>
      <c r="S2022">
        <v>373.81925222402998</v>
      </c>
      <c r="T2022">
        <v>517.5097583621</v>
      </c>
      <c r="U2022">
        <v>361.80425186372003</v>
      </c>
      <c r="V2022">
        <v>420.37626003379398</v>
      </c>
      <c r="W2022">
        <v>433.65939015161001</v>
      </c>
      <c r="X2022">
        <v>652.24499487028095</v>
      </c>
      <c r="Y2022">
        <v>520.64138329564196</v>
      </c>
      <c r="Z2022">
        <v>382.693502252999</v>
      </c>
      <c r="AA2022">
        <f t="shared" si="124"/>
        <v>340.62094034277999</v>
      </c>
      <c r="AB2022" t="str">
        <f t="shared" si="125"/>
        <v xml:space="preserve"> core10_arw</v>
      </c>
      <c r="AC2022">
        <v>196.60979259990401</v>
      </c>
      <c r="AD2022">
        <v>356.33884199496202</v>
      </c>
      <c r="AE2022">
        <v>485.10064247878802</v>
      </c>
      <c r="AF2022">
        <f t="shared" si="126"/>
        <v>196.60979259990401</v>
      </c>
      <c r="AH2022">
        <f t="shared" si="127"/>
        <v>144.01114774287598</v>
      </c>
    </row>
    <row r="2023" spans="1:34" x14ac:dyDescent="0.3">
      <c r="A2023">
        <v>32</v>
      </c>
      <c r="B2023">
        <v>7</v>
      </c>
      <c r="C2023">
        <v>403.11330086382998</v>
      </c>
      <c r="D2023">
        <v>287.77841591520797</v>
      </c>
      <c r="E2023">
        <v>348.27363523528402</v>
      </c>
      <c r="F2023">
        <v>600.56376292058496</v>
      </c>
      <c r="G2023">
        <v>279.765735333451</v>
      </c>
      <c r="H2023">
        <v>385.12221004074303</v>
      </c>
      <c r="I2023">
        <v>464.47696390671501</v>
      </c>
      <c r="J2023">
        <v>381.40089145150102</v>
      </c>
      <c r="K2023">
        <v>551.18868517656097</v>
      </c>
      <c r="L2023">
        <v>474.56202615323798</v>
      </c>
      <c r="M2023">
        <v>412.09028137047801</v>
      </c>
      <c r="N2023">
        <v>305.05388868198298</v>
      </c>
      <c r="O2023">
        <v>411.43466472008998</v>
      </c>
      <c r="P2023">
        <v>668.66095045745396</v>
      </c>
      <c r="Q2023">
        <v>253.845696240846</v>
      </c>
      <c r="R2023">
        <v>328.62260522773897</v>
      </c>
      <c r="S2023">
        <v>486.32185844356201</v>
      </c>
      <c r="T2023">
        <v>440.865285546503</v>
      </c>
      <c r="U2023">
        <v>442.99317150493403</v>
      </c>
      <c r="V2023">
        <v>447.98558384543202</v>
      </c>
      <c r="W2023">
        <v>392.49363052156599</v>
      </c>
      <c r="X2023">
        <v>546.85165569223</v>
      </c>
      <c r="Y2023">
        <v>712.07071278068997</v>
      </c>
      <c r="Z2023">
        <v>265.87156987287398</v>
      </c>
      <c r="AA2023">
        <f t="shared" si="124"/>
        <v>253.845696240846</v>
      </c>
      <c r="AB2023" t="str">
        <f t="shared" si="125"/>
        <v xml:space="preserve"> core10_arw</v>
      </c>
      <c r="AC2023">
        <v>193.873811960035</v>
      </c>
      <c r="AD2023">
        <v>271.250823822656</v>
      </c>
      <c r="AE2023">
        <v>297.72532759181701</v>
      </c>
      <c r="AF2023">
        <f t="shared" si="126"/>
        <v>193.873811960035</v>
      </c>
      <c r="AH2023">
        <f t="shared" si="127"/>
        <v>59.971884280810997</v>
      </c>
    </row>
    <row r="2024" spans="1:34" x14ac:dyDescent="0.3">
      <c r="A2024">
        <v>32</v>
      </c>
      <c r="B2024">
        <v>8</v>
      </c>
      <c r="C2024">
        <v>213.354263296205</v>
      </c>
      <c r="D2024">
        <v>226.49435239463801</v>
      </c>
      <c r="E2024">
        <v>159.99158180979299</v>
      </c>
      <c r="F2024">
        <v>201.00364839143199</v>
      </c>
      <c r="G2024">
        <v>196.43270688287399</v>
      </c>
      <c r="H2024">
        <v>287.74075426791097</v>
      </c>
      <c r="I2024">
        <v>341.54600714984201</v>
      </c>
      <c r="J2024">
        <v>185.64771746509501</v>
      </c>
      <c r="K2024">
        <v>445.969673856866</v>
      </c>
      <c r="L2024">
        <v>242.26308874169499</v>
      </c>
      <c r="M2024">
        <v>391.31768424133298</v>
      </c>
      <c r="N2024">
        <v>220.073216983197</v>
      </c>
      <c r="O2024">
        <v>289.85270684723002</v>
      </c>
      <c r="P2024">
        <v>717.06036472996198</v>
      </c>
      <c r="Q2024">
        <v>204.588102456293</v>
      </c>
      <c r="R2024">
        <v>268.51755063682498</v>
      </c>
      <c r="S2024">
        <v>564.53384899992102</v>
      </c>
      <c r="T2024">
        <v>270.02455135289699</v>
      </c>
      <c r="U2024">
        <v>387.788881566589</v>
      </c>
      <c r="V2024">
        <v>390.34651272939499</v>
      </c>
      <c r="W2024">
        <v>314.26472386614802</v>
      </c>
      <c r="X2024">
        <v>278.93280254092201</v>
      </c>
      <c r="Y2024">
        <v>694.249498859499</v>
      </c>
      <c r="Z2024">
        <v>253.15363418288101</v>
      </c>
      <c r="AA2024">
        <f t="shared" si="124"/>
        <v>159.99158180979299</v>
      </c>
      <c r="AB2024" t="str">
        <f t="shared" si="125"/>
        <v xml:space="preserve"> caps_nmmb03</v>
      </c>
      <c r="AC2024">
        <v>127.323178778873</v>
      </c>
      <c r="AD2024">
        <v>192.71574698298201</v>
      </c>
      <c r="AE2024">
        <v>240.130326134396</v>
      </c>
      <c r="AF2024">
        <f t="shared" si="126"/>
        <v>127.323178778873</v>
      </c>
      <c r="AH2024">
        <f t="shared" si="127"/>
        <v>32.66840303091999</v>
      </c>
    </row>
    <row r="2025" spans="1:34" x14ac:dyDescent="0.3">
      <c r="A2025">
        <v>32</v>
      </c>
      <c r="B2025">
        <v>9</v>
      </c>
      <c r="C2025">
        <v>479.08779640757501</v>
      </c>
      <c r="D2025">
        <v>396.18080889075497</v>
      </c>
      <c r="E2025">
        <v>477.245534290264</v>
      </c>
      <c r="F2025">
        <v>324.79059920714002</v>
      </c>
      <c r="G2025">
        <v>365.93308814590603</v>
      </c>
      <c r="H2025">
        <v>375.41676840546103</v>
      </c>
      <c r="I2025">
        <v>418.61412223351101</v>
      </c>
      <c r="J2025">
        <v>529.14725738682603</v>
      </c>
      <c r="K2025">
        <v>363.28630811890798</v>
      </c>
      <c r="L2025">
        <v>375.51646657192902</v>
      </c>
      <c r="M2025">
        <v>568.494239196845</v>
      </c>
      <c r="N2025">
        <v>382.72845029690001</v>
      </c>
      <c r="O2025">
        <v>439.56372310128899</v>
      </c>
      <c r="P2025">
        <v>435.56715900076699</v>
      </c>
      <c r="Q2025">
        <v>508.113340374632</v>
      </c>
      <c r="R2025">
        <v>351.269946052889</v>
      </c>
      <c r="S2025">
        <v>362.04306834040199</v>
      </c>
      <c r="T2025">
        <v>317.37435834253102</v>
      </c>
      <c r="U2025">
        <v>408.11107556644401</v>
      </c>
      <c r="V2025">
        <v>388.93555593011303</v>
      </c>
      <c r="W2025">
        <v>451.45352289392201</v>
      </c>
      <c r="X2025">
        <v>401.99326279594902</v>
      </c>
      <c r="Y2025">
        <v>354.970198279611</v>
      </c>
      <c r="Z2025">
        <v>519.15307633362499</v>
      </c>
      <c r="AA2025">
        <f t="shared" si="124"/>
        <v>317.37435834253102</v>
      </c>
      <c r="AB2025" t="str">
        <f t="shared" si="125"/>
        <v xml:space="preserve"> s_phys_rad04_arw</v>
      </c>
      <c r="AC2025">
        <v>46.179981065567297</v>
      </c>
      <c r="AD2025">
        <v>66.973071593658503</v>
      </c>
      <c r="AE2025">
        <v>420.58247350701203</v>
      </c>
      <c r="AF2025">
        <f t="shared" si="126"/>
        <v>46.179981065567297</v>
      </c>
      <c r="AH2025">
        <f t="shared" si="127"/>
        <v>271.19437727696373</v>
      </c>
    </row>
    <row r="2026" spans="1:34" x14ac:dyDescent="0.3">
      <c r="A2026">
        <v>32</v>
      </c>
      <c r="B2026">
        <v>10</v>
      </c>
      <c r="C2026">
        <v>303.703953985895</v>
      </c>
      <c r="D2026">
        <v>147.95304716925099</v>
      </c>
      <c r="E2026">
        <v>225.478352619492</v>
      </c>
      <c r="F2026">
        <v>262.35964501678399</v>
      </c>
      <c r="G2026">
        <v>175.510018707385</v>
      </c>
      <c r="H2026">
        <v>196.36922068728899</v>
      </c>
      <c r="I2026">
        <v>246.627147735199</v>
      </c>
      <c r="J2026">
        <v>269.35245497303299</v>
      </c>
      <c r="K2026">
        <v>224.42757740527301</v>
      </c>
      <c r="L2026">
        <v>257.070483201267</v>
      </c>
      <c r="M2026">
        <v>220.19380100266201</v>
      </c>
      <c r="N2026">
        <v>124.191070029209</v>
      </c>
      <c r="O2026">
        <v>191.16206039204801</v>
      </c>
      <c r="P2026">
        <v>349.122614563995</v>
      </c>
      <c r="Q2026">
        <v>179.77097698646</v>
      </c>
      <c r="R2026">
        <v>205.02610606131699</v>
      </c>
      <c r="S2026">
        <v>192.290795411532</v>
      </c>
      <c r="T2026">
        <v>235.78461216401101</v>
      </c>
      <c r="U2026">
        <v>217.33769806455501</v>
      </c>
      <c r="V2026">
        <v>221.513647058896</v>
      </c>
      <c r="W2026">
        <v>139.833904448575</v>
      </c>
      <c r="X2026">
        <v>173.34265800238899</v>
      </c>
      <c r="Y2026">
        <v>264.57059549390499</v>
      </c>
      <c r="Z2026">
        <v>181.58315932376499</v>
      </c>
      <c r="AA2026">
        <f t="shared" si="124"/>
        <v>124.191070029209</v>
      </c>
      <c r="AB2026" t="str">
        <f t="shared" si="125"/>
        <v xml:space="preserve"> core07_arw</v>
      </c>
      <c r="AC2026">
        <v>0.270454514200204</v>
      </c>
      <c r="AD2026">
        <v>13.859693508222</v>
      </c>
      <c r="AE2026">
        <v>192.62740372715999</v>
      </c>
      <c r="AF2026">
        <f t="shared" si="126"/>
        <v>0.270454514200204</v>
      </c>
      <c r="AH2026">
        <f t="shared" si="127"/>
        <v>123.92061551500879</v>
      </c>
    </row>
    <row r="2027" spans="1:34" x14ac:dyDescent="0.3">
      <c r="A2027">
        <v>32</v>
      </c>
      <c r="B2027">
        <v>11</v>
      </c>
      <c r="C2027">
        <v>121.308959032985</v>
      </c>
      <c r="D2027">
        <v>160.983008937796</v>
      </c>
      <c r="E2027">
        <v>125.91148924939201</v>
      </c>
      <c r="F2027">
        <v>234.81101443501299</v>
      </c>
      <c r="G2027">
        <v>196.08167940937199</v>
      </c>
      <c r="H2027">
        <v>253.16804366533501</v>
      </c>
      <c r="I2027">
        <v>242.02141778500999</v>
      </c>
      <c r="J2027">
        <v>261.29477606718399</v>
      </c>
      <c r="K2027">
        <v>258.56766522517802</v>
      </c>
      <c r="L2027">
        <v>222.042000531431</v>
      </c>
      <c r="M2027">
        <v>225.365869199397</v>
      </c>
      <c r="N2027">
        <v>119.301325432704</v>
      </c>
      <c r="O2027">
        <v>210.39800577318499</v>
      </c>
      <c r="P2027">
        <v>292.67249899275902</v>
      </c>
      <c r="Q2027">
        <v>168.24133211946801</v>
      </c>
      <c r="R2027">
        <v>181.52520486147299</v>
      </c>
      <c r="S2027">
        <v>226.71470691892301</v>
      </c>
      <c r="T2027">
        <v>205.55857843122601</v>
      </c>
      <c r="U2027">
        <v>266.40251500314298</v>
      </c>
      <c r="V2027">
        <v>226.34359021923501</v>
      </c>
      <c r="W2027">
        <v>119.66746459808201</v>
      </c>
      <c r="X2027">
        <v>167.068093652458</v>
      </c>
      <c r="Y2027">
        <v>260.46750437114599</v>
      </c>
      <c r="Z2027">
        <v>224.56549712723</v>
      </c>
      <c r="AA2027">
        <f t="shared" si="124"/>
        <v>119.301325432704</v>
      </c>
      <c r="AB2027" t="str">
        <f t="shared" si="125"/>
        <v xml:space="preserve"> core07_arw</v>
      </c>
      <c r="AC2027">
        <v>19.022272498142598</v>
      </c>
      <c r="AD2027">
        <v>101.315406584044</v>
      </c>
      <c r="AE2027">
        <v>197.92876805109</v>
      </c>
      <c r="AF2027">
        <f t="shared" si="126"/>
        <v>19.022272498142598</v>
      </c>
      <c r="AH2027">
        <f t="shared" si="127"/>
        <v>100.27905293456141</v>
      </c>
    </row>
    <row r="2028" spans="1:34" x14ac:dyDescent="0.3">
      <c r="A2028">
        <v>32</v>
      </c>
      <c r="B2028">
        <v>12</v>
      </c>
      <c r="C2028">
        <v>224.24469521782001</v>
      </c>
      <c r="D2028">
        <v>179.896029000086</v>
      </c>
      <c r="E2028">
        <v>222.79924633325501</v>
      </c>
      <c r="F2028">
        <v>223.39590230500301</v>
      </c>
      <c r="G2028">
        <v>257.44895125053398</v>
      </c>
      <c r="H2028">
        <v>114.08566773847301</v>
      </c>
      <c r="I2028">
        <v>101.94675387181201</v>
      </c>
      <c r="J2028">
        <v>168.03341929509099</v>
      </c>
      <c r="K2028">
        <v>113.148114581434</v>
      </c>
      <c r="L2028">
        <v>181.254683847526</v>
      </c>
      <c r="M2028">
        <v>296.30911224597799</v>
      </c>
      <c r="N2028">
        <v>145.12974798434601</v>
      </c>
      <c r="O2028">
        <v>119.774510365658</v>
      </c>
      <c r="P2028">
        <v>147.70548539802601</v>
      </c>
      <c r="Q2028">
        <v>55.720510231122802</v>
      </c>
      <c r="R2028">
        <v>107.774252877639</v>
      </c>
      <c r="S2028">
        <v>91.5320242228551</v>
      </c>
      <c r="T2028">
        <v>116.651126941263</v>
      </c>
      <c r="U2028">
        <v>152.567471412923</v>
      </c>
      <c r="V2028">
        <v>213.339176352274</v>
      </c>
      <c r="W2028">
        <v>95.904270846853606</v>
      </c>
      <c r="X2028">
        <v>109.632264107484</v>
      </c>
      <c r="Y2028">
        <v>156.34939505266101</v>
      </c>
      <c r="Z2028">
        <v>53.504796805987397</v>
      </c>
      <c r="AA2028">
        <f t="shared" si="124"/>
        <v>53.504796805987397</v>
      </c>
      <c r="AB2028" t="str">
        <f t="shared" si="125"/>
        <v xml:space="preserve"> s_phys_rad10_arw</v>
      </c>
      <c r="AC2028">
        <v>45.018623056076798</v>
      </c>
      <c r="AD2028">
        <v>89.742201715946294</v>
      </c>
      <c r="AE2028">
        <v>133.08490593414399</v>
      </c>
      <c r="AF2028">
        <f t="shared" si="126"/>
        <v>45.018623056076798</v>
      </c>
      <c r="AH2028">
        <f t="shared" si="127"/>
        <v>8.4861737499105985</v>
      </c>
    </row>
    <row r="2029" spans="1:34" x14ac:dyDescent="0.3">
      <c r="A2029">
        <v>32</v>
      </c>
      <c r="B2029">
        <v>13</v>
      </c>
      <c r="C2029">
        <v>128.50553246845001</v>
      </c>
      <c r="D2029">
        <v>64.389984097554503</v>
      </c>
      <c r="E2029">
        <v>111.405270858249</v>
      </c>
      <c r="F2029">
        <v>92.317686324633002</v>
      </c>
      <c r="G2029">
        <v>90.998202821081307</v>
      </c>
      <c r="H2029">
        <v>71.758706643630802</v>
      </c>
      <c r="I2029">
        <v>71.531330548228993</v>
      </c>
      <c r="J2029">
        <v>274.17850025120498</v>
      </c>
      <c r="K2029">
        <v>187.15029610805601</v>
      </c>
      <c r="L2029">
        <v>150.53743305238001</v>
      </c>
      <c r="M2029">
        <v>356.83926353471799</v>
      </c>
      <c r="N2029">
        <v>217.69079753938399</v>
      </c>
      <c r="O2029">
        <v>72.823738403078394</v>
      </c>
      <c r="P2029">
        <v>197.734396771696</v>
      </c>
      <c r="Q2029">
        <v>161.85489900936901</v>
      </c>
      <c r="R2029">
        <v>120.64217926026799</v>
      </c>
      <c r="S2029">
        <v>126.707080997866</v>
      </c>
      <c r="T2029">
        <v>132.69929194737</v>
      </c>
      <c r="U2029">
        <v>114.341953331516</v>
      </c>
      <c r="V2029">
        <v>78.133032920355305</v>
      </c>
      <c r="W2029">
        <v>61.029031684382197</v>
      </c>
      <c r="X2029">
        <v>69.6804387304404</v>
      </c>
      <c r="Y2029">
        <v>85.055031205292806</v>
      </c>
      <c r="Z2029">
        <v>161.149329039869</v>
      </c>
      <c r="AA2029">
        <f t="shared" si="124"/>
        <v>61.029031684382197</v>
      </c>
      <c r="AB2029" t="str">
        <f t="shared" si="125"/>
        <v xml:space="preserve"> s_phys_rad07_arw</v>
      </c>
      <c r="AC2029">
        <v>82.469891874747006</v>
      </c>
      <c r="AD2029">
        <v>108.55272925804699</v>
      </c>
      <c r="AE2029">
        <v>48.754200826331697</v>
      </c>
      <c r="AF2029">
        <f t="shared" si="126"/>
        <v>48.754200826331697</v>
      </c>
      <c r="AH2029">
        <f t="shared" si="127"/>
        <v>12.2748308580505</v>
      </c>
    </row>
    <row r="2030" spans="1:34" x14ac:dyDescent="0.3">
      <c r="A2030">
        <v>32</v>
      </c>
      <c r="B2030">
        <v>14</v>
      </c>
      <c r="C2030">
        <v>271.70632123673499</v>
      </c>
      <c r="D2030">
        <v>234.31584809113201</v>
      </c>
      <c r="E2030">
        <v>180.96363584985701</v>
      </c>
      <c r="F2030">
        <v>320.995262166489</v>
      </c>
      <c r="G2030">
        <v>431.77484487481001</v>
      </c>
      <c r="H2030">
        <v>80.624741601653099</v>
      </c>
      <c r="I2030">
        <v>147.58872331584101</v>
      </c>
      <c r="J2030">
        <v>456.37576622778698</v>
      </c>
      <c r="K2030">
        <v>266.36707128822502</v>
      </c>
      <c r="L2030">
        <v>354.41341208631798</v>
      </c>
      <c r="M2030">
        <v>545.30193471140296</v>
      </c>
      <c r="N2030">
        <v>179.588801154192</v>
      </c>
      <c r="O2030">
        <v>151.756438633313</v>
      </c>
      <c r="P2030">
        <v>458.63378636990899</v>
      </c>
      <c r="Q2030">
        <v>172.56447466575099</v>
      </c>
      <c r="R2030">
        <v>324.10593689923797</v>
      </c>
      <c r="S2030">
        <v>183.94268808517501</v>
      </c>
      <c r="T2030">
        <v>444.849843580205</v>
      </c>
      <c r="U2030">
        <v>250.71239332483401</v>
      </c>
      <c r="V2030">
        <v>222.215445382778</v>
      </c>
      <c r="W2030">
        <v>191.38511566994899</v>
      </c>
      <c r="X2030">
        <v>186.240978528715</v>
      </c>
      <c r="Y2030">
        <v>365.46612930156198</v>
      </c>
      <c r="Z2030">
        <v>206.455372498109</v>
      </c>
      <c r="AA2030">
        <f t="shared" si="124"/>
        <v>80.624741601653099</v>
      </c>
      <c r="AB2030" t="str">
        <f t="shared" si="125"/>
        <v xml:space="preserve"> caps_nmmb_rad</v>
      </c>
      <c r="AC2030">
        <v>66.611496949519307</v>
      </c>
      <c r="AD2030">
        <v>120.62198503912499</v>
      </c>
      <c r="AE2030">
        <v>213.03411137349701</v>
      </c>
      <c r="AF2030">
        <f t="shared" si="126"/>
        <v>66.611496949519307</v>
      </c>
      <c r="AH2030">
        <f t="shared" si="127"/>
        <v>14.013244652133793</v>
      </c>
    </row>
    <row r="2031" spans="1:34" x14ac:dyDescent="0.3">
      <c r="A2031">
        <v>32</v>
      </c>
      <c r="B2031">
        <v>15</v>
      </c>
      <c r="C2031">
        <v>255.942229809775</v>
      </c>
      <c r="D2031">
        <v>286.88245269912602</v>
      </c>
      <c r="E2031">
        <v>438.36964995309597</v>
      </c>
      <c r="F2031">
        <v>402.15461371633302</v>
      </c>
      <c r="G2031">
        <v>167.30224644835599</v>
      </c>
      <c r="H2031">
        <v>383.260790237317</v>
      </c>
      <c r="I2031">
        <v>287.00103077631297</v>
      </c>
      <c r="J2031">
        <v>208.600910832143</v>
      </c>
      <c r="K2031">
        <v>288.71465151599</v>
      </c>
      <c r="L2031">
        <v>321.27131576493599</v>
      </c>
      <c r="M2031">
        <v>313.17884666752298</v>
      </c>
      <c r="N2031">
        <v>94.987071488703094</v>
      </c>
      <c r="O2031">
        <v>343.85773463260398</v>
      </c>
      <c r="P2031">
        <v>403.20608874370902</v>
      </c>
      <c r="Q2031">
        <v>138.37038911318101</v>
      </c>
      <c r="R2031">
        <v>267.40158625807197</v>
      </c>
      <c r="S2031">
        <v>219.714492770352</v>
      </c>
      <c r="T2031">
        <v>278.225927380369</v>
      </c>
      <c r="U2031">
        <v>312.11385476029898</v>
      </c>
      <c r="V2031">
        <v>219.412159720771</v>
      </c>
      <c r="W2031">
        <v>141.79462848312201</v>
      </c>
      <c r="X2031">
        <v>349.51334023181403</v>
      </c>
      <c r="Y2031">
        <v>349.91974079779999</v>
      </c>
      <c r="Z2031">
        <v>150.61601978762599</v>
      </c>
      <c r="AA2031">
        <f t="shared" si="124"/>
        <v>94.987071488703094</v>
      </c>
      <c r="AB2031" t="str">
        <f t="shared" si="125"/>
        <v xml:space="preserve"> core07_arw</v>
      </c>
      <c r="AC2031">
        <v>126.022734921335</v>
      </c>
      <c r="AD2031">
        <v>158.112235052458</v>
      </c>
      <c r="AE2031">
        <v>238.16325461551901</v>
      </c>
      <c r="AF2031">
        <f t="shared" si="126"/>
        <v>126.022734921335</v>
      </c>
      <c r="AH2031">
        <f t="shared" si="127"/>
        <v>-31.035663432631907</v>
      </c>
    </row>
    <row r="2032" spans="1:34" x14ac:dyDescent="0.3">
      <c r="A2032">
        <v>32</v>
      </c>
      <c r="B2032">
        <v>16</v>
      </c>
      <c r="C2032">
        <v>492.50099830694001</v>
      </c>
      <c r="D2032">
        <v>338.74536897203399</v>
      </c>
      <c r="E2032">
        <v>494.74185187833001</v>
      </c>
      <c r="F2032">
        <v>423.73867733152002</v>
      </c>
      <c r="G2032">
        <v>372.453240913093</v>
      </c>
      <c r="H2032">
        <v>413.66931237402599</v>
      </c>
      <c r="I2032">
        <v>199.09674156047799</v>
      </c>
      <c r="J2032">
        <v>276.664923689288</v>
      </c>
      <c r="K2032">
        <v>334.92431980971401</v>
      </c>
      <c r="L2032">
        <v>259.99339735206098</v>
      </c>
      <c r="M2032">
        <v>281.86181011268599</v>
      </c>
      <c r="N2032">
        <v>169.55773353049901</v>
      </c>
      <c r="O2032">
        <v>287.19937906153802</v>
      </c>
      <c r="P2032">
        <v>266.53758334113598</v>
      </c>
      <c r="Q2032">
        <v>159.917237709593</v>
      </c>
      <c r="R2032">
        <v>220.270969489853</v>
      </c>
      <c r="S2032">
        <v>287.43407939908502</v>
      </c>
      <c r="T2032">
        <v>173.109226116537</v>
      </c>
      <c r="U2032">
        <v>216.876059075223</v>
      </c>
      <c r="V2032">
        <v>350.16515151187298</v>
      </c>
      <c r="W2032">
        <v>159.11183174107401</v>
      </c>
      <c r="X2032">
        <v>238.44760954976999</v>
      </c>
      <c r="Y2032">
        <v>154.64771121272099</v>
      </c>
      <c r="Z2032">
        <v>159.852503629648</v>
      </c>
      <c r="AA2032">
        <f t="shared" si="124"/>
        <v>154.64771121272099</v>
      </c>
      <c r="AB2032" t="str">
        <f t="shared" si="125"/>
        <v xml:space="preserve"> s_phys_rad09_arw</v>
      </c>
      <c r="AC2032">
        <v>107.161488363944</v>
      </c>
      <c r="AD2032">
        <v>155.19254668713199</v>
      </c>
      <c r="AE2032">
        <v>223.80994807457199</v>
      </c>
      <c r="AF2032">
        <f t="shared" si="126"/>
        <v>107.161488363944</v>
      </c>
      <c r="AH2032">
        <f t="shared" si="127"/>
        <v>47.48622284877699</v>
      </c>
    </row>
    <row r="2033" spans="1:34" x14ac:dyDescent="0.3">
      <c r="A2033">
        <v>32</v>
      </c>
      <c r="B2033">
        <v>17</v>
      </c>
      <c r="C2033">
        <v>296.71726160325301</v>
      </c>
      <c r="D2033">
        <v>261.47414626816601</v>
      </c>
      <c r="E2033">
        <v>290.639754105777</v>
      </c>
      <c r="F2033">
        <v>315.28802969137001</v>
      </c>
      <c r="G2033">
        <v>240.837073212023</v>
      </c>
      <c r="H2033">
        <v>274.60392689593198</v>
      </c>
      <c r="I2033">
        <v>240.16077947908099</v>
      </c>
      <c r="J2033">
        <v>281.34629018346698</v>
      </c>
      <c r="K2033">
        <v>355.18108057721702</v>
      </c>
      <c r="L2033">
        <v>212.21957968104601</v>
      </c>
      <c r="M2033">
        <v>237.97902218472899</v>
      </c>
      <c r="N2033">
        <v>299.88178226316597</v>
      </c>
      <c r="O2033">
        <v>262.101268596701</v>
      </c>
      <c r="P2033">
        <v>267.43480513949498</v>
      </c>
      <c r="Q2033">
        <v>293.36217661223202</v>
      </c>
      <c r="R2033">
        <v>237.16021307687001</v>
      </c>
      <c r="S2033">
        <v>276.56827065542598</v>
      </c>
      <c r="T2033">
        <v>219.696201226451</v>
      </c>
      <c r="U2033">
        <v>218.66061030738899</v>
      </c>
      <c r="V2033">
        <v>271.04184793742297</v>
      </c>
      <c r="W2033">
        <v>270.968940409536</v>
      </c>
      <c r="X2033">
        <v>282.419000187074</v>
      </c>
      <c r="Y2033">
        <v>265.57316945304001</v>
      </c>
      <c r="Z2033">
        <v>293.293340076677</v>
      </c>
      <c r="AA2033">
        <f t="shared" si="124"/>
        <v>212.21957968104601</v>
      </c>
      <c r="AB2033" t="str">
        <f t="shared" si="125"/>
        <v xml:space="preserve"> core05_arw</v>
      </c>
      <c r="AC2033">
        <v>174.89888132838999</v>
      </c>
      <c r="AD2033">
        <v>298.42716989556101</v>
      </c>
      <c r="AE2033">
        <v>251.71281435217099</v>
      </c>
      <c r="AF2033">
        <f t="shared" si="126"/>
        <v>174.89888132838999</v>
      </c>
      <c r="AH2033">
        <f t="shared" si="127"/>
        <v>37.320698352656024</v>
      </c>
    </row>
    <row r="2034" spans="1:34" x14ac:dyDescent="0.3">
      <c r="A2034">
        <v>32</v>
      </c>
      <c r="B2034">
        <v>18</v>
      </c>
      <c r="C2034">
        <v>494.302774960178</v>
      </c>
      <c r="D2034">
        <v>333.78763208563203</v>
      </c>
      <c r="E2034">
        <v>403.35391820748799</v>
      </c>
      <c r="F2034">
        <v>377.44982006442399</v>
      </c>
      <c r="G2034">
        <v>500.661312665558</v>
      </c>
      <c r="H2034">
        <v>500.94063187833598</v>
      </c>
      <c r="I2034">
        <v>323.93827858611098</v>
      </c>
      <c r="J2034">
        <v>380.16116319266399</v>
      </c>
      <c r="K2034">
        <v>380.52726577736797</v>
      </c>
      <c r="L2034">
        <v>305.80005722694</v>
      </c>
      <c r="M2034">
        <v>253.99871062664801</v>
      </c>
      <c r="N2034">
        <v>396.29574394215501</v>
      </c>
      <c r="O2034">
        <v>363.75111683677301</v>
      </c>
      <c r="P2034">
        <v>343.98782681949598</v>
      </c>
      <c r="Q2034">
        <v>361.59333742018299</v>
      </c>
      <c r="R2034">
        <v>368.90541922467497</v>
      </c>
      <c r="S2034">
        <v>282.05430919121397</v>
      </c>
      <c r="T2034">
        <v>304.32185538778901</v>
      </c>
      <c r="U2034">
        <v>283.24335826281902</v>
      </c>
      <c r="V2034">
        <v>342.30495662980502</v>
      </c>
      <c r="W2034">
        <v>347.42640707541699</v>
      </c>
      <c r="X2034">
        <v>355.63505404651301</v>
      </c>
      <c r="Y2034">
        <v>389.78793379648499</v>
      </c>
      <c r="Z2034">
        <v>417.71166291274801</v>
      </c>
      <c r="AA2034">
        <f t="shared" si="124"/>
        <v>253.99871062664801</v>
      </c>
      <c r="AB2034" t="str">
        <f t="shared" si="125"/>
        <v xml:space="preserve"> core06_arw</v>
      </c>
      <c r="AC2034">
        <v>220.111503142045</v>
      </c>
      <c r="AD2034">
        <v>312.59015731315998</v>
      </c>
      <c r="AE2034">
        <v>287.36277084717398</v>
      </c>
      <c r="AF2034">
        <f t="shared" si="126"/>
        <v>220.111503142045</v>
      </c>
      <c r="AH2034">
        <f t="shared" si="127"/>
        <v>33.88720748460301</v>
      </c>
    </row>
    <row r="2035" spans="1:34" x14ac:dyDescent="0.3">
      <c r="A2035">
        <v>32</v>
      </c>
      <c r="B2035">
        <v>19</v>
      </c>
      <c r="C2035">
        <v>700.60552381493505</v>
      </c>
      <c r="D2035">
        <v>529.94191505610604</v>
      </c>
      <c r="E2035">
        <v>837.10536971160298</v>
      </c>
      <c r="F2035">
        <v>556.44421703048204</v>
      </c>
      <c r="G2035">
        <v>637.60897107866901</v>
      </c>
      <c r="H2035">
        <v>566.05279494643105</v>
      </c>
      <c r="I2035">
        <v>527.79522544259498</v>
      </c>
      <c r="J2035">
        <v>628.30871392970505</v>
      </c>
      <c r="K2035">
        <v>380.03782706462198</v>
      </c>
      <c r="L2035">
        <v>712.47891196862804</v>
      </c>
      <c r="M2035">
        <v>499.83017115816398</v>
      </c>
      <c r="N2035">
        <v>530.14608049731601</v>
      </c>
      <c r="O2035">
        <v>531.26785460192605</v>
      </c>
      <c r="P2035">
        <v>588.39737139680199</v>
      </c>
      <c r="Q2035">
        <v>680.40892116432406</v>
      </c>
      <c r="R2035">
        <v>492.98201454684499</v>
      </c>
      <c r="S2035">
        <v>459.64957667046002</v>
      </c>
      <c r="T2035">
        <v>687.88768463075905</v>
      </c>
      <c r="U2035">
        <v>418.23978369670499</v>
      </c>
      <c r="V2035">
        <v>815.36253695314304</v>
      </c>
      <c r="W2035">
        <v>590.97907464365096</v>
      </c>
      <c r="X2035">
        <v>619.21600969828501</v>
      </c>
      <c r="Y2035">
        <v>484.04510809083303</v>
      </c>
      <c r="Z2035">
        <v>653.34225334046698</v>
      </c>
      <c r="AA2035">
        <f t="shared" si="124"/>
        <v>380.03782706462198</v>
      </c>
      <c r="AB2035" t="str">
        <f t="shared" si="125"/>
        <v xml:space="preserve"> core04_arw</v>
      </c>
      <c r="AC2035">
        <v>117.383096047815</v>
      </c>
      <c r="AD2035">
        <v>155.670478664569</v>
      </c>
      <c r="AE2035">
        <v>477.50750430403298</v>
      </c>
      <c r="AF2035">
        <f t="shared" si="126"/>
        <v>117.383096047815</v>
      </c>
      <c r="AH2035">
        <f t="shared" si="127"/>
        <v>262.65473101680698</v>
      </c>
    </row>
    <row r="2036" spans="1:34" x14ac:dyDescent="0.3">
      <c r="A2036">
        <v>32</v>
      </c>
      <c r="B2036">
        <v>20</v>
      </c>
      <c r="C2036">
        <v>494.05905517458098</v>
      </c>
      <c r="D2036">
        <v>646.85778962612699</v>
      </c>
      <c r="E2036">
        <v>557.01762389832197</v>
      </c>
      <c r="F2036">
        <v>565.41067670617304</v>
      </c>
      <c r="G2036">
        <v>565.95220646270104</v>
      </c>
      <c r="H2036">
        <v>491.706907957711</v>
      </c>
      <c r="I2036">
        <v>426.96576755832098</v>
      </c>
      <c r="J2036">
        <v>595.16417902961803</v>
      </c>
      <c r="K2036">
        <v>356.50930329141897</v>
      </c>
      <c r="L2036">
        <v>630.96386584336096</v>
      </c>
      <c r="M2036">
        <v>530.05229930639803</v>
      </c>
      <c r="N2036">
        <v>578.73569096782001</v>
      </c>
      <c r="O2036">
        <v>668.76408396384397</v>
      </c>
      <c r="P2036">
        <v>544.38466792027305</v>
      </c>
      <c r="Q2036">
        <v>568.77710924403402</v>
      </c>
      <c r="R2036">
        <v>502.77022584874601</v>
      </c>
      <c r="S2036">
        <v>369.743740086743</v>
      </c>
      <c r="T2036">
        <v>500.59910773658601</v>
      </c>
      <c r="U2036">
        <v>418.44065688378402</v>
      </c>
      <c r="V2036">
        <v>434.30137385614302</v>
      </c>
      <c r="W2036">
        <v>556.97498447715998</v>
      </c>
      <c r="X2036">
        <v>719.69685748005497</v>
      </c>
      <c r="Y2036">
        <v>496.66826621666303</v>
      </c>
      <c r="Z2036">
        <v>630.55483504608799</v>
      </c>
      <c r="AA2036">
        <f t="shared" si="124"/>
        <v>356.50930329141897</v>
      </c>
      <c r="AB2036" t="str">
        <f t="shared" si="125"/>
        <v xml:space="preserve"> core04_arw</v>
      </c>
      <c r="AC2036">
        <v>23.060433557847301</v>
      </c>
      <c r="AD2036">
        <v>24.015527771553501</v>
      </c>
      <c r="AE2036">
        <v>438.14111121114001</v>
      </c>
      <c r="AF2036">
        <f t="shared" si="126"/>
        <v>23.060433557847301</v>
      </c>
      <c r="AH2036">
        <f t="shared" si="127"/>
        <v>333.44886973357166</v>
      </c>
    </row>
    <row r="2037" spans="1:34" x14ac:dyDescent="0.3">
      <c r="A2037">
        <v>32</v>
      </c>
      <c r="B2037">
        <v>21</v>
      </c>
      <c r="C2037">
        <v>576.15168720282895</v>
      </c>
      <c r="D2037">
        <v>569.72469959914201</v>
      </c>
      <c r="E2037">
        <v>666.14050069536097</v>
      </c>
      <c r="F2037">
        <v>519.09642649511602</v>
      </c>
      <c r="G2037">
        <v>458.07450267396399</v>
      </c>
      <c r="H2037">
        <v>454.42304078908597</v>
      </c>
      <c r="I2037">
        <v>389.50025673932402</v>
      </c>
      <c r="J2037">
        <v>657.01576845612999</v>
      </c>
      <c r="K2037">
        <v>302.42215251752498</v>
      </c>
      <c r="L2037">
        <v>497.37894674650897</v>
      </c>
      <c r="M2037">
        <v>815.79161554896996</v>
      </c>
      <c r="N2037">
        <v>480.81316537715497</v>
      </c>
      <c r="O2037">
        <v>534.02531150998198</v>
      </c>
      <c r="P2037">
        <v>508.23755928371298</v>
      </c>
      <c r="Q2037">
        <v>524.74487451840105</v>
      </c>
      <c r="R2037">
        <v>589.68932498392701</v>
      </c>
      <c r="S2037">
        <v>270.34693759439301</v>
      </c>
      <c r="T2037">
        <v>388.47760553215898</v>
      </c>
      <c r="U2037">
        <v>446.66639303474199</v>
      </c>
      <c r="V2037">
        <v>419.74712625579701</v>
      </c>
      <c r="W2037">
        <v>401.98586210628503</v>
      </c>
      <c r="X2037">
        <v>584.33500665286101</v>
      </c>
      <c r="Y2037">
        <v>461.71120122142702</v>
      </c>
      <c r="Z2037">
        <v>548.34706163159103</v>
      </c>
      <c r="AA2037">
        <f t="shared" si="124"/>
        <v>270.34693759439301</v>
      </c>
      <c r="AB2037" t="str">
        <f t="shared" si="125"/>
        <v xml:space="preserve"> s_phys_rad03_arw</v>
      </c>
      <c r="AC2037">
        <v>76.148020674125704</v>
      </c>
      <c r="AD2037">
        <v>91.363736163738594</v>
      </c>
      <c r="AE2037">
        <v>388.46846718877902</v>
      </c>
      <c r="AF2037">
        <f t="shared" si="126"/>
        <v>76.148020674125704</v>
      </c>
      <c r="AH2037">
        <f t="shared" si="127"/>
        <v>194.19891692026732</v>
      </c>
    </row>
    <row r="2038" spans="1:34" x14ac:dyDescent="0.3">
      <c r="A2038">
        <v>32</v>
      </c>
      <c r="B2038">
        <v>22</v>
      </c>
      <c r="C2038">
        <v>275.30436187366598</v>
      </c>
      <c r="D2038">
        <v>144.09956048972899</v>
      </c>
      <c r="E2038">
        <v>252.489966797362</v>
      </c>
      <c r="F2038">
        <v>210.95152484239901</v>
      </c>
      <c r="G2038">
        <v>367.58791465444</v>
      </c>
      <c r="H2038">
        <v>328.30490147625397</v>
      </c>
      <c r="I2038">
        <v>211.874176497908</v>
      </c>
      <c r="J2038">
        <v>300.46848420424999</v>
      </c>
      <c r="K2038">
        <v>217.671675542164</v>
      </c>
      <c r="L2038">
        <v>249.913810142616</v>
      </c>
      <c r="M2038">
        <v>477.42810977151299</v>
      </c>
      <c r="N2038">
        <v>171.799592548992</v>
      </c>
      <c r="O2038">
        <v>123.63803015253799</v>
      </c>
      <c r="P2038">
        <v>292.01596702920199</v>
      </c>
      <c r="Q2038">
        <v>160.59879487924701</v>
      </c>
      <c r="R2038">
        <v>222.05351269457501</v>
      </c>
      <c r="S2038">
        <v>189.27292903811301</v>
      </c>
      <c r="T2038">
        <v>330.39951826034201</v>
      </c>
      <c r="U2038">
        <v>442.91532298322301</v>
      </c>
      <c r="V2038">
        <v>256.74889645981602</v>
      </c>
      <c r="W2038">
        <v>208.06747703569599</v>
      </c>
      <c r="X2038">
        <v>176.38921806618399</v>
      </c>
      <c r="Y2038">
        <v>249.54916850192001</v>
      </c>
      <c r="Z2038">
        <v>207.568874111703</v>
      </c>
      <c r="AA2038">
        <f t="shared" si="124"/>
        <v>123.63803015253799</v>
      </c>
      <c r="AB2038" t="str">
        <f t="shared" si="125"/>
        <v xml:space="preserve"> core08_arw</v>
      </c>
      <c r="AC2038">
        <v>234.618852326899</v>
      </c>
      <c r="AD2038">
        <v>322.60331490654198</v>
      </c>
      <c r="AE2038">
        <v>149.89297735723599</v>
      </c>
      <c r="AF2038">
        <f t="shared" si="126"/>
        <v>149.89297735723599</v>
      </c>
      <c r="AH2038">
        <f t="shared" si="127"/>
        <v>-26.254947204697999</v>
      </c>
    </row>
    <row r="2039" spans="1:34" x14ac:dyDescent="0.3">
      <c r="A2039">
        <v>32</v>
      </c>
      <c r="B2039">
        <v>23</v>
      </c>
      <c r="C2039">
        <v>589.36361159021897</v>
      </c>
      <c r="D2039">
        <v>357.801457981005</v>
      </c>
      <c r="E2039">
        <v>596.41945530529597</v>
      </c>
      <c r="F2039">
        <v>432.60102866266902</v>
      </c>
      <c r="G2039">
        <v>704.51269210237297</v>
      </c>
      <c r="H2039">
        <v>488.320915655541</v>
      </c>
      <c r="I2039">
        <v>459.98715561777698</v>
      </c>
      <c r="J2039">
        <v>543.30332227955296</v>
      </c>
      <c r="K2039">
        <v>443.40870913112798</v>
      </c>
      <c r="L2039">
        <v>585.59024354349799</v>
      </c>
      <c r="M2039">
        <v>663.87962764344502</v>
      </c>
      <c r="N2039">
        <v>169.44728777213601</v>
      </c>
      <c r="O2039">
        <v>584.14475945607796</v>
      </c>
      <c r="P2039">
        <v>322.95253779257803</v>
      </c>
      <c r="Q2039">
        <v>425.678223544498</v>
      </c>
      <c r="R2039">
        <v>617.16372760124705</v>
      </c>
      <c r="S2039">
        <v>302.363054400941</v>
      </c>
      <c r="T2039">
        <v>584.23240238795302</v>
      </c>
      <c r="U2039">
        <v>527.86581312552005</v>
      </c>
      <c r="V2039">
        <v>512.53245425696298</v>
      </c>
      <c r="W2039">
        <v>269.55741503434803</v>
      </c>
      <c r="X2039">
        <v>421.80254069094099</v>
      </c>
      <c r="Y2039">
        <v>260.20213296589202</v>
      </c>
      <c r="Z2039">
        <v>381.52688852381903</v>
      </c>
      <c r="AA2039">
        <f t="shared" si="124"/>
        <v>169.44728777213601</v>
      </c>
      <c r="AB2039" t="str">
        <f t="shared" si="125"/>
        <v xml:space="preserve"> core07_arw</v>
      </c>
      <c r="AC2039">
        <v>132.95582006844501</v>
      </c>
      <c r="AD2039">
        <v>194.30251817285799</v>
      </c>
      <c r="AE2039">
        <v>333.10507601456101</v>
      </c>
      <c r="AF2039">
        <f t="shared" si="126"/>
        <v>132.95582006844501</v>
      </c>
      <c r="AH2039">
        <f t="shared" si="127"/>
        <v>36.491467703691001</v>
      </c>
    </row>
    <row r="2040" spans="1:34" x14ac:dyDescent="0.3">
      <c r="A2040">
        <v>32</v>
      </c>
      <c r="B2040">
        <v>24</v>
      </c>
      <c r="C2040">
        <v>798.88847782403195</v>
      </c>
      <c r="D2040">
        <v>314.829729112949</v>
      </c>
      <c r="E2040">
        <v>776.64071487400099</v>
      </c>
      <c r="F2040">
        <v>710.923999688668</v>
      </c>
      <c r="G2040">
        <v>947.01619134345594</v>
      </c>
      <c r="H2040">
        <v>568.86184614544095</v>
      </c>
      <c r="I2040">
        <v>549.13365100553301</v>
      </c>
      <c r="J2040">
        <v>732.68697272436805</v>
      </c>
      <c r="K2040">
        <v>274.72738002123702</v>
      </c>
      <c r="L2040">
        <v>560.80418448272405</v>
      </c>
      <c r="M2040">
        <v>681.89905411284997</v>
      </c>
      <c r="N2040">
        <v>82.679570985421293</v>
      </c>
      <c r="O2040">
        <v>545.83144528935497</v>
      </c>
      <c r="P2040">
        <v>564.02089204803895</v>
      </c>
      <c r="Q2040">
        <v>365.83111996293201</v>
      </c>
      <c r="R2040">
        <v>765.138767370555</v>
      </c>
      <c r="S2040">
        <v>294.18795012712502</v>
      </c>
      <c r="T2040">
        <v>355.67195794252098</v>
      </c>
      <c r="U2040">
        <v>692.83093175752401</v>
      </c>
      <c r="V2040">
        <v>554.36383960957096</v>
      </c>
      <c r="W2040">
        <v>181.570842464679</v>
      </c>
      <c r="X2040">
        <v>557.22891765114503</v>
      </c>
      <c r="Y2040">
        <v>487.90092915126297</v>
      </c>
      <c r="Z2040">
        <v>372.26013529967599</v>
      </c>
      <c r="AA2040">
        <f t="shared" si="124"/>
        <v>82.679570985421293</v>
      </c>
      <c r="AB2040" t="str">
        <f t="shared" si="125"/>
        <v xml:space="preserve"> core07_arw</v>
      </c>
      <c r="AC2040">
        <v>20.294227303381</v>
      </c>
      <c r="AD2040">
        <v>30.621308202034601</v>
      </c>
      <c r="AE2040">
        <v>427.35233456381502</v>
      </c>
      <c r="AF2040">
        <f t="shared" si="126"/>
        <v>20.294227303381</v>
      </c>
      <c r="AH2040">
        <f t="shared" si="127"/>
        <v>62.385343682040293</v>
      </c>
    </row>
    <row r="2041" spans="1:34" x14ac:dyDescent="0.3">
      <c r="A2041">
        <v>32</v>
      </c>
      <c r="B2041">
        <v>25</v>
      </c>
      <c r="C2041">
        <v>911.10998238412401</v>
      </c>
      <c r="D2041">
        <v>366.65151483845398</v>
      </c>
      <c r="E2041">
        <v>1088.5856879456001</v>
      </c>
      <c r="F2041">
        <v>623.79037611471097</v>
      </c>
      <c r="G2041">
        <v>934.87981402245805</v>
      </c>
      <c r="H2041">
        <v>625.60416132460796</v>
      </c>
      <c r="I2041">
        <v>588.37250105694102</v>
      </c>
      <c r="J2041">
        <v>714.00591033968306</v>
      </c>
      <c r="K2041">
        <v>224.94159427134201</v>
      </c>
      <c r="L2041">
        <v>589.99858756893002</v>
      </c>
      <c r="M2041">
        <v>579.17945405547596</v>
      </c>
      <c r="N2041">
        <v>139.02881895492001</v>
      </c>
      <c r="O2041">
        <v>971.081939556767</v>
      </c>
      <c r="P2041">
        <v>611.07743644593302</v>
      </c>
      <c r="Q2041">
        <v>239.775250668898</v>
      </c>
      <c r="R2041">
        <v>717.67889755795295</v>
      </c>
      <c r="S2041">
        <v>407.14813029166601</v>
      </c>
      <c r="T2041">
        <v>590.95369248923896</v>
      </c>
      <c r="U2041">
        <v>700.51604787708698</v>
      </c>
      <c r="V2041">
        <v>693.21543068034202</v>
      </c>
      <c r="W2041">
        <v>244.45956550453599</v>
      </c>
      <c r="X2041">
        <v>921.88509768481003</v>
      </c>
      <c r="Y2041">
        <v>570.76764098886997</v>
      </c>
      <c r="Z2041">
        <v>433.74839096723599</v>
      </c>
      <c r="AA2041">
        <f t="shared" si="124"/>
        <v>139.02881895492001</v>
      </c>
      <c r="AB2041" t="str">
        <f t="shared" si="125"/>
        <v xml:space="preserve"> core07_arw</v>
      </c>
      <c r="AC2041">
        <v>23.941006087766201</v>
      </c>
      <c r="AD2041">
        <v>27.212128557878799</v>
      </c>
      <c r="AE2041">
        <v>530.35615114639995</v>
      </c>
      <c r="AF2041">
        <f t="shared" si="126"/>
        <v>23.941006087766201</v>
      </c>
      <c r="AH2041">
        <f t="shared" si="127"/>
        <v>115.08781286715381</v>
      </c>
    </row>
    <row r="2042" spans="1:34" x14ac:dyDescent="0.3">
      <c r="A2042">
        <v>32</v>
      </c>
      <c r="B2042">
        <v>26</v>
      </c>
      <c r="C2042">
        <v>737.75388850212096</v>
      </c>
      <c r="D2042">
        <v>286.55530298123301</v>
      </c>
      <c r="E2042">
        <v>591.63068435187301</v>
      </c>
      <c r="F2042">
        <v>526.43660587007003</v>
      </c>
      <c r="G2042">
        <v>455.26056641590702</v>
      </c>
      <c r="H2042">
        <v>384.12682367502799</v>
      </c>
      <c r="I2042">
        <v>521.48724816624201</v>
      </c>
      <c r="J2042">
        <v>525.72407211387895</v>
      </c>
      <c r="K2042">
        <v>172.94307830420101</v>
      </c>
      <c r="L2042">
        <v>665.13933377400895</v>
      </c>
      <c r="M2042">
        <v>754.20771674651996</v>
      </c>
      <c r="N2042">
        <v>205.21115141889001</v>
      </c>
      <c r="O2042">
        <v>586.07536489203596</v>
      </c>
      <c r="P2042">
        <v>468.94939314741902</v>
      </c>
      <c r="Q2042">
        <v>558.57127268296404</v>
      </c>
      <c r="R2042">
        <v>581.70204285928605</v>
      </c>
      <c r="S2042">
        <v>326.23243247721399</v>
      </c>
      <c r="T2042">
        <v>677.11153684849603</v>
      </c>
      <c r="U2042">
        <v>888.21491393318297</v>
      </c>
      <c r="V2042">
        <v>646.49684196186604</v>
      </c>
      <c r="W2042">
        <v>250.34579418609499</v>
      </c>
      <c r="X2042">
        <v>722.27737054403099</v>
      </c>
      <c r="Y2042">
        <v>423.797534207078</v>
      </c>
      <c r="Z2042">
        <v>449.54195206528402</v>
      </c>
      <c r="AA2042">
        <f t="shared" si="124"/>
        <v>172.94307830420101</v>
      </c>
      <c r="AB2042" t="str">
        <f t="shared" si="125"/>
        <v xml:space="preserve"> core04_arw</v>
      </c>
      <c r="AC2042">
        <v>149.67271632294199</v>
      </c>
      <c r="AD2042">
        <v>202.11500548040701</v>
      </c>
      <c r="AE2042">
        <v>413.25479828053602</v>
      </c>
      <c r="AF2042">
        <f t="shared" si="126"/>
        <v>149.67271632294199</v>
      </c>
      <c r="AH2042">
        <f t="shared" si="127"/>
        <v>23.270361981259015</v>
      </c>
    </row>
    <row r="2043" spans="1:34" x14ac:dyDescent="0.3">
      <c r="A2043">
        <v>32</v>
      </c>
      <c r="B2043">
        <v>27</v>
      </c>
      <c r="C2043">
        <v>529.66417033185598</v>
      </c>
      <c r="D2043">
        <v>360.72786372370302</v>
      </c>
      <c r="E2043">
        <v>453.90344053921098</v>
      </c>
      <c r="F2043">
        <v>485.43811826706201</v>
      </c>
      <c r="G2043">
        <v>471.03573820535797</v>
      </c>
      <c r="H2043">
        <v>407.09110364470803</v>
      </c>
      <c r="I2043">
        <v>514.04947881178305</v>
      </c>
      <c r="J2043">
        <v>839.04078565943303</v>
      </c>
      <c r="K2043">
        <v>358.09151530486298</v>
      </c>
      <c r="L2043">
        <v>684.10157627845399</v>
      </c>
      <c r="M2043">
        <v>921.24481002608604</v>
      </c>
      <c r="N2043">
        <v>226.137660876437</v>
      </c>
      <c r="O2043">
        <v>368.81155983329302</v>
      </c>
      <c r="P2043">
        <v>389.69791719569997</v>
      </c>
      <c r="Q2043">
        <v>619.02353213212598</v>
      </c>
      <c r="R2043">
        <v>581.124628056093</v>
      </c>
      <c r="S2043">
        <v>590.61019293608501</v>
      </c>
      <c r="T2043">
        <v>786.27251425104896</v>
      </c>
      <c r="U2043">
        <v>703.51927242021304</v>
      </c>
      <c r="V2043">
        <v>563.83023449734696</v>
      </c>
      <c r="W2043">
        <v>268.23579490192299</v>
      </c>
      <c r="X2043">
        <v>660.27865329722704</v>
      </c>
      <c r="Y2043">
        <v>486.887067672439</v>
      </c>
      <c r="Z2043">
        <v>646.43623042029401</v>
      </c>
      <c r="AA2043">
        <f t="shared" si="124"/>
        <v>226.137660876437</v>
      </c>
      <c r="AB2043" t="str">
        <f t="shared" si="125"/>
        <v xml:space="preserve"> core07_arw</v>
      </c>
      <c r="AC2043">
        <v>252.52241446490601</v>
      </c>
      <c r="AD2043">
        <v>396.97192505013601</v>
      </c>
      <c r="AE2043">
        <v>399.66863678648701</v>
      </c>
      <c r="AF2043">
        <f t="shared" si="126"/>
        <v>252.52241446490601</v>
      </c>
      <c r="AH2043">
        <f t="shared" si="127"/>
        <v>-26.38475358846901</v>
      </c>
    </row>
    <row r="2044" spans="1:34" x14ac:dyDescent="0.3">
      <c r="A2044">
        <v>32</v>
      </c>
      <c r="B2044">
        <v>28</v>
      </c>
      <c r="C2044">
        <v>538.31883365405895</v>
      </c>
      <c r="D2044">
        <v>457.66421460862898</v>
      </c>
      <c r="E2044">
        <v>535.24256183528598</v>
      </c>
      <c r="F2044">
        <v>513.51483263225498</v>
      </c>
      <c r="G2044">
        <v>474.851432906475</v>
      </c>
      <c r="H2044">
        <v>612.89512425319003</v>
      </c>
      <c r="I2044">
        <v>768.23021723091995</v>
      </c>
      <c r="J2044">
        <v>580.125296810956</v>
      </c>
      <c r="K2044">
        <v>521.15774963057004</v>
      </c>
      <c r="L2044">
        <v>736.96322839067</v>
      </c>
      <c r="M2044">
        <v>623.59252721629002</v>
      </c>
      <c r="N2044">
        <v>543.83180610675299</v>
      </c>
      <c r="O2044">
        <v>420.87224902575798</v>
      </c>
      <c r="P2044">
        <v>475.50904302652299</v>
      </c>
      <c r="Q2044">
        <v>517.35165345568703</v>
      </c>
      <c r="R2044">
        <v>996.85829818819604</v>
      </c>
      <c r="S2044">
        <v>898.44825486316495</v>
      </c>
      <c r="T2044">
        <v>953.67954086614702</v>
      </c>
      <c r="U2044">
        <v>755.82555306543202</v>
      </c>
      <c r="V2044">
        <v>498.83836727608099</v>
      </c>
      <c r="W2044">
        <v>645.69807185711795</v>
      </c>
      <c r="X2044">
        <v>831.06505962730296</v>
      </c>
      <c r="Y2044">
        <v>586.64052025068895</v>
      </c>
      <c r="Z2044">
        <v>809.81858050635799</v>
      </c>
      <c r="AA2044">
        <f t="shared" si="124"/>
        <v>420.87224902575798</v>
      </c>
      <c r="AB2044" t="str">
        <f t="shared" si="125"/>
        <v xml:space="preserve"> core08_arw</v>
      </c>
      <c r="AC2044">
        <v>422.65020132408898</v>
      </c>
      <c r="AD2044">
        <v>463.27766327026802</v>
      </c>
      <c r="AE2044">
        <v>579.49346283576597</v>
      </c>
      <c r="AF2044">
        <f t="shared" si="126"/>
        <v>422.65020132408898</v>
      </c>
      <c r="AH2044">
        <f t="shared" si="127"/>
        <v>-1.7779522983310017</v>
      </c>
    </row>
    <row r="2045" spans="1:34" x14ac:dyDescent="0.3">
      <c r="A2045">
        <v>32</v>
      </c>
      <c r="B2045">
        <v>29</v>
      </c>
      <c r="C2045">
        <v>501.92253718410899</v>
      </c>
      <c r="D2045">
        <v>792.19862829133103</v>
      </c>
      <c r="E2045">
        <v>401.09016027156099</v>
      </c>
      <c r="F2045">
        <v>413.90026979132699</v>
      </c>
      <c r="G2045">
        <v>336.243178369465</v>
      </c>
      <c r="H2045">
        <v>606.42584047845401</v>
      </c>
      <c r="I2045">
        <v>460.73461269296098</v>
      </c>
      <c r="J2045">
        <v>527.08946109744898</v>
      </c>
      <c r="K2045">
        <v>326.65011862847899</v>
      </c>
      <c r="L2045">
        <v>373.40199517410099</v>
      </c>
      <c r="M2045">
        <v>487.69049611408201</v>
      </c>
      <c r="N2045">
        <v>535.26065301558106</v>
      </c>
      <c r="O2045">
        <v>722.72143088929204</v>
      </c>
      <c r="P2045">
        <v>574.53456524970397</v>
      </c>
      <c r="Q2045">
        <v>254.04375443349599</v>
      </c>
      <c r="R2045">
        <v>940.00581558484703</v>
      </c>
      <c r="S2045">
        <v>563.17034131187404</v>
      </c>
      <c r="T2045">
        <v>803.51208246464205</v>
      </c>
      <c r="U2045">
        <v>609.67507739778898</v>
      </c>
      <c r="V2045">
        <v>316.90720250571701</v>
      </c>
      <c r="W2045">
        <v>491.559338567922</v>
      </c>
      <c r="X2045">
        <v>559.08389352582799</v>
      </c>
      <c r="Y2045">
        <v>763.64328496141798</v>
      </c>
      <c r="Z2045">
        <v>491.79955266347997</v>
      </c>
      <c r="AA2045">
        <f t="shared" si="124"/>
        <v>254.04375443349599</v>
      </c>
      <c r="AB2045" t="str">
        <f t="shared" si="125"/>
        <v xml:space="preserve"> core10_arw</v>
      </c>
      <c r="AC2045">
        <v>188.23840244881401</v>
      </c>
      <c r="AD2045">
        <v>294.55086094313702</v>
      </c>
      <c r="AE2045">
        <v>410.686982837708</v>
      </c>
      <c r="AF2045">
        <f t="shared" si="126"/>
        <v>188.23840244881401</v>
      </c>
      <c r="AH2045">
        <f t="shared" si="127"/>
        <v>65.805351984681977</v>
      </c>
    </row>
    <row r="2046" spans="1:34" x14ac:dyDescent="0.3">
      <c r="A2046">
        <v>32</v>
      </c>
      <c r="B2046">
        <v>30</v>
      </c>
      <c r="C2046">
        <v>699.50463424721704</v>
      </c>
      <c r="D2046">
        <v>980.42259595883695</v>
      </c>
      <c r="E2046">
        <v>539.84605830427802</v>
      </c>
      <c r="F2046">
        <v>617.13493932310496</v>
      </c>
      <c r="G2046">
        <v>650.78232407874498</v>
      </c>
      <c r="H2046">
        <v>492.75668437881097</v>
      </c>
      <c r="I2046">
        <v>556.623631071001</v>
      </c>
      <c r="J2046">
        <v>1163.65094422683</v>
      </c>
      <c r="K2046">
        <v>645.62514924167294</v>
      </c>
      <c r="L2046">
        <v>680.34285474310605</v>
      </c>
      <c r="M2046">
        <v>1593.0371495982099</v>
      </c>
      <c r="N2046">
        <v>562.58806718000403</v>
      </c>
      <c r="O2046">
        <v>715.75673241681704</v>
      </c>
      <c r="P2046">
        <v>737.077200841268</v>
      </c>
      <c r="Q2046">
        <v>681.01524701482697</v>
      </c>
      <c r="R2046">
        <v>794.89441646883699</v>
      </c>
      <c r="S2046">
        <v>718.14596937762803</v>
      </c>
      <c r="T2046">
        <v>990.970433464086</v>
      </c>
      <c r="U2046">
        <v>477.682530557691</v>
      </c>
      <c r="V2046">
        <v>904.80999847113299</v>
      </c>
      <c r="W2046">
        <v>936.02660218607002</v>
      </c>
      <c r="X2046">
        <v>473.68836450420298</v>
      </c>
      <c r="Y2046">
        <v>1193.5682077982201</v>
      </c>
      <c r="Z2046">
        <v>456.38740853212198</v>
      </c>
      <c r="AA2046">
        <f t="shared" si="124"/>
        <v>456.38740853212198</v>
      </c>
      <c r="AB2046" t="str">
        <f t="shared" si="125"/>
        <v xml:space="preserve"> s_phys_rad10_arw</v>
      </c>
      <c r="AC2046">
        <v>468.97722657496598</v>
      </c>
      <c r="AD2046">
        <v>723.57966736291701</v>
      </c>
      <c r="AE2046">
        <v>544.37682760637597</v>
      </c>
      <c r="AF2046">
        <f t="shared" si="126"/>
        <v>468.97722657496598</v>
      </c>
      <c r="AH2046">
        <f t="shared" si="127"/>
        <v>-12.589818042844001</v>
      </c>
    </row>
    <row r="2047" spans="1:34" x14ac:dyDescent="0.3">
      <c r="A2047">
        <v>32</v>
      </c>
      <c r="B2047">
        <v>31</v>
      </c>
      <c r="C2047">
        <v>746.89794037293495</v>
      </c>
      <c r="D2047">
        <v>789.33947069685996</v>
      </c>
      <c r="E2047">
        <v>608.73390464690397</v>
      </c>
      <c r="F2047">
        <v>537.08428885355897</v>
      </c>
      <c r="G2047">
        <v>827.19594615383198</v>
      </c>
      <c r="H2047">
        <v>656.790707404827</v>
      </c>
      <c r="I2047">
        <v>787.40002540005003</v>
      </c>
      <c r="J2047">
        <v>871.93164869730401</v>
      </c>
      <c r="K2047">
        <v>840.76651534973303</v>
      </c>
      <c r="L2047">
        <v>803.45391902709605</v>
      </c>
      <c r="M2047">
        <v>727.02995811726998</v>
      </c>
      <c r="N2047">
        <v>588.11308436388299</v>
      </c>
      <c r="O2047">
        <v>638.58077014579703</v>
      </c>
      <c r="P2047">
        <v>787.59371929102201</v>
      </c>
      <c r="Q2047">
        <v>642.03956264392298</v>
      </c>
      <c r="R2047">
        <v>705.50794940005198</v>
      </c>
      <c r="S2047">
        <v>630.96830348282901</v>
      </c>
      <c r="T2047">
        <v>891.00052375592497</v>
      </c>
      <c r="U2047">
        <v>534.09568431134096</v>
      </c>
      <c r="V2047">
        <v>630.63219602765798</v>
      </c>
      <c r="W2047">
        <v>498.70901669544003</v>
      </c>
      <c r="X2047">
        <v>543.42518650991201</v>
      </c>
      <c r="Y2047">
        <v>783.73026822583097</v>
      </c>
      <c r="Z2047">
        <v>511.42803338625498</v>
      </c>
      <c r="AA2047">
        <f t="shared" si="124"/>
        <v>498.70901669544003</v>
      </c>
      <c r="AB2047" t="str">
        <f t="shared" si="125"/>
        <v xml:space="preserve"> s_phys_rad07_arw</v>
      </c>
      <c r="AC2047">
        <v>449.38874997813599</v>
      </c>
      <c r="AD2047">
        <v>832.90947737696604</v>
      </c>
      <c r="AE2047">
        <v>611.16430268631404</v>
      </c>
      <c r="AF2047">
        <f t="shared" si="126"/>
        <v>449.38874997813599</v>
      </c>
      <c r="AH2047">
        <f t="shared" si="127"/>
        <v>49.320266717304037</v>
      </c>
    </row>
    <row r="2048" spans="1:34" x14ac:dyDescent="0.3">
      <c r="A2048">
        <v>32</v>
      </c>
      <c r="B2048">
        <v>32</v>
      </c>
      <c r="C2048">
        <v>589.20706603592805</v>
      </c>
      <c r="D2048">
        <v>250.695657122336</v>
      </c>
      <c r="E2048">
        <v>201.07924432919401</v>
      </c>
      <c r="F2048">
        <v>691.11267774027499</v>
      </c>
      <c r="G2048">
        <v>451.18285280655999</v>
      </c>
      <c r="H2048">
        <v>320.13937069137</v>
      </c>
      <c r="I2048">
        <v>268.26453051667698</v>
      </c>
      <c r="J2048">
        <v>370.10002701972297</v>
      </c>
      <c r="K2048">
        <v>255.863244722644</v>
      </c>
      <c r="L2048">
        <v>735.40390262766402</v>
      </c>
      <c r="M2048">
        <v>342.44189288111301</v>
      </c>
      <c r="N2048">
        <v>305.27740117255098</v>
      </c>
      <c r="O2048">
        <v>823.76307273390205</v>
      </c>
      <c r="P2048">
        <v>440.15287117091401</v>
      </c>
      <c r="Q2048">
        <v>165.799207125164</v>
      </c>
      <c r="R2048">
        <v>432.80598039614301</v>
      </c>
      <c r="S2048">
        <v>187.79550047857899</v>
      </c>
      <c r="T2048">
        <v>523.00615037811303</v>
      </c>
      <c r="U2048">
        <v>248.65984128255701</v>
      </c>
      <c r="V2048">
        <v>454.80602092174001</v>
      </c>
      <c r="W2048">
        <v>242.66690991288101</v>
      </c>
      <c r="X2048">
        <v>302.62943511826398</v>
      </c>
      <c r="Y2048">
        <v>475.54912119219199</v>
      </c>
      <c r="Z2048">
        <v>334.94270654347201</v>
      </c>
      <c r="AA2048">
        <f t="shared" si="124"/>
        <v>165.799207125164</v>
      </c>
      <c r="AB2048" t="str">
        <f t="shared" si="125"/>
        <v xml:space="preserve"> core10_arw</v>
      </c>
      <c r="AC2048">
        <v>289.23601102566499</v>
      </c>
      <c r="AD2048">
        <v>537.99751592135999</v>
      </c>
      <c r="AE2048">
        <v>153.88839853785399</v>
      </c>
      <c r="AF2048">
        <f t="shared" si="126"/>
        <v>153.88839853785399</v>
      </c>
      <c r="AH2048">
        <f t="shared" si="127"/>
        <v>11.910808587310015</v>
      </c>
    </row>
    <row r="2049" spans="1:34" x14ac:dyDescent="0.3">
      <c r="A2049">
        <v>32</v>
      </c>
      <c r="B2049">
        <v>33</v>
      </c>
      <c r="C2049">
        <v>458.303465693492</v>
      </c>
      <c r="D2049">
        <v>266.09839971960201</v>
      </c>
      <c r="E2049">
        <v>203.929358684161</v>
      </c>
      <c r="F2049">
        <v>404.091429423259</v>
      </c>
      <c r="G2049">
        <v>776.11322198074504</v>
      </c>
      <c r="H2049">
        <v>256.26608892581402</v>
      </c>
      <c r="I2049">
        <v>215.86344062856</v>
      </c>
      <c r="J2049">
        <v>332.83064762728799</v>
      </c>
      <c r="K2049">
        <v>320.22633922482601</v>
      </c>
      <c r="L2049">
        <v>507.68251233751698</v>
      </c>
      <c r="M2049">
        <v>209.55599490351</v>
      </c>
      <c r="N2049">
        <v>199.276963880257</v>
      </c>
      <c r="O2049">
        <v>424.383376205996</v>
      </c>
      <c r="P2049">
        <v>616.47449257856499</v>
      </c>
      <c r="Q2049">
        <v>762.29241983200404</v>
      </c>
      <c r="R2049">
        <v>192.91901366462901</v>
      </c>
      <c r="S2049">
        <v>233.551100760982</v>
      </c>
      <c r="T2049">
        <v>295.91945694732499</v>
      </c>
      <c r="U2049">
        <v>261.08091019196797</v>
      </c>
      <c r="V2049">
        <v>388.75431401679202</v>
      </c>
      <c r="W2049">
        <v>205.10395738096599</v>
      </c>
      <c r="X2049">
        <v>181.89692594067299</v>
      </c>
      <c r="Y2049">
        <v>558.35717362037406</v>
      </c>
      <c r="Z2049">
        <v>1101.03115305607</v>
      </c>
      <c r="AA2049">
        <f t="shared" si="124"/>
        <v>181.89692594067299</v>
      </c>
      <c r="AB2049" t="str">
        <f t="shared" si="125"/>
        <v xml:space="preserve"> s_phys_rad08_arw</v>
      </c>
      <c r="AC2049">
        <v>281.211127535787</v>
      </c>
      <c r="AD2049">
        <v>487.891775934213</v>
      </c>
      <c r="AE2049">
        <v>248.406886241254</v>
      </c>
      <c r="AF2049">
        <f t="shared" si="126"/>
        <v>248.406886241254</v>
      </c>
      <c r="AH2049">
        <f t="shared" si="127"/>
        <v>-66.509960300581014</v>
      </c>
    </row>
    <row r="2050" spans="1:34" x14ac:dyDescent="0.3">
      <c r="A2050">
        <v>32</v>
      </c>
      <c r="B2050">
        <v>34</v>
      </c>
      <c r="C2050">
        <v>624.85795719240502</v>
      </c>
      <c r="D2050">
        <v>487.72546922765201</v>
      </c>
      <c r="E2050">
        <v>488.03920607535798</v>
      </c>
      <c r="F2050">
        <v>273.015506275132</v>
      </c>
      <c r="G2050">
        <v>238.44638635690501</v>
      </c>
      <c r="H2050">
        <v>266.50565972726798</v>
      </c>
      <c r="I2050">
        <v>259.586161033287</v>
      </c>
      <c r="J2050">
        <v>326.49206728494897</v>
      </c>
      <c r="K2050">
        <v>634.43843935667496</v>
      </c>
      <c r="L2050">
        <v>530.857231277864</v>
      </c>
      <c r="M2050">
        <v>824.67816752961198</v>
      </c>
      <c r="N2050">
        <v>394.513159898796</v>
      </c>
      <c r="O2050">
        <v>544.13870780650495</v>
      </c>
      <c r="P2050">
        <v>397.36437937993298</v>
      </c>
      <c r="Q2050">
        <v>732.22897147454205</v>
      </c>
      <c r="R2050">
        <v>355.29641381059002</v>
      </c>
      <c r="S2050">
        <v>759.24761002806804</v>
      </c>
      <c r="T2050">
        <v>419.710138071502</v>
      </c>
      <c r="U2050">
        <v>394.81501997770999</v>
      </c>
      <c r="V2050">
        <v>384.41839185970201</v>
      </c>
      <c r="W2050">
        <v>507.24916625526998</v>
      </c>
      <c r="X2050">
        <v>428.88187962032902</v>
      </c>
      <c r="Y2050">
        <v>491.61434749879498</v>
      </c>
      <c r="Z2050">
        <v>864.48917479245097</v>
      </c>
      <c r="AA2050">
        <f t="shared" si="124"/>
        <v>238.44638635690501</v>
      </c>
      <c r="AB2050" t="str">
        <f t="shared" si="125"/>
        <v xml:space="preserve"> caps_nmmb05</v>
      </c>
      <c r="AC2050">
        <v>264.202365362931</v>
      </c>
      <c r="AD2050">
        <v>295.23628077107298</v>
      </c>
      <c r="AE2050">
        <v>390.69783474818797</v>
      </c>
      <c r="AF2050">
        <f t="shared" si="126"/>
        <v>264.202365362931</v>
      </c>
      <c r="AH2050">
        <f t="shared" si="127"/>
        <v>-25.755979006025996</v>
      </c>
    </row>
    <row r="2051" spans="1:34" x14ac:dyDescent="0.3">
      <c r="A2051">
        <v>32</v>
      </c>
      <c r="B2051">
        <v>35</v>
      </c>
      <c r="C2051">
        <v>851.84372588716803</v>
      </c>
      <c r="D2051">
        <v>651.11678419978205</v>
      </c>
      <c r="E2051">
        <v>1003.41493577349</v>
      </c>
      <c r="F2051">
        <v>1003.41141445902</v>
      </c>
      <c r="G2051">
        <v>971.61038144584097</v>
      </c>
      <c r="H2051">
        <v>977.18432242847598</v>
      </c>
      <c r="I2051">
        <v>980.24796182734599</v>
      </c>
      <c r="J2051">
        <v>1009.5317726550199</v>
      </c>
      <c r="K2051">
        <v>1104.6926571072399</v>
      </c>
      <c r="L2051">
        <v>984.34001578045502</v>
      </c>
      <c r="M2051">
        <v>960.89191900025799</v>
      </c>
      <c r="N2051">
        <v>931.28982241476899</v>
      </c>
      <c r="O2051">
        <v>1270.0449335883</v>
      </c>
      <c r="P2051">
        <v>991.51167416223598</v>
      </c>
      <c r="Q2051">
        <v>1039.48429521566</v>
      </c>
      <c r="R2051">
        <v>549.616836229265</v>
      </c>
      <c r="S2051">
        <v>1040.76270109953</v>
      </c>
      <c r="T2051">
        <v>985.27312626161302</v>
      </c>
      <c r="U2051">
        <v>976.553156088631</v>
      </c>
      <c r="V2051">
        <v>951.18469990498295</v>
      </c>
      <c r="W2051">
        <v>927.95535093738897</v>
      </c>
      <c r="X2051">
        <v>1191.5424737149101</v>
      </c>
      <c r="Y2051">
        <v>856.93644260625695</v>
      </c>
      <c r="Z2051">
        <v>1010.4502956603</v>
      </c>
      <c r="AA2051">
        <f t="shared" ref="AA2051:AA2114" si="128">MIN(C2051:Z2051)</f>
        <v>549.616836229265</v>
      </c>
      <c r="AB2051" t="str">
        <f t="shared" ref="AB2051:AB2114" si="129">INDEX($C$1:$Z$1,0,MATCH(MIN($C2051:$Z2051),$C2051:$Z2051,0))</f>
        <v xml:space="preserve"> s_phys_rad02_arw</v>
      </c>
      <c r="AC2051">
        <v>893.31116591096099</v>
      </c>
      <c r="AD2051">
        <v>1059.9399889961601</v>
      </c>
      <c r="AE2051">
        <v>918.20222899605994</v>
      </c>
      <c r="AF2051">
        <f t="shared" ref="AF2051:AF2114" si="130">MIN(AC2051:AE2051)</f>
        <v>893.31116591096099</v>
      </c>
      <c r="AH2051">
        <f t="shared" ref="AH2051:AH2114" si="131">(AA2051-AF2051)</f>
        <v>-343.69432968169599</v>
      </c>
    </row>
    <row r="2052" spans="1:34" x14ac:dyDescent="0.3">
      <c r="A2052">
        <v>32</v>
      </c>
      <c r="B2052">
        <v>36</v>
      </c>
      <c r="C2052">
        <v>873.74412730501297</v>
      </c>
      <c r="D2052">
        <v>890.87159568593199</v>
      </c>
      <c r="E2052">
        <v>890.05475486998296</v>
      </c>
      <c r="F2052">
        <v>938.72679731644996</v>
      </c>
      <c r="G2052">
        <v>925.68922070710801</v>
      </c>
      <c r="H2052">
        <v>897.78044829085695</v>
      </c>
      <c r="I2052">
        <v>984.88787855944895</v>
      </c>
      <c r="J2052">
        <v>903.97615012786696</v>
      </c>
      <c r="K2052">
        <v>873.05165941082703</v>
      </c>
      <c r="L2052">
        <v>886.79715831750298</v>
      </c>
      <c r="M2052">
        <v>878.59788299312402</v>
      </c>
      <c r="N2052">
        <v>917.40979574742505</v>
      </c>
      <c r="O2052">
        <v>863.019003267019</v>
      </c>
      <c r="P2052">
        <v>907.68985158294299</v>
      </c>
      <c r="Q2052">
        <v>882.59167606921505</v>
      </c>
      <c r="R2052">
        <v>781.66186210321496</v>
      </c>
      <c r="S2052">
        <v>879.284671385401</v>
      </c>
      <c r="T2052">
        <v>897.43066584555697</v>
      </c>
      <c r="U2052">
        <v>996.29152360139994</v>
      </c>
      <c r="V2052">
        <v>970.71774133026599</v>
      </c>
      <c r="W2052">
        <v>986.99574467167702</v>
      </c>
      <c r="X2052">
        <v>884.58042784889403</v>
      </c>
      <c r="Y2052">
        <v>840.70315807661802</v>
      </c>
      <c r="Z2052">
        <v>818.43480701478802</v>
      </c>
      <c r="AA2052">
        <f t="shared" si="128"/>
        <v>781.66186210321496</v>
      </c>
      <c r="AB2052" t="str">
        <f t="shared" si="129"/>
        <v xml:space="preserve"> s_phys_rad02_arw</v>
      </c>
      <c r="AC2052">
        <v>585.41802428071799</v>
      </c>
      <c r="AD2052">
        <v>926.47522462676</v>
      </c>
      <c r="AE2052">
        <v>867.503553361218</v>
      </c>
      <c r="AF2052">
        <f t="shared" si="130"/>
        <v>585.41802428071799</v>
      </c>
      <c r="AH2052">
        <f t="shared" si="131"/>
        <v>196.24383782249697</v>
      </c>
    </row>
    <row r="2053" spans="1:34" x14ac:dyDescent="0.3">
      <c r="A2053">
        <v>32</v>
      </c>
      <c r="B2053">
        <v>37</v>
      </c>
      <c r="C2053">
        <v>492.51186110928597</v>
      </c>
      <c r="D2053">
        <v>581.485912698378</v>
      </c>
      <c r="E2053">
        <v>544.34752992305596</v>
      </c>
      <c r="F2053">
        <v>553.95875297714997</v>
      </c>
      <c r="G2053">
        <v>601.09258854189795</v>
      </c>
      <c r="H2053">
        <v>607.86330700248698</v>
      </c>
      <c r="I2053">
        <v>569.72426079054503</v>
      </c>
      <c r="J2053">
        <v>643.89741418955805</v>
      </c>
      <c r="K2053">
        <v>590.21942247495201</v>
      </c>
      <c r="L2053">
        <v>545.15141627502601</v>
      </c>
      <c r="M2053">
        <v>586.301662968816</v>
      </c>
      <c r="N2053">
        <v>649.47522405913696</v>
      </c>
      <c r="O2053">
        <v>472.31006764624402</v>
      </c>
      <c r="P2053">
        <v>623.11970492568003</v>
      </c>
      <c r="Q2053">
        <v>579.96390692295097</v>
      </c>
      <c r="R2053">
        <v>638.53929662420398</v>
      </c>
      <c r="S2053">
        <v>608.66197515533997</v>
      </c>
      <c r="T2053">
        <v>540.97788001605602</v>
      </c>
      <c r="U2053">
        <v>564.24007892621898</v>
      </c>
      <c r="V2053">
        <v>556.32376664432797</v>
      </c>
      <c r="W2053">
        <v>584.66631508921398</v>
      </c>
      <c r="X2053">
        <v>505.88480243365001</v>
      </c>
      <c r="Y2053">
        <v>606.21915729104603</v>
      </c>
      <c r="Z2053">
        <v>542.58689012298601</v>
      </c>
      <c r="AA2053">
        <f t="shared" si="128"/>
        <v>472.31006764624402</v>
      </c>
      <c r="AB2053" t="str">
        <f t="shared" si="129"/>
        <v xml:space="preserve"> core08_arw</v>
      </c>
      <c r="AC2053">
        <v>486.76803623946199</v>
      </c>
      <c r="AD2053">
        <v>746.49275916278998</v>
      </c>
      <c r="AE2053">
        <v>512.15256055497605</v>
      </c>
      <c r="AF2053">
        <f t="shared" si="130"/>
        <v>486.76803623946199</v>
      </c>
      <c r="AH2053">
        <f t="shared" si="131"/>
        <v>-14.45796859321797</v>
      </c>
    </row>
    <row r="2054" spans="1:34" x14ac:dyDescent="0.3">
      <c r="A2054">
        <v>32</v>
      </c>
      <c r="B2054">
        <v>38</v>
      </c>
      <c r="C2054">
        <v>815.506468398626</v>
      </c>
      <c r="D2054">
        <v>313.43415044737299</v>
      </c>
      <c r="E2054">
        <v>301.070520531873</v>
      </c>
      <c r="F2054">
        <v>516.75319705509901</v>
      </c>
      <c r="G2054">
        <v>476.97105083362499</v>
      </c>
      <c r="H2054">
        <v>328.69786025061501</v>
      </c>
      <c r="I2054">
        <v>343.72896299264602</v>
      </c>
      <c r="J2054">
        <v>713.40866268920502</v>
      </c>
      <c r="K2054">
        <v>232.90639214070501</v>
      </c>
      <c r="L2054">
        <v>237.720721996772</v>
      </c>
      <c r="M2054">
        <v>588.99348043929899</v>
      </c>
      <c r="N2054">
        <v>425.154854141405</v>
      </c>
      <c r="O2054">
        <v>183.71162297651901</v>
      </c>
      <c r="P2054">
        <v>399.06536640839499</v>
      </c>
      <c r="Q2054">
        <v>261.65350816171599</v>
      </c>
      <c r="R2054">
        <v>731.90313566755503</v>
      </c>
      <c r="S2054">
        <v>320.28121757813602</v>
      </c>
      <c r="T2054">
        <v>260.96537924917601</v>
      </c>
      <c r="U2054">
        <v>550.400399709157</v>
      </c>
      <c r="V2054">
        <v>538.80395321489596</v>
      </c>
      <c r="W2054">
        <v>403.05758480230401</v>
      </c>
      <c r="X2054">
        <v>270.05507154405802</v>
      </c>
      <c r="Y2054">
        <v>411.72656784165201</v>
      </c>
      <c r="Z2054">
        <v>255.28446551510501</v>
      </c>
      <c r="AA2054">
        <f t="shared" si="128"/>
        <v>183.71162297651901</v>
      </c>
      <c r="AB2054" t="str">
        <f t="shared" si="129"/>
        <v xml:space="preserve"> core08_arw</v>
      </c>
      <c r="AC2054">
        <v>334.77050645532898</v>
      </c>
      <c r="AD2054">
        <v>527.41578738169403</v>
      </c>
      <c r="AE2054">
        <v>271.716026499365</v>
      </c>
      <c r="AF2054">
        <f t="shared" si="130"/>
        <v>271.716026499365</v>
      </c>
      <c r="AH2054">
        <f t="shared" si="131"/>
        <v>-88.00440352284599</v>
      </c>
    </row>
    <row r="2055" spans="1:34" x14ac:dyDescent="0.3">
      <c r="A2055">
        <v>32</v>
      </c>
      <c r="B2055">
        <v>39</v>
      </c>
      <c r="C2055">
        <v>462.94798123907299</v>
      </c>
      <c r="D2055">
        <v>906.98621819738798</v>
      </c>
      <c r="E2055">
        <v>540.63863470282297</v>
      </c>
      <c r="F2055">
        <v>1031.90354846435</v>
      </c>
      <c r="G2055">
        <v>741.202716310906</v>
      </c>
      <c r="H2055">
        <v>372.39805092579797</v>
      </c>
      <c r="I2055">
        <v>393.58834247641698</v>
      </c>
      <c r="J2055">
        <v>331.81442102476501</v>
      </c>
      <c r="K2055">
        <v>695.97147930069605</v>
      </c>
      <c r="L2055">
        <v>408.93324638625302</v>
      </c>
      <c r="M2055">
        <v>314.85074241614802</v>
      </c>
      <c r="N2055">
        <v>497.29759701812299</v>
      </c>
      <c r="O2055">
        <v>243.03471974185001</v>
      </c>
      <c r="P2055">
        <v>582.45892559046604</v>
      </c>
      <c r="Q2055">
        <v>284.73314992579702</v>
      </c>
      <c r="R2055">
        <v>330.96920803402003</v>
      </c>
      <c r="S2055">
        <v>628.25132975054896</v>
      </c>
      <c r="T2055">
        <v>401.72007252148398</v>
      </c>
      <c r="U2055">
        <v>461.25623753686699</v>
      </c>
      <c r="V2055">
        <v>442.87268674718098</v>
      </c>
      <c r="W2055">
        <v>507.021087661384</v>
      </c>
      <c r="X2055">
        <v>332.88416403708101</v>
      </c>
      <c r="Y2055">
        <v>712.39953677693995</v>
      </c>
      <c r="Z2055">
        <v>298.77328361150302</v>
      </c>
      <c r="AA2055">
        <f t="shared" si="128"/>
        <v>243.03471974185001</v>
      </c>
      <c r="AB2055" t="str">
        <f t="shared" si="129"/>
        <v xml:space="preserve"> core08_arw</v>
      </c>
      <c r="AC2055">
        <v>161.99622051256199</v>
      </c>
      <c r="AD2055">
        <v>379.65706176892002</v>
      </c>
      <c r="AE2055">
        <v>444.44621042626</v>
      </c>
      <c r="AF2055">
        <f t="shared" si="130"/>
        <v>161.99622051256199</v>
      </c>
      <c r="AH2055">
        <f t="shared" si="131"/>
        <v>81.038499229288021</v>
      </c>
    </row>
    <row r="2056" spans="1:34" x14ac:dyDescent="0.3">
      <c r="A2056">
        <v>32</v>
      </c>
      <c r="B2056">
        <v>40</v>
      </c>
      <c r="C2056">
        <v>570.34229488381197</v>
      </c>
      <c r="D2056">
        <v>241.16023373129599</v>
      </c>
      <c r="E2056">
        <v>193.77954613425999</v>
      </c>
      <c r="F2056">
        <v>354.71624810074098</v>
      </c>
      <c r="G2056">
        <v>235.705289150102</v>
      </c>
      <c r="H2056">
        <v>626.87861663961701</v>
      </c>
      <c r="I2056">
        <v>408.62248265768898</v>
      </c>
      <c r="J2056">
        <v>453.39036160906602</v>
      </c>
      <c r="K2056">
        <v>586.91901769608103</v>
      </c>
      <c r="L2056">
        <v>565.43579063703896</v>
      </c>
      <c r="M2056">
        <v>338.64042877364699</v>
      </c>
      <c r="N2056">
        <v>339.67077197388198</v>
      </c>
      <c r="O2056">
        <v>309.21047308696802</v>
      </c>
      <c r="P2056">
        <v>579.39085828710301</v>
      </c>
      <c r="Q2056">
        <v>217.38891799414799</v>
      </c>
      <c r="R2056">
        <v>339.31351039021899</v>
      </c>
      <c r="S2056">
        <v>783.56118671953902</v>
      </c>
      <c r="T2056">
        <v>452.65028811802699</v>
      </c>
      <c r="U2056">
        <v>303.60504771824799</v>
      </c>
      <c r="V2056">
        <v>417.63720300439297</v>
      </c>
      <c r="W2056">
        <v>362.97923494326699</v>
      </c>
      <c r="X2056">
        <v>326.23257297006103</v>
      </c>
      <c r="Y2056">
        <v>609.837901959747</v>
      </c>
      <c r="Z2056">
        <v>210.598136269056</v>
      </c>
      <c r="AA2056">
        <f t="shared" si="128"/>
        <v>193.77954613425999</v>
      </c>
      <c r="AB2056" t="str">
        <f t="shared" si="129"/>
        <v xml:space="preserve"> caps_nmmb03</v>
      </c>
      <c r="AC2056">
        <v>156.338696986087</v>
      </c>
      <c r="AD2056">
        <v>352.49009415541002</v>
      </c>
      <c r="AE2056">
        <v>318.372336179581</v>
      </c>
      <c r="AF2056">
        <f t="shared" si="130"/>
        <v>156.338696986087</v>
      </c>
      <c r="AH2056">
        <f t="shared" si="131"/>
        <v>37.440849148172987</v>
      </c>
    </row>
    <row r="2057" spans="1:34" x14ac:dyDescent="0.3">
      <c r="A2057">
        <v>32</v>
      </c>
      <c r="B2057">
        <v>41</v>
      </c>
      <c r="C2057">
        <v>313.04838550400899</v>
      </c>
      <c r="D2057">
        <v>963.63170696416296</v>
      </c>
      <c r="E2057">
        <v>402.66905352493399</v>
      </c>
      <c r="F2057">
        <v>504.82490363821501</v>
      </c>
      <c r="G2057">
        <v>708.87942087024396</v>
      </c>
      <c r="H2057">
        <v>508.63285711142697</v>
      </c>
      <c r="I2057">
        <v>421.09424914936397</v>
      </c>
      <c r="J2057">
        <v>754.85614523563299</v>
      </c>
      <c r="K2057">
        <v>427.72506745961601</v>
      </c>
      <c r="L2057">
        <v>467.892455592094</v>
      </c>
      <c r="M2057">
        <v>381.80773957582301</v>
      </c>
      <c r="N2057">
        <v>289.87048832194</v>
      </c>
      <c r="O2057">
        <v>337.50065432035302</v>
      </c>
      <c r="P2057">
        <v>499.31943683377602</v>
      </c>
      <c r="Q2057">
        <v>398.61033604260598</v>
      </c>
      <c r="R2057">
        <v>640.839111374038</v>
      </c>
      <c r="S2057">
        <v>323.19173875580401</v>
      </c>
      <c r="T2057">
        <v>523.81889363914001</v>
      </c>
      <c r="U2057">
        <v>893.78360542881501</v>
      </c>
      <c r="V2057">
        <v>590.86385910800095</v>
      </c>
      <c r="W2057">
        <v>483.14104220886298</v>
      </c>
      <c r="X2057">
        <v>338.23774922382597</v>
      </c>
      <c r="Y2057">
        <v>484.596051710425</v>
      </c>
      <c r="Z2057">
        <v>382.91104275884499</v>
      </c>
      <c r="AA2057">
        <f t="shared" si="128"/>
        <v>289.87048832194</v>
      </c>
      <c r="AB2057" t="str">
        <f t="shared" si="129"/>
        <v xml:space="preserve"> core07_arw</v>
      </c>
      <c r="AC2057">
        <v>181.25816788434901</v>
      </c>
      <c r="AD2057">
        <v>290.09310554812902</v>
      </c>
      <c r="AE2057">
        <v>346.17344575437102</v>
      </c>
      <c r="AF2057">
        <f t="shared" si="130"/>
        <v>181.25816788434901</v>
      </c>
      <c r="AH2057">
        <f t="shared" si="131"/>
        <v>108.61232043759099</v>
      </c>
    </row>
    <row r="2058" spans="1:34" x14ac:dyDescent="0.3">
      <c r="A2058">
        <v>32</v>
      </c>
      <c r="B2058">
        <v>42</v>
      </c>
      <c r="C2058">
        <v>680.378350625591</v>
      </c>
      <c r="D2058">
        <v>686.73141280513198</v>
      </c>
      <c r="E2058">
        <v>795.32534223423295</v>
      </c>
      <c r="F2058">
        <v>850.24600361699197</v>
      </c>
      <c r="G2058">
        <v>2057.2659526663001</v>
      </c>
      <c r="H2058">
        <v>1152.55183542144</v>
      </c>
      <c r="I2058">
        <v>723.95379686828005</v>
      </c>
      <c r="J2058">
        <v>621.45992630257297</v>
      </c>
      <c r="K2058">
        <v>538.880537163231</v>
      </c>
      <c r="L2058">
        <v>507.76511958450499</v>
      </c>
      <c r="M2058">
        <v>601.62656191361702</v>
      </c>
      <c r="N2058">
        <v>579.01770266547101</v>
      </c>
      <c r="O2058">
        <v>881.98431580914905</v>
      </c>
      <c r="P2058">
        <v>1216.71168866471</v>
      </c>
      <c r="Q2058">
        <v>721.78655663106701</v>
      </c>
      <c r="R2058">
        <v>504.55998982611902</v>
      </c>
      <c r="S2058">
        <v>338.73033768274502</v>
      </c>
      <c r="T2058">
        <v>432.20394491489702</v>
      </c>
      <c r="U2058">
        <v>663.95853284172301</v>
      </c>
      <c r="V2058">
        <v>791.03750437847896</v>
      </c>
      <c r="W2058">
        <v>626.599100967543</v>
      </c>
      <c r="X2058">
        <v>796.94207234068494</v>
      </c>
      <c r="Y2058">
        <v>792.80632355365697</v>
      </c>
      <c r="Z2058">
        <v>742.45156968877995</v>
      </c>
      <c r="AA2058">
        <f t="shared" si="128"/>
        <v>338.73033768274502</v>
      </c>
      <c r="AB2058" t="str">
        <f t="shared" si="129"/>
        <v xml:space="preserve"> s_phys_rad03_arw</v>
      </c>
      <c r="AC2058">
        <v>396.37148738318598</v>
      </c>
      <c r="AD2058">
        <v>709.99601270050198</v>
      </c>
      <c r="AE2058">
        <v>525.88031636757103</v>
      </c>
      <c r="AF2058">
        <f t="shared" si="130"/>
        <v>396.37148738318598</v>
      </c>
      <c r="AH2058">
        <f t="shared" si="131"/>
        <v>-57.641149700440963</v>
      </c>
    </row>
    <row r="2059" spans="1:34" x14ac:dyDescent="0.3">
      <c r="A2059">
        <v>32</v>
      </c>
      <c r="B2059">
        <v>43</v>
      </c>
      <c r="C2059">
        <v>568.86981521844405</v>
      </c>
      <c r="D2059">
        <v>862.50124637591102</v>
      </c>
      <c r="E2059">
        <v>1263.36381669467</v>
      </c>
      <c r="F2059">
        <v>766.43982151242597</v>
      </c>
      <c r="G2059">
        <v>1572.1898952310601</v>
      </c>
      <c r="H2059">
        <v>495.03570578292602</v>
      </c>
      <c r="I2059">
        <v>712.62704130561804</v>
      </c>
      <c r="J2059">
        <v>549.06660798121698</v>
      </c>
      <c r="K2059">
        <v>670.84213244746797</v>
      </c>
      <c r="L2059">
        <v>525.19813721426397</v>
      </c>
      <c r="M2059">
        <v>274.38136780765501</v>
      </c>
      <c r="N2059">
        <v>1419.9883567597701</v>
      </c>
      <c r="O2059">
        <v>492.28589254619101</v>
      </c>
      <c r="P2059">
        <v>696.23949423552006</v>
      </c>
      <c r="Q2059">
        <v>272.96997698159601</v>
      </c>
      <c r="R2059">
        <v>535.95136595279405</v>
      </c>
      <c r="S2059">
        <v>472.41016782735102</v>
      </c>
      <c r="T2059">
        <v>511.46119109860098</v>
      </c>
      <c r="U2059">
        <v>472.19877523489299</v>
      </c>
      <c r="V2059">
        <v>319.05012667813298</v>
      </c>
      <c r="W2059">
        <v>613.146257701482</v>
      </c>
      <c r="X2059">
        <v>397.22321600497202</v>
      </c>
      <c r="Y2059">
        <v>435.080892861699</v>
      </c>
      <c r="Z2059">
        <v>276.360392724186</v>
      </c>
      <c r="AA2059">
        <f t="shared" si="128"/>
        <v>272.96997698159601</v>
      </c>
      <c r="AB2059" t="str">
        <f t="shared" si="129"/>
        <v xml:space="preserve"> core10_arw</v>
      </c>
      <c r="AC2059">
        <v>329.83410974147199</v>
      </c>
      <c r="AD2059">
        <v>711.19533300067803</v>
      </c>
      <c r="AE2059">
        <v>401.71496585651801</v>
      </c>
      <c r="AF2059">
        <f t="shared" si="130"/>
        <v>329.83410974147199</v>
      </c>
      <c r="AH2059">
        <f t="shared" si="131"/>
        <v>-56.864132759875986</v>
      </c>
    </row>
    <row r="2060" spans="1:34" x14ac:dyDescent="0.3">
      <c r="A2060">
        <v>32</v>
      </c>
      <c r="B2060">
        <v>44</v>
      </c>
      <c r="C2060">
        <v>943.68755422544302</v>
      </c>
      <c r="D2060">
        <v>974.34200018952902</v>
      </c>
      <c r="E2060">
        <v>458.80714902887001</v>
      </c>
      <c r="F2060">
        <v>337.15657836283299</v>
      </c>
      <c r="G2060">
        <v>1107.67528334495</v>
      </c>
      <c r="H2060">
        <v>357.90329233839998</v>
      </c>
      <c r="I2060">
        <v>312.61271300657802</v>
      </c>
      <c r="J2060">
        <v>451.27935915572198</v>
      </c>
      <c r="K2060">
        <v>534.367445365702</v>
      </c>
      <c r="L2060">
        <v>203.76934468494801</v>
      </c>
      <c r="M2060">
        <v>249.81226951452899</v>
      </c>
      <c r="N2060">
        <v>1004.48122597355</v>
      </c>
      <c r="O2060">
        <v>948.45600846850004</v>
      </c>
      <c r="P2060">
        <v>601.30580129137797</v>
      </c>
      <c r="Q2060">
        <v>272.215738584919</v>
      </c>
      <c r="R2060">
        <v>556.24308235398905</v>
      </c>
      <c r="S2060">
        <v>507.62317060328598</v>
      </c>
      <c r="T2060">
        <v>320.31804507395401</v>
      </c>
      <c r="U2060">
        <v>366.62691072351203</v>
      </c>
      <c r="V2060">
        <v>372.15552304558503</v>
      </c>
      <c r="W2060">
        <v>345.52413085050898</v>
      </c>
      <c r="X2060">
        <v>446.61336746676</v>
      </c>
      <c r="Y2060">
        <v>199.81940804970199</v>
      </c>
      <c r="Z2060">
        <v>313.62064398462797</v>
      </c>
      <c r="AA2060">
        <f t="shared" si="128"/>
        <v>199.81940804970199</v>
      </c>
      <c r="AB2060" t="str">
        <f t="shared" si="129"/>
        <v xml:space="preserve"> s_phys_rad09_arw</v>
      </c>
      <c r="AC2060">
        <v>267.02246599974899</v>
      </c>
      <c r="AD2060">
        <v>420.23216943869102</v>
      </c>
      <c r="AE2060">
        <v>397.94412711068702</v>
      </c>
      <c r="AF2060">
        <f t="shared" si="130"/>
        <v>267.02246599974899</v>
      </c>
      <c r="AH2060">
        <f t="shared" si="131"/>
        <v>-67.203057950046997</v>
      </c>
    </row>
    <row r="2061" spans="1:34" x14ac:dyDescent="0.3">
      <c r="A2061">
        <v>32</v>
      </c>
      <c r="B2061">
        <v>45</v>
      </c>
      <c r="C2061">
        <v>677.35591333753996</v>
      </c>
      <c r="D2061">
        <v>783.47903609477601</v>
      </c>
      <c r="E2061">
        <v>771.02377827578403</v>
      </c>
      <c r="F2061">
        <v>794.32566788859697</v>
      </c>
      <c r="G2061">
        <v>817.99209450132605</v>
      </c>
      <c r="H2061">
        <v>559.57001349250299</v>
      </c>
      <c r="I2061">
        <v>311.05205887975302</v>
      </c>
      <c r="J2061">
        <v>262.48840926791399</v>
      </c>
      <c r="K2061">
        <v>398.629736305091</v>
      </c>
      <c r="L2061">
        <v>278.00256293782599</v>
      </c>
      <c r="M2061">
        <v>196.039504947344</v>
      </c>
      <c r="N2061">
        <v>525.51817285418394</v>
      </c>
      <c r="O2061">
        <v>1102.8241926979999</v>
      </c>
      <c r="P2061">
        <v>400.98447600873499</v>
      </c>
      <c r="Q2061">
        <v>262.00780840781499</v>
      </c>
      <c r="R2061">
        <v>489.925623606957</v>
      </c>
      <c r="S2061">
        <v>440.72899836520799</v>
      </c>
      <c r="T2061">
        <v>397.84352032761097</v>
      </c>
      <c r="U2061">
        <v>263.53848548804598</v>
      </c>
      <c r="V2061">
        <v>513.44957558329497</v>
      </c>
      <c r="W2061">
        <v>371.56996873626099</v>
      </c>
      <c r="X2061">
        <v>629.35572876818503</v>
      </c>
      <c r="Y2061">
        <v>340.19385404991198</v>
      </c>
      <c r="Z2061">
        <v>332.42683405525401</v>
      </c>
      <c r="AA2061">
        <f t="shared" si="128"/>
        <v>196.039504947344</v>
      </c>
      <c r="AB2061" t="str">
        <f t="shared" si="129"/>
        <v xml:space="preserve"> core06_arw</v>
      </c>
      <c r="AC2061">
        <v>295.000488390253</v>
      </c>
      <c r="AD2061">
        <v>649.555046158388</v>
      </c>
      <c r="AE2061">
        <v>430.86624632502998</v>
      </c>
      <c r="AF2061">
        <f t="shared" si="130"/>
        <v>295.000488390253</v>
      </c>
      <c r="AH2061">
        <f t="shared" si="131"/>
        <v>-98.960983442908997</v>
      </c>
    </row>
    <row r="2062" spans="1:34" x14ac:dyDescent="0.3">
      <c r="A2062">
        <v>32</v>
      </c>
      <c r="B2062">
        <v>46</v>
      </c>
      <c r="C2062">
        <v>561.78670329583201</v>
      </c>
      <c r="D2062">
        <v>820.87213783065295</v>
      </c>
      <c r="E2062">
        <v>731.62460775090506</v>
      </c>
      <c r="F2062">
        <v>346.70330735851502</v>
      </c>
      <c r="G2062">
        <v>821.74148408527196</v>
      </c>
      <c r="H2062">
        <v>448.85218428045198</v>
      </c>
      <c r="I2062">
        <v>441.35420393753202</v>
      </c>
      <c r="J2062">
        <v>505.18351121152</v>
      </c>
      <c r="K2062">
        <v>197.60380183589501</v>
      </c>
      <c r="L2062">
        <v>344.722424567941</v>
      </c>
      <c r="M2062">
        <v>322.81784337300797</v>
      </c>
      <c r="N2062">
        <v>394.69826027823598</v>
      </c>
      <c r="O2062">
        <v>801.36433661599801</v>
      </c>
      <c r="P2062">
        <v>402.73835592519998</v>
      </c>
      <c r="Q2062">
        <v>487.02972188563598</v>
      </c>
      <c r="R2062">
        <v>644.07300310860205</v>
      </c>
      <c r="S2062">
        <v>311.75786544474897</v>
      </c>
      <c r="T2062">
        <v>280.65972873451801</v>
      </c>
      <c r="U2062">
        <v>553.18616516805002</v>
      </c>
      <c r="V2062">
        <v>707.82775682600402</v>
      </c>
      <c r="W2062">
        <v>435.21414269299601</v>
      </c>
      <c r="X2062">
        <v>587.38840074803397</v>
      </c>
      <c r="Y2062">
        <v>371.21347182809302</v>
      </c>
      <c r="Z2062">
        <v>587.47104893205801</v>
      </c>
      <c r="AA2062">
        <f t="shared" si="128"/>
        <v>197.60380183589501</v>
      </c>
      <c r="AB2062" t="str">
        <f t="shared" si="129"/>
        <v xml:space="preserve"> core04_arw</v>
      </c>
      <c r="AC2062">
        <v>377.72178168094803</v>
      </c>
      <c r="AD2062">
        <v>706.05858858676095</v>
      </c>
      <c r="AE2062">
        <v>405.79964268096597</v>
      </c>
      <c r="AF2062">
        <f t="shared" si="130"/>
        <v>377.72178168094803</v>
      </c>
      <c r="AH2062">
        <f t="shared" si="131"/>
        <v>-180.11797984505301</v>
      </c>
    </row>
    <row r="2063" spans="1:34" x14ac:dyDescent="0.3">
      <c r="A2063">
        <v>32</v>
      </c>
      <c r="B2063">
        <v>47</v>
      </c>
      <c r="C2063">
        <v>796.52193943418695</v>
      </c>
      <c r="D2063">
        <v>987.58456178023903</v>
      </c>
      <c r="E2063">
        <v>971.51891386632303</v>
      </c>
      <c r="F2063">
        <v>855.973714549693</v>
      </c>
      <c r="G2063">
        <v>691.86725605422305</v>
      </c>
      <c r="H2063">
        <v>603.10178798165202</v>
      </c>
      <c r="I2063">
        <v>868.00887092241101</v>
      </c>
      <c r="J2063">
        <v>755.85847881729796</v>
      </c>
      <c r="K2063">
        <v>513.04119392760902</v>
      </c>
      <c r="L2063">
        <v>775.24168274588101</v>
      </c>
      <c r="M2063">
        <v>489.46256240901602</v>
      </c>
      <c r="N2063">
        <v>782.80776695175905</v>
      </c>
      <c r="O2063">
        <v>830.07272773735497</v>
      </c>
      <c r="P2063">
        <v>712.61693777232097</v>
      </c>
      <c r="Q2063">
        <v>868.77373348875994</v>
      </c>
      <c r="R2063">
        <v>1200.0502211713101</v>
      </c>
      <c r="S2063">
        <v>372.68738016376801</v>
      </c>
      <c r="T2063">
        <v>703.09084287404301</v>
      </c>
      <c r="U2063">
        <v>970.965636192479</v>
      </c>
      <c r="V2063">
        <v>1026.64778121158</v>
      </c>
      <c r="W2063">
        <v>815.86530751098803</v>
      </c>
      <c r="X2063">
        <v>834.15362294164095</v>
      </c>
      <c r="Y2063">
        <v>730.03618631772804</v>
      </c>
      <c r="Z2063">
        <v>904.00763271113999</v>
      </c>
      <c r="AA2063">
        <f t="shared" si="128"/>
        <v>372.68738016376801</v>
      </c>
      <c r="AB2063" t="str">
        <f t="shared" si="129"/>
        <v xml:space="preserve"> s_phys_rad03_arw</v>
      </c>
      <c r="AC2063">
        <v>460.856697507945</v>
      </c>
      <c r="AD2063">
        <v>885.97878156877903</v>
      </c>
      <c r="AE2063">
        <v>680.82676777525296</v>
      </c>
      <c r="AF2063">
        <f t="shared" si="130"/>
        <v>460.856697507945</v>
      </c>
      <c r="AH2063">
        <f t="shared" si="131"/>
        <v>-88.169317344176989</v>
      </c>
    </row>
    <row r="2064" spans="1:34" x14ac:dyDescent="0.3">
      <c r="A2064">
        <v>32</v>
      </c>
      <c r="B2064">
        <v>48</v>
      </c>
      <c r="C2064">
        <v>505.54660187431398</v>
      </c>
      <c r="D2064">
        <v>1089.7778366866</v>
      </c>
      <c r="E2064">
        <v>917.70216664594705</v>
      </c>
      <c r="F2064">
        <v>881.75302664635001</v>
      </c>
      <c r="G2064">
        <v>828.82523288487403</v>
      </c>
      <c r="H2064">
        <v>481.97276894032001</v>
      </c>
      <c r="I2064">
        <v>949.58257495947396</v>
      </c>
      <c r="J2064">
        <v>479.14907909751798</v>
      </c>
      <c r="K2064">
        <v>763.21443033178195</v>
      </c>
      <c r="L2064">
        <v>905.713714886405</v>
      </c>
      <c r="M2064">
        <v>571.74242452349097</v>
      </c>
      <c r="N2064">
        <v>742.83481788797803</v>
      </c>
      <c r="O2064">
        <v>1091.8321604837699</v>
      </c>
      <c r="P2064">
        <v>561.82369713876096</v>
      </c>
      <c r="Q2064">
        <v>945.90792363739001</v>
      </c>
      <c r="R2064">
        <v>1040.3809238286999</v>
      </c>
      <c r="S2064">
        <v>576.46991826691703</v>
      </c>
      <c r="T2064">
        <v>848.00149370937595</v>
      </c>
      <c r="U2064">
        <v>773.12991577526395</v>
      </c>
      <c r="V2064">
        <v>904.36456513215205</v>
      </c>
      <c r="W2064">
        <v>777.363707239625</v>
      </c>
      <c r="X2064">
        <v>903.36046699716303</v>
      </c>
      <c r="Y2064">
        <v>906.82331980013203</v>
      </c>
      <c r="Z2064">
        <v>501.374627067093</v>
      </c>
      <c r="AA2064">
        <f t="shared" si="128"/>
        <v>479.14907909751798</v>
      </c>
      <c r="AB2064" t="str">
        <f t="shared" si="129"/>
        <v xml:space="preserve"> core03_arw</v>
      </c>
      <c r="AC2064">
        <v>333.93047137244997</v>
      </c>
      <c r="AD2064">
        <v>791.28361579133798</v>
      </c>
      <c r="AE2064">
        <v>533.06767193025496</v>
      </c>
      <c r="AF2064">
        <f t="shared" si="130"/>
        <v>333.93047137244997</v>
      </c>
      <c r="AH2064">
        <f t="shared" si="131"/>
        <v>145.21860772506801</v>
      </c>
    </row>
    <row r="2065" spans="1:34" x14ac:dyDescent="0.3">
      <c r="A2065">
        <v>32</v>
      </c>
      <c r="B2065">
        <v>49</v>
      </c>
      <c r="C2065">
        <v>820.35159129079102</v>
      </c>
      <c r="D2065">
        <v>955.07709985459599</v>
      </c>
      <c r="E2065">
        <v>1140.9038522154201</v>
      </c>
      <c r="F2065">
        <v>804.55569519248695</v>
      </c>
      <c r="G2065">
        <v>624.65425103278801</v>
      </c>
      <c r="H2065">
        <v>584.65271743146798</v>
      </c>
      <c r="I2065">
        <v>566.75194456363897</v>
      </c>
      <c r="J2065">
        <v>668.77102209949203</v>
      </c>
      <c r="K2065">
        <v>492.12447612367299</v>
      </c>
      <c r="L2065">
        <v>690.56754436719098</v>
      </c>
      <c r="M2065">
        <v>578.75525051613999</v>
      </c>
      <c r="N2065">
        <v>962.50928999845598</v>
      </c>
      <c r="O2065">
        <v>935.699239428282</v>
      </c>
      <c r="P2065">
        <v>726.45754636225399</v>
      </c>
      <c r="Q2065">
        <v>730.60335796289996</v>
      </c>
      <c r="R2065">
        <v>704.86748163514096</v>
      </c>
      <c r="S2065">
        <v>717.705580304347</v>
      </c>
      <c r="T2065">
        <v>676.47557236015496</v>
      </c>
      <c r="U2065">
        <v>448.48885158942301</v>
      </c>
      <c r="V2065">
        <v>629.94142584846702</v>
      </c>
      <c r="W2065">
        <v>1077.0005261527599</v>
      </c>
      <c r="X2065">
        <v>751.77873517855403</v>
      </c>
      <c r="Y2065">
        <v>621.78369765270099</v>
      </c>
      <c r="Z2065">
        <v>723.76805676956997</v>
      </c>
      <c r="AA2065">
        <f t="shared" si="128"/>
        <v>448.48885158942301</v>
      </c>
      <c r="AB2065" t="str">
        <f t="shared" si="129"/>
        <v xml:space="preserve"> s_phys_rad05_arw</v>
      </c>
      <c r="AC2065">
        <v>201.75677976632099</v>
      </c>
      <c r="AD2065">
        <v>524.45049209247395</v>
      </c>
      <c r="AE2065">
        <v>483.96758155893002</v>
      </c>
      <c r="AF2065">
        <f t="shared" si="130"/>
        <v>201.75677976632099</v>
      </c>
      <c r="AH2065">
        <f t="shared" si="131"/>
        <v>246.73207182310202</v>
      </c>
    </row>
    <row r="2066" spans="1:34" x14ac:dyDescent="0.3">
      <c r="A2066">
        <v>32</v>
      </c>
      <c r="B2066">
        <v>50</v>
      </c>
      <c r="C2066">
        <v>1078.6567572680301</v>
      </c>
      <c r="D2066">
        <v>448.06030100125201</v>
      </c>
      <c r="E2066">
        <v>1018.0469209880901</v>
      </c>
      <c r="F2066">
        <v>930.82390028046302</v>
      </c>
      <c r="G2066">
        <v>681.22475488392695</v>
      </c>
      <c r="H2066">
        <v>662.89250008328395</v>
      </c>
      <c r="I2066">
        <v>688.74615546416396</v>
      </c>
      <c r="J2066">
        <v>689.51246544206799</v>
      </c>
      <c r="K2066">
        <v>637.59927331618906</v>
      </c>
      <c r="L2066">
        <v>959.17096147315306</v>
      </c>
      <c r="M2066">
        <v>712.89452235236001</v>
      </c>
      <c r="N2066">
        <v>540.31179270244797</v>
      </c>
      <c r="O2066">
        <v>981.27841784752002</v>
      </c>
      <c r="P2066">
        <v>556.95765847444204</v>
      </c>
      <c r="Q2066">
        <v>721.23493629561005</v>
      </c>
      <c r="R2066">
        <v>811.30458727492305</v>
      </c>
      <c r="S2066">
        <v>667.86266053233805</v>
      </c>
      <c r="T2066">
        <v>1088.46724035835</v>
      </c>
      <c r="U2066">
        <v>674.95965311515704</v>
      </c>
      <c r="V2066">
        <v>597.25608689517196</v>
      </c>
      <c r="W2066">
        <v>465.65364453278602</v>
      </c>
      <c r="X2066">
        <v>770.25913388504</v>
      </c>
      <c r="Y2066">
        <v>542.70194398030299</v>
      </c>
      <c r="Z2066">
        <v>699.33463616021004</v>
      </c>
      <c r="AA2066">
        <f t="shared" si="128"/>
        <v>448.06030100125201</v>
      </c>
      <c r="AB2066" t="str">
        <f t="shared" si="129"/>
        <v xml:space="preserve"> caps_nmmb02</v>
      </c>
      <c r="AC2066">
        <v>342.82602780865398</v>
      </c>
      <c r="AD2066">
        <v>626.64314652568896</v>
      </c>
      <c r="AE2066">
        <v>556.40726241366201</v>
      </c>
      <c r="AF2066">
        <f t="shared" si="130"/>
        <v>342.82602780865398</v>
      </c>
      <c r="AH2066">
        <f t="shared" si="131"/>
        <v>105.23427319259804</v>
      </c>
    </row>
    <row r="2067" spans="1:34" x14ac:dyDescent="0.3">
      <c r="A2067">
        <v>32</v>
      </c>
      <c r="B2067">
        <v>51</v>
      </c>
      <c r="C2067">
        <v>744.52976210939096</v>
      </c>
      <c r="D2067">
        <v>752.32125230294105</v>
      </c>
      <c r="E2067">
        <v>1032.04718884361</v>
      </c>
      <c r="F2067">
        <v>1042.2230727312301</v>
      </c>
      <c r="G2067">
        <v>825.70749461698995</v>
      </c>
      <c r="H2067">
        <v>765.12469571959298</v>
      </c>
      <c r="I2067">
        <v>827.27859072181104</v>
      </c>
      <c r="J2067">
        <v>875.17774194731396</v>
      </c>
      <c r="K2067">
        <v>767.18476696729704</v>
      </c>
      <c r="L2067">
        <v>918.76975715718095</v>
      </c>
      <c r="M2067">
        <v>674.88956133577801</v>
      </c>
      <c r="N2067">
        <v>818.17019419352198</v>
      </c>
      <c r="O2067">
        <v>920.54853212636203</v>
      </c>
      <c r="P2067">
        <v>865.211765985645</v>
      </c>
      <c r="Q2067">
        <v>726.22824694903295</v>
      </c>
      <c r="R2067">
        <v>856.17521571229804</v>
      </c>
      <c r="S2067">
        <v>835.72280093341897</v>
      </c>
      <c r="T2067">
        <v>896.65433696603498</v>
      </c>
      <c r="U2067">
        <v>775.62336220616703</v>
      </c>
      <c r="V2067">
        <v>843.02107526047803</v>
      </c>
      <c r="W2067">
        <v>765.14460506930698</v>
      </c>
      <c r="X2067">
        <v>828.59306457794196</v>
      </c>
      <c r="Y2067">
        <v>818.32198227022195</v>
      </c>
      <c r="Z2067">
        <v>872.92179871204098</v>
      </c>
      <c r="AA2067">
        <f t="shared" si="128"/>
        <v>674.88956133577801</v>
      </c>
      <c r="AB2067" t="str">
        <f t="shared" si="129"/>
        <v xml:space="preserve"> core06_arw</v>
      </c>
      <c r="AC2067">
        <v>521.264502535578</v>
      </c>
      <c r="AD2067">
        <v>1106.34877124016</v>
      </c>
      <c r="AE2067">
        <v>748.824181749236</v>
      </c>
      <c r="AF2067">
        <f t="shared" si="130"/>
        <v>521.264502535578</v>
      </c>
      <c r="AH2067">
        <f t="shared" si="131"/>
        <v>153.62505880020001</v>
      </c>
    </row>
    <row r="2068" spans="1:34" x14ac:dyDescent="0.3">
      <c r="A2068">
        <v>32</v>
      </c>
      <c r="B2068">
        <v>52</v>
      </c>
      <c r="C2068">
        <v>745.83112476395502</v>
      </c>
      <c r="D2068">
        <v>452.36078889900801</v>
      </c>
      <c r="E2068">
        <v>1175.14645895735</v>
      </c>
      <c r="F2068">
        <v>676.12355872774197</v>
      </c>
      <c r="G2068">
        <v>1001.51495245952</v>
      </c>
      <c r="H2068">
        <v>718.65970157416405</v>
      </c>
      <c r="I2068">
        <v>578.6610982835</v>
      </c>
      <c r="J2068">
        <v>862.30226718941196</v>
      </c>
      <c r="K2068">
        <v>727.96259061392198</v>
      </c>
      <c r="L2068">
        <v>651.62857518681597</v>
      </c>
      <c r="M2068">
        <v>767.69939429440706</v>
      </c>
      <c r="N2068">
        <v>643.49037806844206</v>
      </c>
      <c r="O2068">
        <v>909.21530270154699</v>
      </c>
      <c r="P2068">
        <v>646.63583259822497</v>
      </c>
      <c r="Q2068">
        <v>801.34058510307102</v>
      </c>
      <c r="R2068">
        <v>579.53671152050401</v>
      </c>
      <c r="S2068">
        <v>563.88861193206105</v>
      </c>
      <c r="T2068">
        <v>597.96510489046602</v>
      </c>
      <c r="U2068">
        <v>477.546856339773</v>
      </c>
      <c r="V2068">
        <v>710.52506406647296</v>
      </c>
      <c r="W2068">
        <v>598.714567497178</v>
      </c>
      <c r="X2068">
        <v>851.18689682897104</v>
      </c>
      <c r="Y2068">
        <v>661.64237570860996</v>
      </c>
      <c r="Z2068">
        <v>754.56013676843497</v>
      </c>
      <c r="AA2068">
        <f t="shared" si="128"/>
        <v>452.36078889900801</v>
      </c>
      <c r="AB2068" t="str">
        <f t="shared" si="129"/>
        <v xml:space="preserve"> caps_nmmb02</v>
      </c>
      <c r="AC2068">
        <v>465.96309604668897</v>
      </c>
      <c r="AD2068">
        <v>995.30411241035904</v>
      </c>
      <c r="AE2068">
        <v>650.57715267210801</v>
      </c>
      <c r="AF2068">
        <f t="shared" si="130"/>
        <v>465.96309604668897</v>
      </c>
      <c r="AH2068">
        <f t="shared" si="131"/>
        <v>-13.60230714768096</v>
      </c>
    </row>
    <row r="2069" spans="1:34" x14ac:dyDescent="0.3">
      <c r="A2069">
        <v>32</v>
      </c>
      <c r="B2069">
        <v>53</v>
      </c>
      <c r="C2069">
        <v>908.54741208150494</v>
      </c>
      <c r="D2069">
        <v>539.72029793217803</v>
      </c>
      <c r="E2069">
        <v>824.87534411772299</v>
      </c>
      <c r="F2069">
        <v>661.32410107803105</v>
      </c>
      <c r="G2069">
        <v>722.80546022656199</v>
      </c>
      <c r="H2069">
        <v>736.66647812968904</v>
      </c>
      <c r="I2069">
        <v>624.37568818780801</v>
      </c>
      <c r="J2069">
        <v>657.03777669172098</v>
      </c>
      <c r="K2069">
        <v>631.87456561145598</v>
      </c>
      <c r="L2069">
        <v>667.90962462496805</v>
      </c>
      <c r="M2069">
        <v>679.37321112919903</v>
      </c>
      <c r="N2069">
        <v>630.54312567288605</v>
      </c>
      <c r="O2069">
        <v>699.43546283175101</v>
      </c>
      <c r="P2069">
        <v>587.49085099259196</v>
      </c>
      <c r="Q2069">
        <v>718.05454760298903</v>
      </c>
      <c r="R2069">
        <v>593.68002043749595</v>
      </c>
      <c r="S2069">
        <v>435.64819522178601</v>
      </c>
      <c r="T2069">
        <v>562.27638518199706</v>
      </c>
      <c r="U2069">
        <v>605.75520358199697</v>
      </c>
      <c r="V2069">
        <v>745.74506367793003</v>
      </c>
      <c r="W2069">
        <v>514.80064102524102</v>
      </c>
      <c r="X2069">
        <v>715.16932726919003</v>
      </c>
      <c r="Y2069">
        <v>552.79773274981198</v>
      </c>
      <c r="Z2069">
        <v>735.25777792553799</v>
      </c>
      <c r="AA2069">
        <f t="shared" si="128"/>
        <v>435.64819522178601</v>
      </c>
      <c r="AB2069" t="str">
        <f t="shared" si="129"/>
        <v xml:space="preserve"> s_phys_rad03_arw</v>
      </c>
      <c r="AC2069">
        <v>339.81495209938601</v>
      </c>
      <c r="AD2069">
        <v>796.11869770440205</v>
      </c>
      <c r="AE2069">
        <v>629.08788847709604</v>
      </c>
      <c r="AF2069">
        <f t="shared" si="130"/>
        <v>339.81495209938601</v>
      </c>
      <c r="AH2069">
        <f t="shared" si="131"/>
        <v>95.833243122400006</v>
      </c>
    </row>
    <row r="2070" spans="1:34" x14ac:dyDescent="0.3">
      <c r="A2070">
        <v>32</v>
      </c>
      <c r="B2070">
        <v>54</v>
      </c>
      <c r="C2070">
        <v>366.91917820322902</v>
      </c>
      <c r="D2070">
        <v>502.31109218623999</v>
      </c>
      <c r="E2070">
        <v>785.13463813539602</v>
      </c>
      <c r="F2070">
        <v>531.47110300874601</v>
      </c>
      <c r="G2070">
        <v>788.73333051587599</v>
      </c>
      <c r="H2070">
        <v>451.21633761792498</v>
      </c>
      <c r="I2070">
        <v>453.64012903034302</v>
      </c>
      <c r="J2070">
        <v>440.61289132298401</v>
      </c>
      <c r="K2070">
        <v>383.98858489977698</v>
      </c>
      <c r="L2070">
        <v>395.5013274314</v>
      </c>
      <c r="M2070">
        <v>422.82034009730398</v>
      </c>
      <c r="N2070">
        <v>444.30066771650598</v>
      </c>
      <c r="O2070">
        <v>546.44999771250798</v>
      </c>
      <c r="P2070">
        <v>406.94915734851497</v>
      </c>
      <c r="Q2070">
        <v>420.19418130192997</v>
      </c>
      <c r="R2070">
        <v>439.41241068802998</v>
      </c>
      <c r="S2070">
        <v>385.81491676709402</v>
      </c>
      <c r="T2070">
        <v>410.10935533505301</v>
      </c>
      <c r="U2070">
        <v>431.54683021274298</v>
      </c>
      <c r="V2070">
        <v>456.59515255128701</v>
      </c>
      <c r="W2070">
        <v>458.07248334734101</v>
      </c>
      <c r="X2070">
        <v>515.51650474709902</v>
      </c>
      <c r="Y2070">
        <v>496.92309934905001</v>
      </c>
      <c r="Z2070">
        <v>531.99746239996296</v>
      </c>
      <c r="AA2070">
        <f t="shared" si="128"/>
        <v>366.91917820322902</v>
      </c>
      <c r="AB2070" t="str">
        <f t="shared" si="129"/>
        <v xml:space="preserve"> caps_nmmb01</v>
      </c>
      <c r="AC2070">
        <v>326.41885777524999</v>
      </c>
      <c r="AD2070">
        <v>586.09462431699501</v>
      </c>
      <c r="AE2070">
        <v>439.65174234324797</v>
      </c>
      <c r="AF2070">
        <f t="shared" si="130"/>
        <v>326.41885777524999</v>
      </c>
      <c r="AH2070">
        <f t="shared" si="131"/>
        <v>40.500320427979034</v>
      </c>
    </row>
    <row r="2071" spans="1:34" x14ac:dyDescent="0.3">
      <c r="A2071">
        <v>32</v>
      </c>
      <c r="B2071">
        <v>55</v>
      </c>
      <c r="C2071">
        <v>535.67875945694595</v>
      </c>
      <c r="D2071">
        <v>381.42758159315099</v>
      </c>
      <c r="E2071">
        <v>769.56866706833398</v>
      </c>
      <c r="F2071">
        <v>420.240843644054</v>
      </c>
      <c r="G2071">
        <v>916.87145591225897</v>
      </c>
      <c r="H2071">
        <v>482.26147817686302</v>
      </c>
      <c r="I2071">
        <v>500.69546632658802</v>
      </c>
      <c r="J2071">
        <v>374.20919283203</v>
      </c>
      <c r="K2071">
        <v>390.68947601217297</v>
      </c>
      <c r="L2071">
        <v>272.50354737752099</v>
      </c>
      <c r="M2071">
        <v>371.87633697238601</v>
      </c>
      <c r="N2071">
        <v>430.432147188535</v>
      </c>
      <c r="O2071">
        <v>863.36033419810599</v>
      </c>
      <c r="P2071">
        <v>438.30881426987798</v>
      </c>
      <c r="Q2071">
        <v>513.022920215721</v>
      </c>
      <c r="R2071">
        <v>430.96743883190601</v>
      </c>
      <c r="S2071">
        <v>437.67510781400398</v>
      </c>
      <c r="T2071">
        <v>387.415646732722</v>
      </c>
      <c r="U2071">
        <v>473.89692972206501</v>
      </c>
      <c r="V2071">
        <v>463.03227029369401</v>
      </c>
      <c r="W2071">
        <v>519.75585614786405</v>
      </c>
      <c r="X2071">
        <v>700.79091032917904</v>
      </c>
      <c r="Y2071">
        <v>487.73722433293898</v>
      </c>
      <c r="Z2071">
        <v>570.87710294481599</v>
      </c>
      <c r="AA2071">
        <f t="shared" si="128"/>
        <v>272.50354737752099</v>
      </c>
      <c r="AB2071" t="str">
        <f t="shared" si="129"/>
        <v xml:space="preserve"> core05_arw</v>
      </c>
      <c r="AC2071">
        <v>220.29092503892701</v>
      </c>
      <c r="AD2071">
        <v>451.51423681194302</v>
      </c>
      <c r="AE2071">
        <v>464.67192727772999</v>
      </c>
      <c r="AF2071">
        <f t="shared" si="130"/>
        <v>220.29092503892701</v>
      </c>
      <c r="AH2071">
        <f t="shared" si="131"/>
        <v>52.212622338593974</v>
      </c>
    </row>
    <row r="2072" spans="1:34" x14ac:dyDescent="0.3">
      <c r="A2072">
        <v>32</v>
      </c>
      <c r="B2072">
        <v>56</v>
      </c>
      <c r="C2072">
        <v>340.40845563332601</v>
      </c>
      <c r="D2072">
        <v>427.00891872028399</v>
      </c>
      <c r="E2072">
        <v>375.74049111942497</v>
      </c>
      <c r="F2072">
        <v>400.778804329769</v>
      </c>
      <c r="G2072">
        <v>547.81471928624399</v>
      </c>
      <c r="H2072">
        <v>411.42947957902402</v>
      </c>
      <c r="I2072">
        <v>535.63230547332205</v>
      </c>
      <c r="J2072">
        <v>242.37731948348599</v>
      </c>
      <c r="K2072">
        <v>371.64947643355202</v>
      </c>
      <c r="L2072">
        <v>313.83528057459199</v>
      </c>
      <c r="M2072">
        <v>458.997342040234</v>
      </c>
      <c r="N2072">
        <v>506.41906230578098</v>
      </c>
      <c r="O2072">
        <v>625.56001577253403</v>
      </c>
      <c r="P2072">
        <v>421.19259252745599</v>
      </c>
      <c r="Q2072">
        <v>475.02785883216001</v>
      </c>
      <c r="R2072">
        <v>475.98548647341403</v>
      </c>
      <c r="S2072">
        <v>411.09988648340197</v>
      </c>
      <c r="T2072">
        <v>342.24209267709898</v>
      </c>
      <c r="U2072">
        <v>521.955904906407</v>
      </c>
      <c r="V2072">
        <v>509.64108285472099</v>
      </c>
      <c r="W2072">
        <v>504.78459102208399</v>
      </c>
      <c r="X2072">
        <v>668.17839434290795</v>
      </c>
      <c r="Y2072">
        <v>487.521213213674</v>
      </c>
      <c r="Z2072">
        <v>506.09966080473299</v>
      </c>
      <c r="AA2072">
        <f t="shared" si="128"/>
        <v>242.37731948348599</v>
      </c>
      <c r="AB2072" t="str">
        <f t="shared" si="129"/>
        <v xml:space="preserve"> core03_arw</v>
      </c>
      <c r="AC2072">
        <v>199.212004378665</v>
      </c>
      <c r="AD2072">
        <v>436.695040444337</v>
      </c>
      <c r="AE2072">
        <v>410.59730995635601</v>
      </c>
      <c r="AF2072">
        <f t="shared" si="130"/>
        <v>199.212004378665</v>
      </c>
      <c r="AH2072">
        <f t="shared" si="131"/>
        <v>43.165315104820991</v>
      </c>
    </row>
    <row r="2073" spans="1:34" x14ac:dyDescent="0.3">
      <c r="A2073">
        <v>32</v>
      </c>
      <c r="B2073">
        <v>57</v>
      </c>
      <c r="C2073">
        <v>316.67710947693399</v>
      </c>
      <c r="D2073">
        <v>240.94289607013999</v>
      </c>
      <c r="E2073">
        <v>597.05739534263603</v>
      </c>
      <c r="F2073">
        <v>601.54924985407399</v>
      </c>
      <c r="G2073">
        <v>669.85112773909202</v>
      </c>
      <c r="H2073">
        <v>394.23548377418598</v>
      </c>
      <c r="I2073">
        <v>359.78308279665703</v>
      </c>
      <c r="J2073">
        <v>550.76537654431399</v>
      </c>
      <c r="K2073">
        <v>241.43090799094699</v>
      </c>
      <c r="L2073">
        <v>152.52837167775201</v>
      </c>
      <c r="M2073">
        <v>483.61356473945102</v>
      </c>
      <c r="N2073">
        <v>264.21830462706401</v>
      </c>
      <c r="O2073">
        <v>618.157908628531</v>
      </c>
      <c r="P2073">
        <v>520.07446582196201</v>
      </c>
      <c r="Q2073">
        <v>392.33718491453999</v>
      </c>
      <c r="R2073">
        <v>339.45103967042598</v>
      </c>
      <c r="S2073">
        <v>358.42666613967202</v>
      </c>
      <c r="T2073">
        <v>203.95864572669299</v>
      </c>
      <c r="U2073">
        <v>285.407515668386</v>
      </c>
      <c r="V2073">
        <v>352.55732394415901</v>
      </c>
      <c r="W2073">
        <v>240.85675203323601</v>
      </c>
      <c r="X2073">
        <v>534.41690966260899</v>
      </c>
      <c r="Y2073">
        <v>356.185871421088</v>
      </c>
      <c r="Z2073">
        <v>368.05985699792501</v>
      </c>
      <c r="AA2073">
        <f t="shared" si="128"/>
        <v>152.52837167775201</v>
      </c>
      <c r="AB2073" t="str">
        <f t="shared" si="129"/>
        <v xml:space="preserve"> core05_arw</v>
      </c>
      <c r="AC2073">
        <v>246.03962328501501</v>
      </c>
      <c r="AD2073">
        <v>711.09688463691498</v>
      </c>
      <c r="AE2073">
        <v>311.06858321202799</v>
      </c>
      <c r="AF2073">
        <f t="shared" si="130"/>
        <v>246.03962328501501</v>
      </c>
      <c r="AH2073">
        <f t="shared" si="131"/>
        <v>-93.511251607263006</v>
      </c>
    </row>
    <row r="2074" spans="1:34" x14ac:dyDescent="0.3">
      <c r="A2074">
        <v>32</v>
      </c>
      <c r="B2074">
        <v>58</v>
      </c>
      <c r="C2074">
        <v>296.78958595835701</v>
      </c>
      <c r="D2074">
        <v>299.72644472362902</v>
      </c>
      <c r="E2074">
        <v>452.935904221925</v>
      </c>
      <c r="F2074">
        <v>486.373416214332</v>
      </c>
      <c r="G2074">
        <v>541.44531887655398</v>
      </c>
      <c r="H2074">
        <v>571.13127504395402</v>
      </c>
      <c r="I2074">
        <v>523.43979278104803</v>
      </c>
      <c r="J2074">
        <v>476.71807182023201</v>
      </c>
      <c r="K2074">
        <v>374.68964935441301</v>
      </c>
      <c r="L2074">
        <v>308.53659966579801</v>
      </c>
      <c r="M2074">
        <v>584.303414331971</v>
      </c>
      <c r="N2074">
        <v>258.59157791131997</v>
      </c>
      <c r="O2074">
        <v>530.90623779847704</v>
      </c>
      <c r="P2074">
        <v>562.91041323938305</v>
      </c>
      <c r="Q2074">
        <v>308.45314338918098</v>
      </c>
      <c r="R2074">
        <v>523.38424380818503</v>
      </c>
      <c r="S2074">
        <v>400.22185514203602</v>
      </c>
      <c r="T2074">
        <v>265.20768591175198</v>
      </c>
      <c r="U2074">
        <v>752.26400507623202</v>
      </c>
      <c r="V2074">
        <v>477.27677155573599</v>
      </c>
      <c r="W2074">
        <v>207.747944233711</v>
      </c>
      <c r="X2074">
        <v>663.98242948640302</v>
      </c>
      <c r="Y2074">
        <v>457.13169145590098</v>
      </c>
      <c r="Z2074">
        <v>341.52231503470801</v>
      </c>
      <c r="AA2074">
        <f t="shared" si="128"/>
        <v>207.747944233711</v>
      </c>
      <c r="AB2074" t="str">
        <f t="shared" si="129"/>
        <v xml:space="preserve"> s_phys_rad07_arw</v>
      </c>
      <c r="AC2074">
        <v>190.96659965496499</v>
      </c>
      <c r="AD2074">
        <v>586.32845983249695</v>
      </c>
      <c r="AE2074">
        <v>360.43917656103901</v>
      </c>
      <c r="AF2074">
        <f t="shared" si="130"/>
        <v>190.96659965496499</v>
      </c>
      <c r="AH2074">
        <f t="shared" si="131"/>
        <v>16.781344578746001</v>
      </c>
    </row>
    <row r="2075" spans="1:34" x14ac:dyDescent="0.3">
      <c r="A2075">
        <v>32</v>
      </c>
      <c r="B2075">
        <v>59</v>
      </c>
      <c r="C2075">
        <v>341.92670998329402</v>
      </c>
      <c r="D2075">
        <v>316.44853452022801</v>
      </c>
      <c r="E2075">
        <v>449.58467871284603</v>
      </c>
      <c r="F2075">
        <v>658.86222636703997</v>
      </c>
      <c r="G2075">
        <v>239.12084636573701</v>
      </c>
      <c r="H2075">
        <v>720.31803161288803</v>
      </c>
      <c r="I2075">
        <v>501.38986826620197</v>
      </c>
      <c r="J2075">
        <v>268.95644628824198</v>
      </c>
      <c r="K2075">
        <v>532.91162494357297</v>
      </c>
      <c r="L2075">
        <v>240.313692563144</v>
      </c>
      <c r="M2075">
        <v>841.56102571352403</v>
      </c>
      <c r="N2075">
        <v>233.034859695568</v>
      </c>
      <c r="O2075">
        <v>272.60082232695697</v>
      </c>
      <c r="P2075">
        <v>296.459721828559</v>
      </c>
      <c r="Q2075">
        <v>378.03042205621398</v>
      </c>
      <c r="R2075">
        <v>601.062392768005</v>
      </c>
      <c r="S2075">
        <v>538.38239198547296</v>
      </c>
      <c r="T2075">
        <v>364.61117417508302</v>
      </c>
      <c r="U2075">
        <v>450.14871616685298</v>
      </c>
      <c r="V2075">
        <v>457.83319378713998</v>
      </c>
      <c r="W2075">
        <v>272.06258471167899</v>
      </c>
      <c r="X2075">
        <v>266.32389428413398</v>
      </c>
      <c r="Y2075">
        <v>439.12302755985502</v>
      </c>
      <c r="Z2075">
        <v>306.93001373820198</v>
      </c>
      <c r="AA2075">
        <f t="shared" si="128"/>
        <v>233.034859695568</v>
      </c>
      <c r="AB2075" t="str">
        <f t="shared" si="129"/>
        <v xml:space="preserve"> core07_arw</v>
      </c>
      <c r="AC2075">
        <v>141.683925445282</v>
      </c>
      <c r="AD2075">
        <v>505.58170525841598</v>
      </c>
      <c r="AE2075">
        <v>209.994257624569</v>
      </c>
      <c r="AF2075">
        <f t="shared" si="130"/>
        <v>141.683925445282</v>
      </c>
      <c r="AH2075">
        <f t="shared" si="131"/>
        <v>91.350934250286002</v>
      </c>
    </row>
    <row r="2076" spans="1:34" x14ac:dyDescent="0.3">
      <c r="A2076">
        <v>32</v>
      </c>
      <c r="B2076">
        <v>60</v>
      </c>
      <c r="C2076">
        <v>309.17558387858901</v>
      </c>
      <c r="D2076">
        <v>387.18957458416497</v>
      </c>
      <c r="E2076">
        <v>560.54357546938297</v>
      </c>
      <c r="F2076">
        <v>283.71861059859998</v>
      </c>
      <c r="G2076">
        <v>406.90609072200698</v>
      </c>
      <c r="H2076">
        <v>353.929889479069</v>
      </c>
      <c r="I2076">
        <v>594.82602498545702</v>
      </c>
      <c r="J2076">
        <v>384.39482306607601</v>
      </c>
      <c r="K2076">
        <v>433.34555110981199</v>
      </c>
      <c r="L2076">
        <v>366.69201427537701</v>
      </c>
      <c r="M2076">
        <v>1306.92053316182</v>
      </c>
      <c r="N2076">
        <v>411.86280078038902</v>
      </c>
      <c r="O2076">
        <v>438.22066359312601</v>
      </c>
      <c r="P2076">
        <v>296.23025953920802</v>
      </c>
      <c r="Q2076">
        <v>440.742252720718</v>
      </c>
      <c r="R2076">
        <v>315.18417895996402</v>
      </c>
      <c r="S2076">
        <v>409.92432228400401</v>
      </c>
      <c r="T2076">
        <v>454.55777043921103</v>
      </c>
      <c r="U2076">
        <v>416.58394512190802</v>
      </c>
      <c r="V2076">
        <v>387.28353093480899</v>
      </c>
      <c r="W2076">
        <v>537.91033949286805</v>
      </c>
      <c r="X2076">
        <v>324.86290698282698</v>
      </c>
      <c r="Y2076">
        <v>218.10963412926</v>
      </c>
      <c r="Z2076">
        <v>452.71987291628</v>
      </c>
      <c r="AA2076">
        <f t="shared" si="128"/>
        <v>218.10963412926</v>
      </c>
      <c r="AB2076" t="str">
        <f t="shared" si="129"/>
        <v xml:space="preserve"> s_phys_rad09_arw</v>
      </c>
      <c r="AC2076">
        <v>184.39155763386</v>
      </c>
      <c r="AD2076">
        <v>498.37649572172199</v>
      </c>
      <c r="AE2076">
        <v>300.58460583196501</v>
      </c>
      <c r="AF2076">
        <f t="shared" si="130"/>
        <v>184.39155763386</v>
      </c>
      <c r="AH2076">
        <f t="shared" si="131"/>
        <v>33.718076495399998</v>
      </c>
    </row>
    <row r="2077" spans="1:34" x14ac:dyDescent="0.3">
      <c r="A2077">
        <v>32</v>
      </c>
      <c r="B2077">
        <v>61</v>
      </c>
      <c r="C2077">
        <v>308.30288137911799</v>
      </c>
      <c r="D2077">
        <v>340.85559014534698</v>
      </c>
      <c r="E2077">
        <v>661.92794169758304</v>
      </c>
      <c r="F2077">
        <v>538.98741481905995</v>
      </c>
      <c r="G2077">
        <v>525.95855350017803</v>
      </c>
      <c r="H2077">
        <v>382.42062357217702</v>
      </c>
      <c r="I2077">
        <v>350.50406559696199</v>
      </c>
      <c r="J2077">
        <v>443.126979544238</v>
      </c>
      <c r="K2077">
        <v>359.67633598370998</v>
      </c>
      <c r="L2077">
        <v>256.28190858245603</v>
      </c>
      <c r="M2077">
        <v>450.094790016503</v>
      </c>
      <c r="N2077">
        <v>428.21054011626802</v>
      </c>
      <c r="O2077">
        <v>402.36227457354897</v>
      </c>
      <c r="P2077">
        <v>354.796303062287</v>
      </c>
      <c r="Q2077">
        <v>371.12271106288603</v>
      </c>
      <c r="R2077">
        <v>394.68261510568999</v>
      </c>
      <c r="S2077">
        <v>308.80886753243698</v>
      </c>
      <c r="T2077">
        <v>274.06798122606898</v>
      </c>
      <c r="U2077">
        <v>378.95300940002198</v>
      </c>
      <c r="V2077">
        <v>324.60484952220497</v>
      </c>
      <c r="W2077">
        <v>449.88050265227798</v>
      </c>
      <c r="X2077">
        <v>381.37737216568001</v>
      </c>
      <c r="Y2077">
        <v>394.35352160212699</v>
      </c>
      <c r="Z2077">
        <v>451.27336504606598</v>
      </c>
      <c r="AA2077">
        <f t="shared" si="128"/>
        <v>256.28190858245603</v>
      </c>
      <c r="AB2077" t="str">
        <f t="shared" si="129"/>
        <v xml:space="preserve"> core05_arw</v>
      </c>
      <c r="AC2077">
        <v>373.113456732011</v>
      </c>
      <c r="AD2077">
        <v>430.46640262099402</v>
      </c>
      <c r="AE2077">
        <v>347.10917542038101</v>
      </c>
      <c r="AF2077">
        <f t="shared" si="130"/>
        <v>347.10917542038101</v>
      </c>
      <c r="AH2077">
        <f t="shared" si="131"/>
        <v>-90.827266837924981</v>
      </c>
    </row>
    <row r="2078" spans="1:34" x14ac:dyDescent="0.3">
      <c r="A2078">
        <v>32</v>
      </c>
      <c r="B2078">
        <v>62</v>
      </c>
      <c r="C2078">
        <v>352.18792332124798</v>
      </c>
      <c r="D2078">
        <v>235.73434907398001</v>
      </c>
      <c r="E2078">
        <v>714.11829085476597</v>
      </c>
      <c r="F2078">
        <v>404.66461421774898</v>
      </c>
      <c r="G2078">
        <v>382.98307186262599</v>
      </c>
      <c r="H2078">
        <v>360.94896915399698</v>
      </c>
      <c r="I2078">
        <v>361.48354042749997</v>
      </c>
      <c r="J2078">
        <v>425.18913438609798</v>
      </c>
      <c r="K2078">
        <v>328.40167224503102</v>
      </c>
      <c r="L2078">
        <v>274.41079303360698</v>
      </c>
      <c r="M2078">
        <v>309.79464165798601</v>
      </c>
      <c r="N2078">
        <v>464.39363690731102</v>
      </c>
      <c r="O2078">
        <v>532.10265300347203</v>
      </c>
      <c r="P2078">
        <v>318.29904701920299</v>
      </c>
      <c r="Q2078">
        <v>427.567558014714</v>
      </c>
      <c r="R2078">
        <v>293.95076118288898</v>
      </c>
      <c r="S2078">
        <v>322.65080453435502</v>
      </c>
      <c r="T2078">
        <v>265.41878858387798</v>
      </c>
      <c r="U2078">
        <v>272.18146520290401</v>
      </c>
      <c r="V2078">
        <v>313.06528871786401</v>
      </c>
      <c r="W2078">
        <v>565.33733292610304</v>
      </c>
      <c r="X2078">
        <v>366.71802291860803</v>
      </c>
      <c r="Y2078">
        <v>406.525398960507</v>
      </c>
      <c r="Z2078">
        <v>488.36497622167701</v>
      </c>
      <c r="AA2078">
        <f t="shared" si="128"/>
        <v>235.73434907398001</v>
      </c>
      <c r="AB2078" t="str">
        <f t="shared" si="129"/>
        <v xml:space="preserve"> caps_nmmb02</v>
      </c>
      <c r="AC2078">
        <v>299.61314893936799</v>
      </c>
      <c r="AD2078">
        <v>634.12491882312804</v>
      </c>
      <c r="AE2078">
        <v>354.68495829800401</v>
      </c>
      <c r="AF2078">
        <f t="shared" si="130"/>
        <v>299.61314893936799</v>
      </c>
      <c r="AH2078">
        <f t="shared" si="131"/>
        <v>-63.878799865387975</v>
      </c>
    </row>
    <row r="2079" spans="1:34" x14ac:dyDescent="0.3">
      <c r="A2079">
        <v>32</v>
      </c>
      <c r="B2079">
        <v>63</v>
      </c>
      <c r="C2079">
        <v>387.25144716751299</v>
      </c>
      <c r="D2079">
        <v>280.07097314787899</v>
      </c>
      <c r="E2079">
        <v>591.47834561658499</v>
      </c>
      <c r="F2079">
        <v>395.03090596390803</v>
      </c>
      <c r="G2079">
        <v>382.758605389872</v>
      </c>
      <c r="H2079">
        <v>336.07030514462298</v>
      </c>
      <c r="I2079">
        <v>234.18609943091499</v>
      </c>
      <c r="J2079">
        <v>572.82126357180505</v>
      </c>
      <c r="K2079">
        <v>62.664292397398498</v>
      </c>
      <c r="L2079">
        <v>156.75881819959301</v>
      </c>
      <c r="M2079">
        <v>160.92192206160101</v>
      </c>
      <c r="N2079">
        <v>523.18017928816801</v>
      </c>
      <c r="O2079">
        <v>506.03168543744999</v>
      </c>
      <c r="P2079">
        <v>142.59707950492299</v>
      </c>
      <c r="Q2079">
        <v>313.31008335726</v>
      </c>
      <c r="R2079">
        <v>96.790118727757104</v>
      </c>
      <c r="S2079">
        <v>146.03638245313999</v>
      </c>
      <c r="T2079">
        <v>111.461133921201</v>
      </c>
      <c r="U2079">
        <v>66.399552113198197</v>
      </c>
      <c r="V2079">
        <v>203.87830316146901</v>
      </c>
      <c r="W2079">
        <v>500.29689518658103</v>
      </c>
      <c r="X2079">
        <v>124.057005545837</v>
      </c>
      <c r="Y2079">
        <v>234.94054212360399</v>
      </c>
      <c r="Z2079">
        <v>360.42880711729998</v>
      </c>
      <c r="AA2079">
        <f t="shared" si="128"/>
        <v>62.664292397398498</v>
      </c>
      <c r="AB2079" t="str">
        <f t="shared" si="129"/>
        <v xml:space="preserve"> core04_arw</v>
      </c>
      <c r="AC2079">
        <v>105.416967288759</v>
      </c>
      <c r="AD2079">
        <v>253.13258534767701</v>
      </c>
      <c r="AE2079">
        <v>191.615039273701</v>
      </c>
      <c r="AF2079">
        <f t="shared" si="130"/>
        <v>105.416967288759</v>
      </c>
      <c r="AH2079">
        <f t="shared" si="131"/>
        <v>-42.752674891360499</v>
      </c>
    </row>
    <row r="2080" spans="1:34" x14ac:dyDescent="0.3">
      <c r="A2080">
        <v>32</v>
      </c>
      <c r="B2080">
        <v>64</v>
      </c>
      <c r="C2080">
        <v>469.55134614509001</v>
      </c>
      <c r="D2080">
        <v>305.18979067677401</v>
      </c>
      <c r="E2080">
        <v>469.94620259486402</v>
      </c>
      <c r="F2080">
        <v>347.23989066157998</v>
      </c>
      <c r="G2080">
        <v>662.94665446524903</v>
      </c>
      <c r="H2080">
        <v>576.70882312191702</v>
      </c>
      <c r="I2080">
        <v>152.76277224289001</v>
      </c>
      <c r="J2080">
        <v>1248.8444578889701</v>
      </c>
      <c r="K2080">
        <v>64.024376867981502</v>
      </c>
      <c r="L2080">
        <v>186.36721144021001</v>
      </c>
      <c r="M2080">
        <v>433.26742319265099</v>
      </c>
      <c r="N2080">
        <v>443.12050655925702</v>
      </c>
      <c r="O2080">
        <v>465.17946357651402</v>
      </c>
      <c r="P2080">
        <v>213.28208043183801</v>
      </c>
      <c r="Q2080">
        <v>157.17856750630199</v>
      </c>
      <c r="R2080">
        <v>380.94616855053499</v>
      </c>
      <c r="S2080">
        <v>162.00922041661701</v>
      </c>
      <c r="T2080">
        <v>148.15016312287099</v>
      </c>
      <c r="U2080">
        <v>122.62512317357</v>
      </c>
      <c r="V2080">
        <v>231.40682070039901</v>
      </c>
      <c r="W2080">
        <v>447.58937654953297</v>
      </c>
      <c r="X2080">
        <v>83.627254578476595</v>
      </c>
      <c r="Y2080">
        <v>182.220505157899</v>
      </c>
      <c r="Z2080">
        <v>132.528275284936</v>
      </c>
      <c r="AA2080">
        <f t="shared" si="128"/>
        <v>64.024376867981502</v>
      </c>
      <c r="AB2080" t="str">
        <f t="shared" si="129"/>
        <v xml:space="preserve"> core04_arw</v>
      </c>
      <c r="AC2080">
        <v>6.8211294939885798</v>
      </c>
      <c r="AD2080">
        <v>14.489061993003</v>
      </c>
      <c r="AE2080">
        <v>239.12694626196199</v>
      </c>
      <c r="AF2080">
        <f t="shared" si="130"/>
        <v>6.8211294939885798</v>
      </c>
      <c r="AH2080">
        <f t="shared" si="131"/>
        <v>57.203247373992923</v>
      </c>
    </row>
    <row r="2081" spans="1:34" x14ac:dyDescent="0.3">
      <c r="A2081">
        <v>32</v>
      </c>
      <c r="B2081">
        <v>65</v>
      </c>
      <c r="C2081">
        <v>312.095925424646</v>
      </c>
      <c r="D2081">
        <v>283.11127082238602</v>
      </c>
      <c r="E2081">
        <v>1032.17698740736</v>
      </c>
      <c r="F2081">
        <v>336.48654009732098</v>
      </c>
      <c r="G2081">
        <v>530.12954391670405</v>
      </c>
      <c r="H2081">
        <v>622.976190021202</v>
      </c>
      <c r="I2081">
        <v>435.60832942755599</v>
      </c>
      <c r="J2081">
        <v>1584.43206228604</v>
      </c>
      <c r="K2081">
        <v>31.222868430380199</v>
      </c>
      <c r="L2081">
        <v>380.11169411108602</v>
      </c>
      <c r="M2081">
        <v>584.67358414759894</v>
      </c>
      <c r="N2081">
        <v>427.34465013616301</v>
      </c>
      <c r="O2081">
        <v>568.80260196310599</v>
      </c>
      <c r="P2081">
        <v>440.36331591085099</v>
      </c>
      <c r="Q2081">
        <v>97.939389207475301</v>
      </c>
      <c r="R2081">
        <v>838.89828545141995</v>
      </c>
      <c r="S2081">
        <v>72.847664970585399</v>
      </c>
      <c r="T2081">
        <v>313.79552790524798</v>
      </c>
      <c r="U2081">
        <v>187.78985373727301</v>
      </c>
      <c r="V2081">
        <v>340.60706833534698</v>
      </c>
      <c r="W2081">
        <v>387.98865962808702</v>
      </c>
      <c r="X2081">
        <v>531.58539608733895</v>
      </c>
      <c r="Y2081">
        <v>378.32706309047802</v>
      </c>
      <c r="Z2081">
        <v>96.756007565421996</v>
      </c>
      <c r="AA2081">
        <f t="shared" si="128"/>
        <v>31.222868430380199</v>
      </c>
      <c r="AB2081" t="str">
        <f t="shared" si="129"/>
        <v xml:space="preserve"> core04_arw</v>
      </c>
      <c r="AC2081">
        <v>0</v>
      </c>
      <c r="AD2081">
        <v>0</v>
      </c>
      <c r="AE2081">
        <v>310.75571124110502</v>
      </c>
      <c r="AF2081">
        <f t="shared" si="130"/>
        <v>0</v>
      </c>
      <c r="AH2081">
        <f t="shared" si="131"/>
        <v>31.222868430380199</v>
      </c>
    </row>
    <row r="2082" spans="1:34" x14ac:dyDescent="0.3">
      <c r="A2082">
        <v>33</v>
      </c>
      <c r="B2082">
        <v>1</v>
      </c>
      <c r="C2082">
        <v>747.53111417964794</v>
      </c>
      <c r="D2082">
        <v>609.93237330051602</v>
      </c>
      <c r="E2082">
        <v>505.690485046601</v>
      </c>
      <c r="F2082">
        <v>535.98541646827096</v>
      </c>
      <c r="G2082">
        <v>444.670795832902</v>
      </c>
      <c r="H2082">
        <v>652.13878890923195</v>
      </c>
      <c r="I2082">
        <v>557.28592302336097</v>
      </c>
      <c r="J2082">
        <v>568.30727603999503</v>
      </c>
      <c r="K2082">
        <v>745.60250804299199</v>
      </c>
      <c r="L2082">
        <v>437.73464183985499</v>
      </c>
      <c r="M2082">
        <v>738.29584855936901</v>
      </c>
      <c r="N2082">
        <v>573.55569331437403</v>
      </c>
      <c r="O2082">
        <v>420.62518945018002</v>
      </c>
      <c r="P2082">
        <v>512.80295110955296</v>
      </c>
      <c r="Q2082">
        <v>546.65680885420795</v>
      </c>
      <c r="R2082">
        <v>427.32618298749998</v>
      </c>
      <c r="S2082">
        <v>711.32730394195698</v>
      </c>
      <c r="T2082">
        <v>420.06574882193502</v>
      </c>
      <c r="U2082">
        <v>609.96363279570403</v>
      </c>
      <c r="V2082">
        <v>519.78330420794896</v>
      </c>
      <c r="W2082">
        <v>543.98014669654901</v>
      </c>
      <c r="X2082">
        <v>405.57808537115602</v>
      </c>
      <c r="Y2082">
        <v>457.67519414245402</v>
      </c>
      <c r="Z2082">
        <v>526.17581028904499</v>
      </c>
      <c r="AA2082">
        <f t="shared" si="128"/>
        <v>405.57808537115602</v>
      </c>
      <c r="AB2082" t="str">
        <f t="shared" si="129"/>
        <v xml:space="preserve"> s_phys_rad08_arw</v>
      </c>
      <c r="AC2082">
        <v>5.5486941892984198E-2</v>
      </c>
      <c r="AD2082">
        <v>0.155519333284585</v>
      </c>
      <c r="AE2082">
        <v>513.77871371502602</v>
      </c>
      <c r="AF2082">
        <f t="shared" si="130"/>
        <v>5.5486941892984198E-2</v>
      </c>
      <c r="AH2082">
        <f t="shared" si="131"/>
        <v>405.52259842926304</v>
      </c>
    </row>
    <row r="2083" spans="1:34" x14ac:dyDescent="0.3">
      <c r="A2083">
        <v>33</v>
      </c>
      <c r="B2083">
        <v>2</v>
      </c>
      <c r="C2083">
        <v>732.51470974991298</v>
      </c>
      <c r="D2083">
        <v>554.12167737179595</v>
      </c>
      <c r="E2083">
        <v>342.61583199457198</v>
      </c>
      <c r="F2083">
        <v>483.974999354305</v>
      </c>
      <c r="G2083">
        <v>255.46637906646899</v>
      </c>
      <c r="H2083">
        <v>467.42377275159299</v>
      </c>
      <c r="I2083">
        <v>539.75315345689796</v>
      </c>
      <c r="J2083">
        <v>700.55580791254602</v>
      </c>
      <c r="K2083">
        <v>409.54039279823502</v>
      </c>
      <c r="L2083">
        <v>591.66738967091896</v>
      </c>
      <c r="M2083">
        <v>473.576540804123</v>
      </c>
      <c r="N2083">
        <v>455.57754553972399</v>
      </c>
      <c r="O2083">
        <v>561.00166369331396</v>
      </c>
      <c r="P2083">
        <v>431.92590028074602</v>
      </c>
      <c r="Q2083">
        <v>559.44734634577799</v>
      </c>
      <c r="R2083">
        <v>517.03794187016194</v>
      </c>
      <c r="S2083">
        <v>407.44400433270101</v>
      </c>
      <c r="T2083">
        <v>558.67888809225599</v>
      </c>
      <c r="U2083">
        <v>321.787895981188</v>
      </c>
      <c r="V2083">
        <v>648.30471230741398</v>
      </c>
      <c r="W2083">
        <v>428.77049027811199</v>
      </c>
      <c r="X2083">
        <v>499.08648215180699</v>
      </c>
      <c r="Y2083">
        <v>443.82064695850499</v>
      </c>
      <c r="Z2083">
        <v>526.96328145327095</v>
      </c>
      <c r="AA2083">
        <f t="shared" si="128"/>
        <v>255.46637906646899</v>
      </c>
      <c r="AB2083" t="str">
        <f t="shared" si="129"/>
        <v xml:space="preserve"> caps_nmmb05</v>
      </c>
      <c r="AC2083">
        <v>8.7211802641347695</v>
      </c>
      <c r="AD2083">
        <v>14.811851275402701</v>
      </c>
      <c r="AE2083">
        <v>428.95945806878598</v>
      </c>
      <c r="AF2083">
        <f t="shared" si="130"/>
        <v>8.7211802641347695</v>
      </c>
      <c r="AH2083">
        <f t="shared" si="131"/>
        <v>246.74519880233422</v>
      </c>
    </row>
    <row r="2084" spans="1:34" x14ac:dyDescent="0.3">
      <c r="A2084">
        <v>33</v>
      </c>
      <c r="B2084">
        <v>3</v>
      </c>
      <c r="C2084">
        <v>662.51553440906798</v>
      </c>
      <c r="D2084">
        <v>404.46911707405599</v>
      </c>
      <c r="E2084">
        <v>618.14601834841505</v>
      </c>
      <c r="F2084">
        <v>677.84590185872298</v>
      </c>
      <c r="G2084">
        <v>451.77852243475797</v>
      </c>
      <c r="H2084">
        <v>512.69770170474999</v>
      </c>
      <c r="I2084">
        <v>540.97680172073899</v>
      </c>
      <c r="J2084">
        <v>959.87140805422405</v>
      </c>
      <c r="K2084">
        <v>489.47139855153898</v>
      </c>
      <c r="L2084">
        <v>595.74082731783005</v>
      </c>
      <c r="M2084">
        <v>393.80063483950801</v>
      </c>
      <c r="N2084">
        <v>479.88015865074698</v>
      </c>
      <c r="O2084">
        <v>517.18510548287497</v>
      </c>
      <c r="P2084">
        <v>540.66064526034495</v>
      </c>
      <c r="Q2084">
        <v>497.17074531794401</v>
      </c>
      <c r="R2084">
        <v>891.33644975770301</v>
      </c>
      <c r="S2084">
        <v>468.57084131786598</v>
      </c>
      <c r="T2084">
        <v>617.78645177763406</v>
      </c>
      <c r="U2084">
        <v>332.55122412444399</v>
      </c>
      <c r="V2084">
        <v>834.419958214487</v>
      </c>
      <c r="W2084">
        <v>491.13840547582203</v>
      </c>
      <c r="X2084">
        <v>493.67057167035301</v>
      </c>
      <c r="Y2084">
        <v>448.602013667645</v>
      </c>
      <c r="Z2084">
        <v>489.79601196144199</v>
      </c>
      <c r="AA2084">
        <f t="shared" si="128"/>
        <v>332.55122412444399</v>
      </c>
      <c r="AB2084" t="str">
        <f t="shared" si="129"/>
        <v xml:space="preserve"> s_phys_rad05_arw</v>
      </c>
      <c r="AC2084">
        <v>39.288245010336801</v>
      </c>
      <c r="AD2084">
        <v>46.181322046297801</v>
      </c>
      <c r="AE2084">
        <v>457.77272381244597</v>
      </c>
      <c r="AF2084">
        <f t="shared" si="130"/>
        <v>39.288245010336801</v>
      </c>
      <c r="AH2084">
        <f t="shared" si="131"/>
        <v>293.26297911410717</v>
      </c>
    </row>
    <row r="2085" spans="1:34" x14ac:dyDescent="0.3">
      <c r="A2085">
        <v>33</v>
      </c>
      <c r="B2085">
        <v>4</v>
      </c>
      <c r="C2085">
        <v>595.44249652394296</v>
      </c>
      <c r="D2085">
        <v>479.17154200418298</v>
      </c>
      <c r="E2085">
        <v>625.69270945621997</v>
      </c>
      <c r="F2085">
        <v>595.928938716689</v>
      </c>
      <c r="G2085">
        <v>272.731797437213</v>
      </c>
      <c r="H2085">
        <v>327.01651334450901</v>
      </c>
      <c r="I2085">
        <v>251.37730605605501</v>
      </c>
      <c r="J2085">
        <v>731.01367976256097</v>
      </c>
      <c r="K2085">
        <v>607.24942706162005</v>
      </c>
      <c r="L2085">
        <v>374.091789092819</v>
      </c>
      <c r="M2085">
        <v>293.874735218936</v>
      </c>
      <c r="N2085">
        <v>575.26072349848403</v>
      </c>
      <c r="O2085">
        <v>638.53159671233095</v>
      </c>
      <c r="P2085">
        <v>665.76327124086094</v>
      </c>
      <c r="Q2085">
        <v>342.053504586636</v>
      </c>
      <c r="R2085">
        <v>655.89554554568099</v>
      </c>
      <c r="S2085">
        <v>602.89852656424102</v>
      </c>
      <c r="T2085">
        <v>430.18439844637101</v>
      </c>
      <c r="U2085">
        <v>195.77078433719299</v>
      </c>
      <c r="V2085">
        <v>337.867232306814</v>
      </c>
      <c r="W2085">
        <v>467.71729352961302</v>
      </c>
      <c r="X2085">
        <v>716.81434137438896</v>
      </c>
      <c r="Y2085">
        <v>510.44369588297002</v>
      </c>
      <c r="Z2085">
        <v>270.69774041662498</v>
      </c>
      <c r="AA2085">
        <f t="shared" si="128"/>
        <v>195.77078433719299</v>
      </c>
      <c r="AB2085" t="str">
        <f t="shared" si="129"/>
        <v xml:space="preserve"> s_phys_rad05_arw</v>
      </c>
      <c r="AC2085">
        <v>50.820470662882997</v>
      </c>
      <c r="AD2085">
        <v>76.281271233543407</v>
      </c>
      <c r="AE2085">
        <v>373.73683160513502</v>
      </c>
      <c r="AF2085">
        <f t="shared" si="130"/>
        <v>50.820470662882997</v>
      </c>
      <c r="AH2085">
        <f t="shared" si="131"/>
        <v>144.95031367431</v>
      </c>
    </row>
    <row r="2086" spans="1:34" x14ac:dyDescent="0.3">
      <c r="A2086">
        <v>33</v>
      </c>
      <c r="B2086">
        <v>5</v>
      </c>
      <c r="C2086">
        <v>651.90075931847105</v>
      </c>
      <c r="D2086">
        <v>608.38907507175497</v>
      </c>
      <c r="E2086">
        <v>718.865332775664</v>
      </c>
      <c r="F2086">
        <v>921.522797692312</v>
      </c>
      <c r="G2086">
        <v>730.83876470805797</v>
      </c>
      <c r="H2086">
        <v>872.770607509976</v>
      </c>
      <c r="I2086">
        <v>682.11543500104597</v>
      </c>
      <c r="J2086">
        <v>866.94281241613601</v>
      </c>
      <c r="K2086">
        <v>999.88215972350099</v>
      </c>
      <c r="L2086">
        <v>526.78213396684805</v>
      </c>
      <c r="M2086">
        <v>897.78367104776396</v>
      </c>
      <c r="N2086">
        <v>825.38063946278703</v>
      </c>
      <c r="O2086">
        <v>1035.4134439923</v>
      </c>
      <c r="P2086">
        <v>948.000457102562</v>
      </c>
      <c r="Q2086">
        <v>937.16398422759096</v>
      </c>
      <c r="R2086">
        <v>676.23149389342495</v>
      </c>
      <c r="S2086">
        <v>816.91509146707904</v>
      </c>
      <c r="T2086">
        <v>540.82566507147203</v>
      </c>
      <c r="U2086">
        <v>684.45567180546198</v>
      </c>
      <c r="V2086">
        <v>839.32226627599096</v>
      </c>
      <c r="W2086">
        <v>733.35802988717501</v>
      </c>
      <c r="X2086">
        <v>985.91919885285995</v>
      </c>
      <c r="Y2086">
        <v>945.54365314352299</v>
      </c>
      <c r="Z2086">
        <v>868.98956648895705</v>
      </c>
      <c r="AA2086">
        <f t="shared" si="128"/>
        <v>526.78213396684805</v>
      </c>
      <c r="AB2086" t="str">
        <f t="shared" si="129"/>
        <v xml:space="preserve"> core05_arw</v>
      </c>
      <c r="AC2086">
        <v>102.062915743869</v>
      </c>
      <c r="AD2086">
        <v>151.62572903094801</v>
      </c>
      <c r="AE2086">
        <v>742.21566946541896</v>
      </c>
      <c r="AF2086">
        <f t="shared" si="130"/>
        <v>102.062915743869</v>
      </c>
      <c r="AH2086">
        <f t="shared" si="131"/>
        <v>424.71921822297907</v>
      </c>
    </row>
    <row r="2087" spans="1:34" x14ac:dyDescent="0.3">
      <c r="A2087">
        <v>33</v>
      </c>
      <c r="B2087">
        <v>6</v>
      </c>
      <c r="C2087">
        <v>575.773537657529</v>
      </c>
      <c r="D2087">
        <v>719.84572421225505</v>
      </c>
      <c r="E2087">
        <v>977.80352491353403</v>
      </c>
      <c r="F2087">
        <v>721.70130016972098</v>
      </c>
      <c r="G2087">
        <v>1016.3042195458301</v>
      </c>
      <c r="H2087">
        <v>621.30902134123198</v>
      </c>
      <c r="I2087">
        <v>623.35581064642895</v>
      </c>
      <c r="J2087">
        <v>639.680420209967</v>
      </c>
      <c r="K2087">
        <v>518.76378696538404</v>
      </c>
      <c r="L2087">
        <v>403.240457626298</v>
      </c>
      <c r="M2087">
        <v>850.93680141359403</v>
      </c>
      <c r="N2087">
        <v>575.93903033799199</v>
      </c>
      <c r="O2087">
        <v>699.90142163021699</v>
      </c>
      <c r="P2087">
        <v>693.04249508958605</v>
      </c>
      <c r="Q2087">
        <v>394.75397401419502</v>
      </c>
      <c r="R2087">
        <v>398.64957460573402</v>
      </c>
      <c r="S2087">
        <v>468.75763104899602</v>
      </c>
      <c r="T2087">
        <v>410.548961757303</v>
      </c>
      <c r="U2087">
        <v>720.47549113993603</v>
      </c>
      <c r="V2087">
        <v>443.35580143567103</v>
      </c>
      <c r="W2087">
        <v>479.43864744789403</v>
      </c>
      <c r="X2087">
        <v>721.42430880400195</v>
      </c>
      <c r="Y2087">
        <v>561.22300974449195</v>
      </c>
      <c r="Z2087">
        <v>427.29418047367102</v>
      </c>
      <c r="AA2087">
        <f t="shared" si="128"/>
        <v>394.75397401419502</v>
      </c>
      <c r="AB2087" t="str">
        <f t="shared" si="129"/>
        <v xml:space="preserve"> core10_arw</v>
      </c>
      <c r="AC2087">
        <v>185.00788398338</v>
      </c>
      <c r="AD2087">
        <v>290.84715812495</v>
      </c>
      <c r="AE2087">
        <v>559.39267662945497</v>
      </c>
      <c r="AF2087">
        <f t="shared" si="130"/>
        <v>185.00788398338</v>
      </c>
      <c r="AH2087">
        <f t="shared" si="131"/>
        <v>209.74609003081503</v>
      </c>
    </row>
    <row r="2088" spans="1:34" x14ac:dyDescent="0.3">
      <c r="A2088">
        <v>33</v>
      </c>
      <c r="B2088">
        <v>7</v>
      </c>
      <c r="C2088">
        <v>673.62219876327299</v>
      </c>
      <c r="D2088">
        <v>467.78087818977798</v>
      </c>
      <c r="E2088">
        <v>488.22392403486299</v>
      </c>
      <c r="F2088">
        <v>620.02690801824599</v>
      </c>
      <c r="G2088">
        <v>305.08467403875397</v>
      </c>
      <c r="H2088">
        <v>545.37018009177302</v>
      </c>
      <c r="I2088">
        <v>738.33723099046404</v>
      </c>
      <c r="J2088">
        <v>570.02224517995705</v>
      </c>
      <c r="K2088">
        <v>640.06340831722798</v>
      </c>
      <c r="L2088">
        <v>796.37683709828298</v>
      </c>
      <c r="M2088">
        <v>477.897645945237</v>
      </c>
      <c r="N2088">
        <v>542.57401952790406</v>
      </c>
      <c r="O2088">
        <v>524.19425470589294</v>
      </c>
      <c r="P2088">
        <v>602.092545488925</v>
      </c>
      <c r="Q2088">
        <v>462.12033064992897</v>
      </c>
      <c r="R2088">
        <v>503.87359525976302</v>
      </c>
      <c r="S2088">
        <v>549.50583861017003</v>
      </c>
      <c r="T2088">
        <v>812.17707428860604</v>
      </c>
      <c r="U2088">
        <v>427.20824352221098</v>
      </c>
      <c r="V2088">
        <v>592.48184219715404</v>
      </c>
      <c r="W2088">
        <v>502.282257965246</v>
      </c>
      <c r="X2088">
        <v>536.87189657620604</v>
      </c>
      <c r="Y2088">
        <v>638.69794634605296</v>
      </c>
      <c r="Z2088">
        <v>497.27767226503602</v>
      </c>
      <c r="AA2088">
        <f t="shared" si="128"/>
        <v>305.08467403875397</v>
      </c>
      <c r="AB2088" t="str">
        <f t="shared" si="129"/>
        <v xml:space="preserve"> caps_nmmb05</v>
      </c>
      <c r="AC2088">
        <v>213.54824287627699</v>
      </c>
      <c r="AD2088">
        <v>270.902152818498</v>
      </c>
      <c r="AE2088">
        <v>476.08089457761002</v>
      </c>
      <c r="AF2088">
        <f t="shared" si="130"/>
        <v>213.54824287627699</v>
      </c>
      <c r="AH2088">
        <f t="shared" si="131"/>
        <v>91.536431162476987</v>
      </c>
    </row>
    <row r="2089" spans="1:34" x14ac:dyDescent="0.3">
      <c r="A2089">
        <v>33</v>
      </c>
      <c r="B2089">
        <v>8</v>
      </c>
      <c r="C2089">
        <v>302.318113361847</v>
      </c>
      <c r="D2089">
        <v>192.485205059159</v>
      </c>
      <c r="E2089">
        <v>178.30100953163401</v>
      </c>
      <c r="F2089">
        <v>372.39021872224299</v>
      </c>
      <c r="G2089">
        <v>93.899186853064194</v>
      </c>
      <c r="H2089">
        <v>293.990079197694</v>
      </c>
      <c r="I2089">
        <v>206.79302252896801</v>
      </c>
      <c r="J2089">
        <v>362.15122531892598</v>
      </c>
      <c r="K2089">
        <v>477.15876114070602</v>
      </c>
      <c r="L2089">
        <v>293.16147427654897</v>
      </c>
      <c r="M2089">
        <v>493.65909289711198</v>
      </c>
      <c r="N2089">
        <v>257.44814202734699</v>
      </c>
      <c r="O2089">
        <v>258.87273256692498</v>
      </c>
      <c r="P2089">
        <v>438.54929407460298</v>
      </c>
      <c r="Q2089">
        <v>200.15680311528999</v>
      </c>
      <c r="R2089">
        <v>325.32595193128998</v>
      </c>
      <c r="S2089">
        <v>441.93491225141503</v>
      </c>
      <c r="T2089">
        <v>266.00725240739803</v>
      </c>
      <c r="U2089">
        <v>446.49942142552999</v>
      </c>
      <c r="V2089">
        <v>347.14088158363899</v>
      </c>
      <c r="W2089">
        <v>337.971892322423</v>
      </c>
      <c r="X2089">
        <v>265.74174493293299</v>
      </c>
      <c r="Y2089">
        <v>516.93764936724494</v>
      </c>
      <c r="Z2089">
        <v>228.53279305167499</v>
      </c>
      <c r="AA2089">
        <f t="shared" si="128"/>
        <v>93.899186853064194</v>
      </c>
      <c r="AB2089" t="str">
        <f t="shared" si="129"/>
        <v xml:space="preserve"> caps_nmmb05</v>
      </c>
      <c r="AC2089">
        <v>108.812123284175</v>
      </c>
      <c r="AD2089">
        <v>110.406751368363</v>
      </c>
      <c r="AE2089">
        <v>236.28478579883199</v>
      </c>
      <c r="AF2089">
        <f t="shared" si="130"/>
        <v>108.812123284175</v>
      </c>
      <c r="AH2089">
        <f t="shared" si="131"/>
        <v>-14.912936431110808</v>
      </c>
    </row>
    <row r="2090" spans="1:34" x14ac:dyDescent="0.3">
      <c r="A2090">
        <v>33</v>
      </c>
      <c r="B2090">
        <v>9</v>
      </c>
      <c r="C2090">
        <v>135.15818664315699</v>
      </c>
      <c r="D2090">
        <v>181.83382409038501</v>
      </c>
      <c r="E2090">
        <v>145.10804164483699</v>
      </c>
      <c r="F2090">
        <v>216.900966264944</v>
      </c>
      <c r="G2090">
        <v>159.63024984841201</v>
      </c>
      <c r="H2090">
        <v>130.86181086041299</v>
      </c>
      <c r="I2090">
        <v>209.735011383412</v>
      </c>
      <c r="J2090">
        <v>230.76913788459601</v>
      </c>
      <c r="K2090">
        <v>185.345117281249</v>
      </c>
      <c r="L2090">
        <v>130.82539254033699</v>
      </c>
      <c r="M2090">
        <v>336.20104104538399</v>
      </c>
      <c r="N2090">
        <v>230.97299625713799</v>
      </c>
      <c r="O2090">
        <v>166.79735709337001</v>
      </c>
      <c r="P2090">
        <v>284.30867907962198</v>
      </c>
      <c r="Q2090">
        <v>87.456801836678196</v>
      </c>
      <c r="R2090">
        <v>187.265920551498</v>
      </c>
      <c r="S2090">
        <v>237.85948232797699</v>
      </c>
      <c r="T2090">
        <v>87.350530073758904</v>
      </c>
      <c r="U2090">
        <v>184.44829898917399</v>
      </c>
      <c r="V2090">
        <v>140.99592931476101</v>
      </c>
      <c r="W2090">
        <v>568.63092892783504</v>
      </c>
      <c r="X2090">
        <v>97.621553502970499</v>
      </c>
      <c r="Y2090">
        <v>315.024708025682</v>
      </c>
      <c r="Z2090">
        <v>109.745913933048</v>
      </c>
      <c r="AA2090">
        <f t="shared" si="128"/>
        <v>87.350530073758904</v>
      </c>
      <c r="AB2090" t="str">
        <f t="shared" si="129"/>
        <v xml:space="preserve"> s_phys_rad04_arw</v>
      </c>
      <c r="AC2090">
        <v>40.469620453428497</v>
      </c>
      <c r="AD2090">
        <v>42.538108732087998</v>
      </c>
      <c r="AE2090">
        <v>158.35158970322399</v>
      </c>
      <c r="AF2090">
        <f t="shared" si="130"/>
        <v>40.469620453428497</v>
      </c>
      <c r="AH2090">
        <f t="shared" si="131"/>
        <v>46.880909620330407</v>
      </c>
    </row>
    <row r="2091" spans="1:34" x14ac:dyDescent="0.3">
      <c r="A2091">
        <v>33</v>
      </c>
      <c r="B2091">
        <v>10</v>
      </c>
      <c r="C2091">
        <v>100.94781552036299</v>
      </c>
      <c r="D2091">
        <v>228.347843212936</v>
      </c>
      <c r="E2091">
        <v>159.53553679353001</v>
      </c>
      <c r="F2091">
        <v>294.95068796891002</v>
      </c>
      <c r="G2091">
        <v>247.53196763246501</v>
      </c>
      <c r="H2091">
        <v>233.731300499811</v>
      </c>
      <c r="I2091">
        <v>292.88200126785898</v>
      </c>
      <c r="J2091">
        <v>374.082597831013</v>
      </c>
      <c r="K2091">
        <v>217.55269476611801</v>
      </c>
      <c r="L2091">
        <v>311.43941358365799</v>
      </c>
      <c r="M2091">
        <v>193.777165837463</v>
      </c>
      <c r="N2091">
        <v>181.155693856601</v>
      </c>
      <c r="O2091">
        <v>186.025166308217</v>
      </c>
      <c r="P2091">
        <v>356.86443504501801</v>
      </c>
      <c r="Q2091">
        <v>112.57285603850799</v>
      </c>
      <c r="R2091">
        <v>138.697655291404</v>
      </c>
      <c r="S2091">
        <v>225.795344283269</v>
      </c>
      <c r="T2091">
        <v>196.731934791143</v>
      </c>
      <c r="U2091">
        <v>188.39505257127399</v>
      </c>
      <c r="V2091">
        <v>133.02620355904801</v>
      </c>
      <c r="W2091">
        <v>146.93628154180701</v>
      </c>
      <c r="X2091">
        <v>138.77838298284499</v>
      </c>
      <c r="Y2091">
        <v>313.37865806932803</v>
      </c>
      <c r="Z2091">
        <v>106.332330846894</v>
      </c>
      <c r="AA2091">
        <f t="shared" si="128"/>
        <v>100.94781552036299</v>
      </c>
      <c r="AB2091" t="str">
        <f t="shared" si="129"/>
        <v xml:space="preserve"> caps_nmmb01</v>
      </c>
      <c r="AC2091">
        <v>0.73528488893656196</v>
      </c>
      <c r="AD2091">
        <v>5.9414987918949898</v>
      </c>
      <c r="AE2091">
        <v>188.83895405392801</v>
      </c>
      <c r="AF2091">
        <f t="shared" si="130"/>
        <v>0.73528488893656196</v>
      </c>
      <c r="AH2091">
        <f t="shared" si="131"/>
        <v>100.21253063142643</v>
      </c>
    </row>
    <row r="2092" spans="1:34" x14ac:dyDescent="0.3">
      <c r="A2092">
        <v>33</v>
      </c>
      <c r="B2092">
        <v>11</v>
      </c>
      <c r="C2092">
        <v>286.34991705953001</v>
      </c>
      <c r="D2092">
        <v>225.76440522515199</v>
      </c>
      <c r="E2092">
        <v>215.953843448085</v>
      </c>
      <c r="F2092">
        <v>279.00349460177</v>
      </c>
      <c r="G2092">
        <v>304.42887784614999</v>
      </c>
      <c r="H2092">
        <v>209.579012546581</v>
      </c>
      <c r="I2092">
        <v>194.82733808854101</v>
      </c>
      <c r="J2092">
        <v>242.754258459043</v>
      </c>
      <c r="K2092">
        <v>219.88194749304299</v>
      </c>
      <c r="L2092">
        <v>225.17309082866299</v>
      </c>
      <c r="M2092">
        <v>304.74067664163198</v>
      </c>
      <c r="N2092">
        <v>294.32692990391899</v>
      </c>
      <c r="O2092">
        <v>171.57821345769199</v>
      </c>
      <c r="P2092">
        <v>338.543202560618</v>
      </c>
      <c r="Q2092">
        <v>109.57403319217499</v>
      </c>
      <c r="R2092">
        <v>105.292474604471</v>
      </c>
      <c r="S2092">
        <v>214.262261414992</v>
      </c>
      <c r="T2092">
        <v>168.87581729385201</v>
      </c>
      <c r="U2092">
        <v>169.71667566859699</v>
      </c>
      <c r="V2092">
        <v>131.82735711275299</v>
      </c>
      <c r="W2092">
        <v>168.687488421637</v>
      </c>
      <c r="X2092">
        <v>152.291059050315</v>
      </c>
      <c r="Y2092">
        <v>235.908456821708</v>
      </c>
      <c r="Z2092">
        <v>179.97607479884601</v>
      </c>
      <c r="AA2092">
        <f t="shared" si="128"/>
        <v>105.292474604471</v>
      </c>
      <c r="AB2092" t="str">
        <f t="shared" si="129"/>
        <v xml:space="preserve"> s_phys_rad02_arw</v>
      </c>
      <c r="AC2092">
        <v>52.190166143505401</v>
      </c>
      <c r="AD2092">
        <v>94.113084950903499</v>
      </c>
      <c r="AE2092">
        <v>189.206588095455</v>
      </c>
      <c r="AF2092">
        <f t="shared" si="130"/>
        <v>52.190166143505401</v>
      </c>
      <c r="AH2092">
        <f t="shared" si="131"/>
        <v>53.102308460965595</v>
      </c>
    </row>
    <row r="2093" spans="1:34" x14ac:dyDescent="0.3">
      <c r="A2093">
        <v>33</v>
      </c>
      <c r="B2093">
        <v>12</v>
      </c>
      <c r="C2093">
        <v>547.38067192768096</v>
      </c>
      <c r="D2093">
        <v>428.85047899394101</v>
      </c>
      <c r="E2093">
        <v>195.88614890628</v>
      </c>
      <c r="F2093">
        <v>391.28386967349701</v>
      </c>
      <c r="G2093">
        <v>278.15151746245499</v>
      </c>
      <c r="H2093">
        <v>228.574860093289</v>
      </c>
      <c r="I2093">
        <v>198.416313173421</v>
      </c>
      <c r="J2093">
        <v>338.76421003405801</v>
      </c>
      <c r="K2093">
        <v>316.61635565249401</v>
      </c>
      <c r="L2093">
        <v>202.662105897147</v>
      </c>
      <c r="M2093">
        <v>318.56603711004698</v>
      </c>
      <c r="N2093">
        <v>279.86435702556503</v>
      </c>
      <c r="O2093">
        <v>124.46384180422299</v>
      </c>
      <c r="P2093">
        <v>287.957476606066</v>
      </c>
      <c r="Q2093">
        <v>155.22162247358801</v>
      </c>
      <c r="R2093">
        <v>135.09391794846499</v>
      </c>
      <c r="S2093">
        <v>259.29143031217399</v>
      </c>
      <c r="T2093">
        <v>167.526981657682</v>
      </c>
      <c r="U2093">
        <v>294.14317658809102</v>
      </c>
      <c r="V2093">
        <v>266.06971204304</v>
      </c>
      <c r="W2093">
        <v>235.46242623116399</v>
      </c>
      <c r="X2093">
        <v>72.533548272506295</v>
      </c>
      <c r="Y2093">
        <v>126.42589644399</v>
      </c>
      <c r="Z2093">
        <v>213.668220223161</v>
      </c>
      <c r="AA2093">
        <f t="shared" si="128"/>
        <v>72.533548272506295</v>
      </c>
      <c r="AB2093" t="str">
        <f t="shared" si="129"/>
        <v xml:space="preserve"> s_phys_rad08_arw</v>
      </c>
      <c r="AC2093">
        <v>97.128601356196597</v>
      </c>
      <c r="AD2093">
        <v>137.786697888482</v>
      </c>
      <c r="AE2093">
        <v>222.539472154192</v>
      </c>
      <c r="AF2093">
        <f t="shared" si="130"/>
        <v>97.128601356196597</v>
      </c>
      <c r="AH2093">
        <f t="shared" si="131"/>
        <v>-24.595053083690303</v>
      </c>
    </row>
    <row r="2094" spans="1:34" x14ac:dyDescent="0.3">
      <c r="A2094">
        <v>33</v>
      </c>
      <c r="B2094">
        <v>13</v>
      </c>
      <c r="C2094">
        <v>112.35913866556</v>
      </c>
      <c r="D2094">
        <v>106.118246742333</v>
      </c>
      <c r="E2094">
        <v>172.74564635131401</v>
      </c>
      <c r="F2094">
        <v>211.59487627697101</v>
      </c>
      <c r="G2094">
        <v>130.70608328740201</v>
      </c>
      <c r="H2094">
        <v>96.635434969097403</v>
      </c>
      <c r="I2094">
        <v>88.961294837511502</v>
      </c>
      <c r="J2094">
        <v>355.13839555868901</v>
      </c>
      <c r="K2094">
        <v>215.32051690445101</v>
      </c>
      <c r="L2094">
        <v>193.29618896053401</v>
      </c>
      <c r="M2094">
        <v>150.439555968501</v>
      </c>
      <c r="N2094">
        <v>151.572960979193</v>
      </c>
      <c r="O2094">
        <v>105.930976937815</v>
      </c>
      <c r="P2094">
        <v>211.66457348046299</v>
      </c>
      <c r="Q2094">
        <v>115.618567388633</v>
      </c>
      <c r="R2094">
        <v>184.98534288784401</v>
      </c>
      <c r="S2094">
        <v>208.15856335976099</v>
      </c>
      <c r="T2094">
        <v>166.733688607511</v>
      </c>
      <c r="U2094">
        <v>100.823127927078</v>
      </c>
      <c r="V2094">
        <v>91.549855497792294</v>
      </c>
      <c r="W2094">
        <v>123.003340909911</v>
      </c>
      <c r="X2094">
        <v>86.895030664397893</v>
      </c>
      <c r="Y2094">
        <v>110.047792647861</v>
      </c>
      <c r="Z2094">
        <v>172.47634499644599</v>
      </c>
      <c r="AA2094">
        <f t="shared" si="128"/>
        <v>86.895030664397893</v>
      </c>
      <c r="AB2094" t="str">
        <f t="shared" si="129"/>
        <v xml:space="preserve"> s_phys_rad08_arw</v>
      </c>
      <c r="AC2094">
        <v>74.955640680410497</v>
      </c>
      <c r="AD2094">
        <v>105.114970937091</v>
      </c>
      <c r="AE2094">
        <v>87.004419743355797</v>
      </c>
      <c r="AF2094">
        <f t="shared" si="130"/>
        <v>74.955640680410497</v>
      </c>
      <c r="AH2094">
        <f t="shared" si="131"/>
        <v>11.939389983987397</v>
      </c>
    </row>
    <row r="2095" spans="1:34" x14ac:dyDescent="0.3">
      <c r="A2095">
        <v>33</v>
      </c>
      <c r="B2095">
        <v>14</v>
      </c>
      <c r="C2095">
        <v>143.185776761054</v>
      </c>
      <c r="D2095">
        <v>85.663768595597006</v>
      </c>
      <c r="E2095">
        <v>242.58152409722601</v>
      </c>
      <c r="F2095">
        <v>92.264872897724899</v>
      </c>
      <c r="G2095">
        <v>103.068686644716</v>
      </c>
      <c r="H2095">
        <v>348.07336391437099</v>
      </c>
      <c r="I2095">
        <v>210.17807925661501</v>
      </c>
      <c r="J2095">
        <v>303.57531190793497</v>
      </c>
      <c r="K2095">
        <v>388.65123611450502</v>
      </c>
      <c r="L2095">
        <v>268.60454203158901</v>
      </c>
      <c r="M2095">
        <v>412.192552091859</v>
      </c>
      <c r="N2095">
        <v>128.58379239494599</v>
      </c>
      <c r="O2095">
        <v>267.59772358274398</v>
      </c>
      <c r="P2095">
        <v>590.85567893804102</v>
      </c>
      <c r="Q2095">
        <v>335.60662736801402</v>
      </c>
      <c r="R2095">
        <v>350.93080989467597</v>
      </c>
      <c r="S2095">
        <v>342.04146922071698</v>
      </c>
      <c r="T2095">
        <v>281.791012986574</v>
      </c>
      <c r="U2095">
        <v>346.741414217184</v>
      </c>
      <c r="V2095">
        <v>185.63940179821699</v>
      </c>
      <c r="W2095">
        <v>245.47523636136199</v>
      </c>
      <c r="X2095">
        <v>296.84554064361402</v>
      </c>
      <c r="Y2095">
        <v>393.09782497490301</v>
      </c>
      <c r="Z2095">
        <v>268.70428293323903</v>
      </c>
      <c r="AA2095">
        <f t="shared" si="128"/>
        <v>85.663768595597006</v>
      </c>
      <c r="AB2095" t="str">
        <f t="shared" si="129"/>
        <v xml:space="preserve"> caps_nmmb02</v>
      </c>
      <c r="AC2095">
        <v>83.720195654004897</v>
      </c>
      <c r="AD2095">
        <v>100.89956081741499</v>
      </c>
      <c r="AE2095">
        <v>216.04377725469399</v>
      </c>
      <c r="AF2095">
        <f t="shared" si="130"/>
        <v>83.720195654004897</v>
      </c>
      <c r="AH2095">
        <f t="shared" si="131"/>
        <v>1.9435729415921088</v>
      </c>
    </row>
    <row r="2096" spans="1:34" x14ac:dyDescent="0.3">
      <c r="A2096">
        <v>33</v>
      </c>
      <c r="B2096">
        <v>15</v>
      </c>
      <c r="C2096">
        <v>306.938050209918</v>
      </c>
      <c r="D2096">
        <v>188.69781839403001</v>
      </c>
      <c r="E2096">
        <v>387.49995698924403</v>
      </c>
      <c r="F2096">
        <v>426.77283184382702</v>
      </c>
      <c r="G2096">
        <v>264.79861845057502</v>
      </c>
      <c r="H2096">
        <v>442.78798538352402</v>
      </c>
      <c r="I2096">
        <v>285.60580351246301</v>
      </c>
      <c r="J2096">
        <v>333.46602525594699</v>
      </c>
      <c r="K2096">
        <v>297.92847295953402</v>
      </c>
      <c r="L2096">
        <v>339.51534084142099</v>
      </c>
      <c r="M2096">
        <v>437.155189835371</v>
      </c>
      <c r="N2096">
        <v>119.89701744274799</v>
      </c>
      <c r="O2096">
        <v>301.819192564025</v>
      </c>
      <c r="P2096">
        <v>465.99486763983401</v>
      </c>
      <c r="Q2096">
        <v>306.46103613129401</v>
      </c>
      <c r="R2096">
        <v>323.55555937118402</v>
      </c>
      <c r="S2096">
        <v>416.56968204611297</v>
      </c>
      <c r="T2096">
        <v>369.75977562015402</v>
      </c>
      <c r="U2096">
        <v>403.05469025100399</v>
      </c>
      <c r="V2096">
        <v>340.81271738791202</v>
      </c>
      <c r="W2096">
        <v>163.450737991604</v>
      </c>
      <c r="X2096">
        <v>361.10689783866798</v>
      </c>
      <c r="Y2096">
        <v>396.49005872362801</v>
      </c>
      <c r="Z2096">
        <v>323.36671648970503</v>
      </c>
      <c r="AA2096">
        <f t="shared" si="128"/>
        <v>119.89701744274799</v>
      </c>
      <c r="AB2096" t="str">
        <f t="shared" si="129"/>
        <v xml:space="preserve"> core07_arw</v>
      </c>
      <c r="AC2096">
        <v>12.691711301583799</v>
      </c>
      <c r="AD2096">
        <v>17.714134072247798</v>
      </c>
      <c r="AE2096">
        <v>285.848317536237</v>
      </c>
      <c r="AF2096">
        <f t="shared" si="130"/>
        <v>12.691711301583799</v>
      </c>
      <c r="AH2096">
        <f t="shared" si="131"/>
        <v>107.2053061411642</v>
      </c>
    </row>
    <row r="2097" spans="1:34" x14ac:dyDescent="0.3">
      <c r="A2097">
        <v>33</v>
      </c>
      <c r="B2097">
        <v>16</v>
      </c>
      <c r="C2097">
        <v>584.23902072125702</v>
      </c>
      <c r="D2097">
        <v>312.71894996412698</v>
      </c>
      <c r="E2097">
        <v>494.82242606144399</v>
      </c>
      <c r="F2097">
        <v>389.15258361384798</v>
      </c>
      <c r="G2097">
        <v>338.30496597005401</v>
      </c>
      <c r="H2097">
        <v>487.76734549714701</v>
      </c>
      <c r="I2097">
        <v>461.90090928682901</v>
      </c>
      <c r="J2097">
        <v>513.98410481258998</v>
      </c>
      <c r="K2097">
        <v>451.73838299027301</v>
      </c>
      <c r="L2097">
        <v>340.43830816561501</v>
      </c>
      <c r="M2097">
        <v>786.41157163409002</v>
      </c>
      <c r="N2097">
        <v>253.55022513629601</v>
      </c>
      <c r="O2097">
        <v>376.66751474830698</v>
      </c>
      <c r="P2097">
        <v>414.40240105482002</v>
      </c>
      <c r="Q2097">
        <v>427.54450060783103</v>
      </c>
      <c r="R2097">
        <v>520.882248369693</v>
      </c>
      <c r="S2097">
        <v>481.49745586035999</v>
      </c>
      <c r="T2097">
        <v>362.44014448365499</v>
      </c>
      <c r="U2097">
        <v>630.44354756525695</v>
      </c>
      <c r="V2097">
        <v>539.011069768825</v>
      </c>
      <c r="W2097">
        <v>308.73340711148597</v>
      </c>
      <c r="X2097">
        <v>449.39544575648102</v>
      </c>
      <c r="Y2097">
        <v>387.89358506339499</v>
      </c>
      <c r="Z2097">
        <v>406.07207898762601</v>
      </c>
      <c r="AA2097">
        <f t="shared" si="128"/>
        <v>253.55022513629601</v>
      </c>
      <c r="AB2097" t="str">
        <f t="shared" si="129"/>
        <v xml:space="preserve"> core07_arw</v>
      </c>
      <c r="AC2097">
        <v>23.150327852596501</v>
      </c>
      <c r="AD2097">
        <v>38.949002222720701</v>
      </c>
      <c r="AE2097">
        <v>420.97156673580702</v>
      </c>
      <c r="AF2097">
        <f t="shared" si="130"/>
        <v>23.150327852596501</v>
      </c>
      <c r="AH2097">
        <f t="shared" si="131"/>
        <v>230.39989728369952</v>
      </c>
    </row>
    <row r="2098" spans="1:34" x14ac:dyDescent="0.3">
      <c r="A2098">
        <v>33</v>
      </c>
      <c r="B2098">
        <v>17</v>
      </c>
      <c r="C2098">
        <v>674.41550001958399</v>
      </c>
      <c r="D2098">
        <v>589.09557798374203</v>
      </c>
      <c r="E2098">
        <v>632.48804995298701</v>
      </c>
      <c r="F2098">
        <v>493.65418057583503</v>
      </c>
      <c r="G2098">
        <v>636.41715878816399</v>
      </c>
      <c r="H2098">
        <v>608.87877830210698</v>
      </c>
      <c r="I2098">
        <v>609.89796960912497</v>
      </c>
      <c r="J2098">
        <v>794.32048947512305</v>
      </c>
      <c r="K2098">
        <v>614.68607163874003</v>
      </c>
      <c r="L2098">
        <v>537.19909406724298</v>
      </c>
      <c r="M2098">
        <v>825.33445341873301</v>
      </c>
      <c r="N2098">
        <v>542.73492609191806</v>
      </c>
      <c r="O2098">
        <v>553.73901794979201</v>
      </c>
      <c r="P2098">
        <v>290.04435005702101</v>
      </c>
      <c r="Q2098">
        <v>587.01939207036901</v>
      </c>
      <c r="R2098">
        <v>831.52189788764201</v>
      </c>
      <c r="S2098">
        <v>599.50668609004401</v>
      </c>
      <c r="T2098">
        <v>687.64196110088096</v>
      </c>
      <c r="U2098">
        <v>771.49810974060904</v>
      </c>
      <c r="V2098">
        <v>631.43658958494495</v>
      </c>
      <c r="W2098">
        <v>525.08427894957902</v>
      </c>
      <c r="X2098">
        <v>560.95816837502798</v>
      </c>
      <c r="Y2098">
        <v>322.91159780967899</v>
      </c>
      <c r="Z2098">
        <v>562.27410278854802</v>
      </c>
      <c r="AA2098">
        <f t="shared" si="128"/>
        <v>290.04435005702101</v>
      </c>
      <c r="AB2098" t="str">
        <f t="shared" si="129"/>
        <v xml:space="preserve"> core09_arw</v>
      </c>
      <c r="AC2098">
        <v>71.157926492563803</v>
      </c>
      <c r="AD2098">
        <v>116.680757119226</v>
      </c>
      <c r="AE2098">
        <v>554.69249071828904</v>
      </c>
      <c r="AF2098">
        <f t="shared" si="130"/>
        <v>71.157926492563803</v>
      </c>
      <c r="AH2098">
        <f t="shared" si="131"/>
        <v>218.8864235644572</v>
      </c>
    </row>
    <row r="2099" spans="1:34" x14ac:dyDescent="0.3">
      <c r="A2099">
        <v>33</v>
      </c>
      <c r="B2099">
        <v>18</v>
      </c>
      <c r="C2099">
        <v>341.53222151553001</v>
      </c>
      <c r="D2099">
        <v>246.10750530340701</v>
      </c>
      <c r="E2099">
        <v>422.147525556331</v>
      </c>
      <c r="F2099">
        <v>376.29410040552</v>
      </c>
      <c r="G2099">
        <v>323.65039008164302</v>
      </c>
      <c r="H2099">
        <v>413.56450524676302</v>
      </c>
      <c r="I2099">
        <v>346.96892271979198</v>
      </c>
      <c r="J2099">
        <v>707.71109924883899</v>
      </c>
      <c r="K2099">
        <v>725.25453003296195</v>
      </c>
      <c r="L2099">
        <v>370.51116717313602</v>
      </c>
      <c r="M2099">
        <v>533.14180102482999</v>
      </c>
      <c r="N2099">
        <v>300.062090796777</v>
      </c>
      <c r="O2099">
        <v>370.081297374869</v>
      </c>
      <c r="P2099">
        <v>376.21449998637701</v>
      </c>
      <c r="Q2099">
        <v>308.96531628431399</v>
      </c>
      <c r="R2099">
        <v>733.76151893286601</v>
      </c>
      <c r="S2099">
        <v>435.94625050954699</v>
      </c>
      <c r="T2099">
        <v>411.59559440466899</v>
      </c>
      <c r="U2099">
        <v>591.63930453162595</v>
      </c>
      <c r="V2099">
        <v>438.64197625550298</v>
      </c>
      <c r="W2099">
        <v>397.41124795355199</v>
      </c>
      <c r="X2099">
        <v>453.92347005488301</v>
      </c>
      <c r="Y2099">
        <v>415.97852508673202</v>
      </c>
      <c r="Z2099">
        <v>333.502548715898</v>
      </c>
      <c r="AA2099">
        <f t="shared" si="128"/>
        <v>246.10750530340701</v>
      </c>
      <c r="AB2099" t="str">
        <f t="shared" si="129"/>
        <v xml:space="preserve"> caps_nmmb02</v>
      </c>
      <c r="AC2099">
        <v>270.21295288055597</v>
      </c>
      <c r="AD2099">
        <v>307.99477989703598</v>
      </c>
      <c r="AE2099">
        <v>317.12269190983102</v>
      </c>
      <c r="AF2099">
        <f t="shared" si="130"/>
        <v>270.21295288055597</v>
      </c>
      <c r="AH2099">
        <f t="shared" si="131"/>
        <v>-24.105447577148965</v>
      </c>
    </row>
    <row r="2100" spans="1:34" x14ac:dyDescent="0.3">
      <c r="A2100">
        <v>33</v>
      </c>
      <c r="B2100">
        <v>19</v>
      </c>
      <c r="C2100">
        <v>478.36602095048499</v>
      </c>
      <c r="D2100">
        <v>426.66462239093602</v>
      </c>
      <c r="E2100">
        <v>481.80789740310399</v>
      </c>
      <c r="F2100">
        <v>381.28477983435602</v>
      </c>
      <c r="G2100">
        <v>306.02822582239003</v>
      </c>
      <c r="H2100">
        <v>624.86430526955201</v>
      </c>
      <c r="I2100">
        <v>565.05262291813699</v>
      </c>
      <c r="J2100">
        <v>736.70118772810395</v>
      </c>
      <c r="K2100">
        <v>345.68964886633898</v>
      </c>
      <c r="L2100">
        <v>678.165540262847</v>
      </c>
      <c r="M2100">
        <v>433.264907418083</v>
      </c>
      <c r="N2100">
        <v>276.834201283006</v>
      </c>
      <c r="O2100">
        <v>510.01423182756997</v>
      </c>
      <c r="P2100">
        <v>428.73665188162602</v>
      </c>
      <c r="Q2100">
        <v>639.05250175552806</v>
      </c>
      <c r="R2100">
        <v>719.57635684709101</v>
      </c>
      <c r="S2100">
        <v>380.03651140383801</v>
      </c>
      <c r="T2100">
        <v>672.67711422345803</v>
      </c>
      <c r="U2100">
        <v>444.93735514114701</v>
      </c>
      <c r="V2100">
        <v>688.92087112139802</v>
      </c>
      <c r="W2100">
        <v>348.83901492426702</v>
      </c>
      <c r="X2100">
        <v>582.77202518080196</v>
      </c>
      <c r="Y2100">
        <v>422.25756357938599</v>
      </c>
      <c r="Z2100">
        <v>673.51374645709097</v>
      </c>
      <c r="AA2100">
        <f t="shared" si="128"/>
        <v>276.834201283006</v>
      </c>
      <c r="AB2100" t="str">
        <f t="shared" si="129"/>
        <v xml:space="preserve"> core07_arw</v>
      </c>
      <c r="AC2100">
        <v>17.871713709138199</v>
      </c>
      <c r="AD2100">
        <v>22.8696088134235</v>
      </c>
      <c r="AE2100">
        <v>427.17137466517198</v>
      </c>
      <c r="AF2100">
        <f t="shared" si="130"/>
        <v>17.871713709138199</v>
      </c>
      <c r="AH2100">
        <f t="shared" si="131"/>
        <v>258.9624875738678</v>
      </c>
    </row>
    <row r="2101" spans="1:34" x14ac:dyDescent="0.3">
      <c r="A2101">
        <v>33</v>
      </c>
      <c r="B2101">
        <v>20</v>
      </c>
      <c r="C2101">
        <v>419.97436429699599</v>
      </c>
      <c r="D2101">
        <v>413.62251308812102</v>
      </c>
      <c r="E2101">
        <v>407.426394170366</v>
      </c>
      <c r="F2101">
        <v>315.79543748023502</v>
      </c>
      <c r="G2101">
        <v>378.63335387504702</v>
      </c>
      <c r="H2101">
        <v>542.91021357126795</v>
      </c>
      <c r="I2101">
        <v>517.78274079643302</v>
      </c>
      <c r="J2101">
        <v>816.80288931908103</v>
      </c>
      <c r="K2101">
        <v>383.73056954065999</v>
      </c>
      <c r="L2101">
        <v>621.69033020199504</v>
      </c>
      <c r="M2101">
        <v>607.674090281953</v>
      </c>
      <c r="N2101">
        <v>428.36839674902802</v>
      </c>
      <c r="O2101">
        <v>836.83439221867502</v>
      </c>
      <c r="P2101">
        <v>283.88856381803498</v>
      </c>
      <c r="Q2101">
        <v>886.16307754272805</v>
      </c>
      <c r="R2101">
        <v>603.61309351824502</v>
      </c>
      <c r="S2101">
        <v>300.480420881849</v>
      </c>
      <c r="T2101">
        <v>470.32696074114199</v>
      </c>
      <c r="U2101">
        <v>412.256594853254</v>
      </c>
      <c r="V2101">
        <v>477.388747947274</v>
      </c>
      <c r="W2101">
        <v>417.70721404671298</v>
      </c>
      <c r="X2101">
        <v>784.908742041604</v>
      </c>
      <c r="Y2101">
        <v>323.13195189168903</v>
      </c>
      <c r="Z2101">
        <v>916.93340361591504</v>
      </c>
      <c r="AA2101">
        <f t="shared" si="128"/>
        <v>283.88856381803498</v>
      </c>
      <c r="AB2101" t="str">
        <f t="shared" si="129"/>
        <v xml:space="preserve"> core09_arw</v>
      </c>
      <c r="AC2101">
        <v>160.43229765867201</v>
      </c>
      <c r="AD2101">
        <v>169.520961375996</v>
      </c>
      <c r="AE2101">
        <v>391.14168362201701</v>
      </c>
      <c r="AF2101">
        <f t="shared" si="130"/>
        <v>160.43229765867201</v>
      </c>
      <c r="AH2101">
        <f t="shared" si="131"/>
        <v>123.45626615936297</v>
      </c>
    </row>
    <row r="2102" spans="1:34" x14ac:dyDescent="0.3">
      <c r="A2102">
        <v>33</v>
      </c>
      <c r="B2102">
        <v>21</v>
      </c>
      <c r="C2102">
        <v>468.47137941749702</v>
      </c>
      <c r="D2102">
        <v>390.69291009692</v>
      </c>
      <c r="E2102">
        <v>507.446647441876</v>
      </c>
      <c r="F2102">
        <v>377.69738768843303</v>
      </c>
      <c r="G2102">
        <v>323.04695221179998</v>
      </c>
      <c r="H2102">
        <v>406.58617372786603</v>
      </c>
      <c r="I2102">
        <v>359.49776308993398</v>
      </c>
      <c r="J2102">
        <v>561.91577660713494</v>
      </c>
      <c r="K2102">
        <v>305.700397993416</v>
      </c>
      <c r="L2102">
        <v>560.84112426485501</v>
      </c>
      <c r="M2102">
        <v>597.92885864457105</v>
      </c>
      <c r="N2102">
        <v>258.728211643029</v>
      </c>
      <c r="O2102">
        <v>741.40753525529601</v>
      </c>
      <c r="P2102">
        <v>368.154598413945</v>
      </c>
      <c r="Q2102">
        <v>526.28360541948598</v>
      </c>
      <c r="R2102">
        <v>785.52076144852197</v>
      </c>
      <c r="S2102">
        <v>321.16204373078199</v>
      </c>
      <c r="T2102">
        <v>416.75328433018899</v>
      </c>
      <c r="U2102">
        <v>383.62314407066998</v>
      </c>
      <c r="V2102">
        <v>437.08607085256398</v>
      </c>
      <c r="W2102">
        <v>283.94977548855297</v>
      </c>
      <c r="X2102">
        <v>738.61968111696899</v>
      </c>
      <c r="Y2102">
        <v>396.06731330250699</v>
      </c>
      <c r="Z2102">
        <v>491.80751654822501</v>
      </c>
      <c r="AA2102">
        <f t="shared" si="128"/>
        <v>258.728211643029</v>
      </c>
      <c r="AB2102" t="str">
        <f t="shared" si="129"/>
        <v xml:space="preserve"> core07_arw</v>
      </c>
      <c r="AC2102">
        <v>447.96429670808101</v>
      </c>
      <c r="AD2102">
        <v>567.28669192310599</v>
      </c>
      <c r="AE2102">
        <v>300.40257710834197</v>
      </c>
      <c r="AF2102">
        <f t="shared" si="130"/>
        <v>300.40257710834197</v>
      </c>
      <c r="AH2102">
        <f t="shared" si="131"/>
        <v>-41.674365465312974</v>
      </c>
    </row>
    <row r="2103" spans="1:34" x14ac:dyDescent="0.3">
      <c r="A2103">
        <v>33</v>
      </c>
      <c r="B2103">
        <v>22</v>
      </c>
      <c r="C2103">
        <v>496.09817576765897</v>
      </c>
      <c r="D2103">
        <v>515.61421301847997</v>
      </c>
      <c r="E2103">
        <v>541.22386003082499</v>
      </c>
      <c r="F2103">
        <v>480.62337992791498</v>
      </c>
      <c r="G2103">
        <v>494.54140372672498</v>
      </c>
      <c r="H2103">
        <v>562.64035286021397</v>
      </c>
      <c r="I2103">
        <v>473.29258040525701</v>
      </c>
      <c r="J2103">
        <v>541.13746867131601</v>
      </c>
      <c r="K2103">
        <v>447.83136707172798</v>
      </c>
      <c r="L2103">
        <v>456.67951928385497</v>
      </c>
      <c r="M2103">
        <v>577.66772456144702</v>
      </c>
      <c r="N2103">
        <v>530.44060302104799</v>
      </c>
      <c r="O2103">
        <v>442.56459038954603</v>
      </c>
      <c r="P2103">
        <v>504.10078357407798</v>
      </c>
      <c r="Q2103">
        <v>529.70614495208497</v>
      </c>
      <c r="R2103">
        <v>470.75572221694699</v>
      </c>
      <c r="S2103">
        <v>464.002370683599</v>
      </c>
      <c r="T2103">
        <v>430.61475435319898</v>
      </c>
      <c r="U2103">
        <v>366.44008150492101</v>
      </c>
      <c r="V2103">
        <v>437.480780530223</v>
      </c>
      <c r="W2103">
        <v>566.85441987633203</v>
      </c>
      <c r="X2103">
        <v>421.07827855004098</v>
      </c>
      <c r="Y2103">
        <v>567.42620665598395</v>
      </c>
      <c r="Z2103">
        <v>571.16401614013898</v>
      </c>
      <c r="AA2103">
        <f t="shared" si="128"/>
        <v>366.44008150492101</v>
      </c>
      <c r="AB2103" t="str">
        <f t="shared" si="129"/>
        <v xml:space="preserve"> s_phys_rad05_arw</v>
      </c>
      <c r="AC2103">
        <v>457.02551104207402</v>
      </c>
      <c r="AD2103">
        <v>655.23498362748398</v>
      </c>
      <c r="AE2103">
        <v>387.94987007977602</v>
      </c>
      <c r="AF2103">
        <f t="shared" si="130"/>
        <v>387.94987007977602</v>
      </c>
      <c r="AH2103">
        <f t="shared" si="131"/>
        <v>-21.509788574855008</v>
      </c>
    </row>
    <row r="2104" spans="1:34" x14ac:dyDescent="0.3">
      <c r="A2104">
        <v>33</v>
      </c>
      <c r="B2104">
        <v>23</v>
      </c>
      <c r="C2104">
        <v>741.07860581722298</v>
      </c>
      <c r="D2104">
        <v>391.17532301173202</v>
      </c>
      <c r="E2104">
        <v>330.81216976808201</v>
      </c>
      <c r="F2104">
        <v>373.106039440085</v>
      </c>
      <c r="G2104">
        <v>330.078664866422</v>
      </c>
      <c r="H2104">
        <v>302.90899348374103</v>
      </c>
      <c r="I2104">
        <v>340.12288220582798</v>
      </c>
      <c r="J2104">
        <v>319.05823919779903</v>
      </c>
      <c r="K2104">
        <v>645.92192510653501</v>
      </c>
      <c r="L2104">
        <v>294.311286452513</v>
      </c>
      <c r="M2104">
        <v>925.93200614299894</v>
      </c>
      <c r="N2104">
        <v>305.91216059516103</v>
      </c>
      <c r="O2104">
        <v>276.92473405843202</v>
      </c>
      <c r="P2104">
        <v>360.43207866855198</v>
      </c>
      <c r="Q2104">
        <v>356.981477110507</v>
      </c>
      <c r="R2104">
        <v>317.13820593972298</v>
      </c>
      <c r="S2104">
        <v>764.88408707899396</v>
      </c>
      <c r="T2104">
        <v>818.24010331116494</v>
      </c>
      <c r="U2104">
        <v>403.95313259502399</v>
      </c>
      <c r="V2104">
        <v>933.13385963643998</v>
      </c>
      <c r="W2104">
        <v>199.123339080748</v>
      </c>
      <c r="X2104">
        <v>245.015977370184</v>
      </c>
      <c r="Y2104">
        <v>309.63716669676398</v>
      </c>
      <c r="Z2104">
        <v>348.80135225273</v>
      </c>
      <c r="AA2104">
        <f t="shared" si="128"/>
        <v>199.123339080748</v>
      </c>
      <c r="AB2104" t="str">
        <f t="shared" si="129"/>
        <v xml:space="preserve"> s_phys_rad07_arw</v>
      </c>
      <c r="AC2104">
        <v>205.51518787521701</v>
      </c>
      <c r="AD2104">
        <v>368.27774394911597</v>
      </c>
      <c r="AE2104">
        <v>300.543495782462</v>
      </c>
      <c r="AF2104">
        <f t="shared" si="130"/>
        <v>205.51518787521701</v>
      </c>
      <c r="AH2104">
        <f t="shared" si="131"/>
        <v>-6.3918487944690128</v>
      </c>
    </row>
    <row r="2105" spans="1:34" x14ac:dyDescent="0.3">
      <c r="A2105">
        <v>33</v>
      </c>
      <c r="B2105">
        <v>24</v>
      </c>
      <c r="C2105">
        <v>884.44939557519797</v>
      </c>
      <c r="D2105">
        <v>292.32722817646197</v>
      </c>
      <c r="E2105">
        <v>486.16043305339701</v>
      </c>
      <c r="F2105">
        <v>385.34287762113001</v>
      </c>
      <c r="G2105">
        <v>360.586027645738</v>
      </c>
      <c r="H2105">
        <v>647.52451691036299</v>
      </c>
      <c r="I2105">
        <v>842.54404434822595</v>
      </c>
      <c r="J2105">
        <v>485.442210772816</v>
      </c>
      <c r="K2105">
        <v>135.25650015187099</v>
      </c>
      <c r="L2105">
        <v>430.15156243662102</v>
      </c>
      <c r="M2105">
        <v>232.932640477885</v>
      </c>
      <c r="N2105">
        <v>97.927811422496305</v>
      </c>
      <c r="O2105">
        <v>383.61074020418101</v>
      </c>
      <c r="P2105">
        <v>277.79560831661797</v>
      </c>
      <c r="Q2105">
        <v>202.448676623648</v>
      </c>
      <c r="R2105">
        <v>500.47131119908602</v>
      </c>
      <c r="S2105">
        <v>248.34951009951001</v>
      </c>
      <c r="T2105">
        <v>866.29236789127106</v>
      </c>
      <c r="U2105">
        <v>423.01562224895002</v>
      </c>
      <c r="V2105">
        <v>965.16102283504995</v>
      </c>
      <c r="W2105">
        <v>140.96737211142101</v>
      </c>
      <c r="X2105">
        <v>400.816666320151</v>
      </c>
      <c r="Y2105">
        <v>272.49663606486303</v>
      </c>
      <c r="Z2105">
        <v>309.04976675825702</v>
      </c>
      <c r="AA2105">
        <f t="shared" si="128"/>
        <v>97.927811422496305</v>
      </c>
      <c r="AB2105" t="str">
        <f t="shared" si="129"/>
        <v xml:space="preserve"> core07_arw</v>
      </c>
      <c r="AC2105">
        <v>104.131937332108</v>
      </c>
      <c r="AD2105">
        <v>164.05468331114201</v>
      </c>
      <c r="AE2105">
        <v>257.71497614335698</v>
      </c>
      <c r="AF2105">
        <f t="shared" si="130"/>
        <v>104.131937332108</v>
      </c>
      <c r="AH2105">
        <f t="shared" si="131"/>
        <v>-6.2041259096116903</v>
      </c>
    </row>
    <row r="2106" spans="1:34" x14ac:dyDescent="0.3">
      <c r="A2106">
        <v>33</v>
      </c>
      <c r="B2106">
        <v>25</v>
      </c>
      <c r="C2106">
        <v>528.69915831217202</v>
      </c>
      <c r="D2106">
        <v>297.03573017399702</v>
      </c>
      <c r="E2106">
        <v>935.48511479338799</v>
      </c>
      <c r="F2106">
        <v>481.37644659178397</v>
      </c>
      <c r="G2106">
        <v>808.58955389410403</v>
      </c>
      <c r="H2106">
        <v>477.62244503373103</v>
      </c>
      <c r="I2106">
        <v>634.50568686708095</v>
      </c>
      <c r="J2106">
        <v>602.04378578306</v>
      </c>
      <c r="K2106">
        <v>143.44526395109699</v>
      </c>
      <c r="L2106">
        <v>500.39108038946199</v>
      </c>
      <c r="M2106">
        <v>622.46892291904805</v>
      </c>
      <c r="N2106">
        <v>68.704003552680007</v>
      </c>
      <c r="O2106">
        <v>657.59506283629105</v>
      </c>
      <c r="P2106">
        <v>518.05142923587505</v>
      </c>
      <c r="Q2106">
        <v>310.29146244565999</v>
      </c>
      <c r="R2106">
        <v>633.480149649537</v>
      </c>
      <c r="S2106">
        <v>230.57746348389401</v>
      </c>
      <c r="T2106">
        <v>544.93944617727902</v>
      </c>
      <c r="U2106">
        <v>356.62489630796398</v>
      </c>
      <c r="V2106">
        <v>570.207359943146</v>
      </c>
      <c r="W2106">
        <v>165.68488539996599</v>
      </c>
      <c r="X2106">
        <v>766.51031739087898</v>
      </c>
      <c r="Y2106">
        <v>424.34810788627999</v>
      </c>
      <c r="Z2106">
        <v>346.96423927161902</v>
      </c>
      <c r="AA2106">
        <f t="shared" si="128"/>
        <v>68.704003552680007</v>
      </c>
      <c r="AB2106" t="str">
        <f t="shared" si="129"/>
        <v xml:space="preserve"> core07_arw</v>
      </c>
      <c r="AC2106">
        <v>6.5148729323533203</v>
      </c>
      <c r="AD2106">
        <v>8.0915918007373708</v>
      </c>
      <c r="AE2106">
        <v>394.000231842961</v>
      </c>
      <c r="AF2106">
        <f t="shared" si="130"/>
        <v>6.5148729323533203</v>
      </c>
      <c r="AH2106">
        <f t="shared" si="131"/>
        <v>62.189130620326686</v>
      </c>
    </row>
    <row r="2107" spans="1:34" x14ac:dyDescent="0.3">
      <c r="A2107">
        <v>33</v>
      </c>
      <c r="B2107">
        <v>26</v>
      </c>
      <c r="C2107">
        <v>443.549226880925</v>
      </c>
      <c r="D2107">
        <v>215.36118885877801</v>
      </c>
      <c r="E2107">
        <v>382.07455642409201</v>
      </c>
      <c r="F2107">
        <v>343.69332260024999</v>
      </c>
      <c r="G2107">
        <v>551.39260060323602</v>
      </c>
      <c r="H2107">
        <v>313.88178507202298</v>
      </c>
      <c r="I2107">
        <v>636.95878987576498</v>
      </c>
      <c r="J2107">
        <v>541.845457672203</v>
      </c>
      <c r="K2107">
        <v>194.04810400173099</v>
      </c>
      <c r="L2107">
        <v>492.82498583844801</v>
      </c>
      <c r="M2107">
        <v>538.17959827551999</v>
      </c>
      <c r="N2107">
        <v>116.52381283811999</v>
      </c>
      <c r="O2107">
        <v>622.68638441299902</v>
      </c>
      <c r="P2107">
        <v>350.19782504559703</v>
      </c>
      <c r="Q2107">
        <v>418.89676532530001</v>
      </c>
      <c r="R2107">
        <v>504.21357908463</v>
      </c>
      <c r="S2107">
        <v>241.58111991627101</v>
      </c>
      <c r="T2107">
        <v>521.16088366901295</v>
      </c>
      <c r="U2107">
        <v>655.27304741356897</v>
      </c>
      <c r="V2107">
        <v>501.53826706776101</v>
      </c>
      <c r="W2107">
        <v>176.76849856049901</v>
      </c>
      <c r="X2107">
        <v>580.53736600957302</v>
      </c>
      <c r="Y2107">
        <v>365.86077725459</v>
      </c>
      <c r="Z2107">
        <v>518.55599183373295</v>
      </c>
      <c r="AA2107">
        <f t="shared" si="128"/>
        <v>116.52381283811999</v>
      </c>
      <c r="AB2107" t="str">
        <f t="shared" si="129"/>
        <v xml:space="preserve"> core07_arw</v>
      </c>
      <c r="AC2107">
        <v>134.47284961564799</v>
      </c>
      <c r="AD2107">
        <v>167.80659730081399</v>
      </c>
      <c r="AE2107">
        <v>329.54455999344998</v>
      </c>
      <c r="AF2107">
        <f t="shared" si="130"/>
        <v>134.47284961564799</v>
      </c>
      <c r="AH2107">
        <f t="shared" si="131"/>
        <v>-17.949036777527994</v>
      </c>
    </row>
    <row r="2108" spans="1:34" x14ac:dyDescent="0.3">
      <c r="A2108">
        <v>33</v>
      </c>
      <c r="B2108">
        <v>27</v>
      </c>
      <c r="C2108">
        <v>528.71695326201302</v>
      </c>
      <c r="D2108">
        <v>263.16152359339998</v>
      </c>
      <c r="E2108">
        <v>425.15699061248699</v>
      </c>
      <c r="F2108">
        <v>343.24294117529399</v>
      </c>
      <c r="G2108">
        <v>355.02516342742001</v>
      </c>
      <c r="H2108">
        <v>463.406481036537</v>
      </c>
      <c r="I2108">
        <v>566.98783055723504</v>
      </c>
      <c r="J2108">
        <v>873.05454583319101</v>
      </c>
      <c r="K2108">
        <v>280.73794126670202</v>
      </c>
      <c r="L2108">
        <v>650.26689392382002</v>
      </c>
      <c r="M2108">
        <v>610.65928307035495</v>
      </c>
      <c r="N2108">
        <v>226.78666553981199</v>
      </c>
      <c r="O2108">
        <v>485.40896846542302</v>
      </c>
      <c r="P2108">
        <v>393.781601906437</v>
      </c>
      <c r="Q2108">
        <v>720.42061788004503</v>
      </c>
      <c r="R2108">
        <v>626.25780101595001</v>
      </c>
      <c r="S2108">
        <v>662.58415817665502</v>
      </c>
      <c r="T2108">
        <v>729.24682607011198</v>
      </c>
      <c r="U2108">
        <v>639.39760712720795</v>
      </c>
      <c r="V2108">
        <v>635.84882899422905</v>
      </c>
      <c r="W2108">
        <v>280.24406029982703</v>
      </c>
      <c r="X2108">
        <v>801.28496803571602</v>
      </c>
      <c r="Y2108">
        <v>355.85875006805702</v>
      </c>
      <c r="Z2108">
        <v>693.79055437021702</v>
      </c>
      <c r="AA2108">
        <f t="shared" si="128"/>
        <v>226.78666553981199</v>
      </c>
      <c r="AB2108" t="str">
        <f t="shared" si="129"/>
        <v xml:space="preserve"> core07_arw</v>
      </c>
      <c r="AC2108">
        <v>186.15833230403101</v>
      </c>
      <c r="AD2108">
        <v>243.48925312557901</v>
      </c>
      <c r="AE2108">
        <v>440.12229925086899</v>
      </c>
      <c r="AF2108">
        <f t="shared" si="130"/>
        <v>186.15833230403101</v>
      </c>
      <c r="AH2108">
        <f t="shared" si="131"/>
        <v>40.628333235780985</v>
      </c>
    </row>
    <row r="2109" spans="1:34" x14ac:dyDescent="0.3">
      <c r="A2109">
        <v>33</v>
      </c>
      <c r="B2109">
        <v>28</v>
      </c>
      <c r="C2109">
        <v>305.30196800326502</v>
      </c>
      <c r="D2109">
        <v>534.864842740668</v>
      </c>
      <c r="E2109">
        <v>392.593449597247</v>
      </c>
      <c r="F2109">
        <v>271.97512141125401</v>
      </c>
      <c r="G2109">
        <v>437.77383810973998</v>
      </c>
      <c r="H2109">
        <v>486.915204801274</v>
      </c>
      <c r="I2109">
        <v>519.58343892006405</v>
      </c>
      <c r="J2109">
        <v>661.072825035184</v>
      </c>
      <c r="K2109">
        <v>362.20849198585398</v>
      </c>
      <c r="L2109">
        <v>578.92054722560999</v>
      </c>
      <c r="M2109">
        <v>356.85100532294899</v>
      </c>
      <c r="N2109">
        <v>399.81977189728798</v>
      </c>
      <c r="O2109">
        <v>314.84897173089098</v>
      </c>
      <c r="P2109">
        <v>194.39156145951</v>
      </c>
      <c r="Q2109">
        <v>382.74251571171601</v>
      </c>
      <c r="R2109">
        <v>496.22904657694698</v>
      </c>
      <c r="S2109">
        <v>800.62950232926005</v>
      </c>
      <c r="T2109">
        <v>760.36250126721302</v>
      </c>
      <c r="U2109">
        <v>349.60412135251801</v>
      </c>
      <c r="V2109">
        <v>382.87974613447398</v>
      </c>
      <c r="W2109">
        <v>317.61895409436698</v>
      </c>
      <c r="X2109">
        <v>579.90979183547699</v>
      </c>
      <c r="Y2109">
        <v>346.474566166118</v>
      </c>
      <c r="Z2109">
        <v>550.86919197452505</v>
      </c>
      <c r="AA2109">
        <f t="shared" si="128"/>
        <v>194.39156145951</v>
      </c>
      <c r="AB2109" t="str">
        <f t="shared" si="129"/>
        <v xml:space="preserve"> core09_arw</v>
      </c>
      <c r="AC2109">
        <v>196.669017301856</v>
      </c>
      <c r="AD2109">
        <v>268.219941226451</v>
      </c>
      <c r="AE2109">
        <v>371.06884928418702</v>
      </c>
      <c r="AF2109">
        <f t="shared" si="130"/>
        <v>196.669017301856</v>
      </c>
      <c r="AH2109">
        <f t="shared" si="131"/>
        <v>-2.2774558423460007</v>
      </c>
    </row>
    <row r="2110" spans="1:34" x14ac:dyDescent="0.3">
      <c r="A2110">
        <v>33</v>
      </c>
      <c r="B2110">
        <v>29</v>
      </c>
      <c r="C2110">
        <v>652.00636499960603</v>
      </c>
      <c r="D2110">
        <v>706.94452870551697</v>
      </c>
      <c r="E2110">
        <v>190.32834567312</v>
      </c>
      <c r="F2110">
        <v>479.70313736726803</v>
      </c>
      <c r="G2110">
        <v>695.109919365275</v>
      </c>
      <c r="H2110">
        <v>499.67217586466899</v>
      </c>
      <c r="I2110">
        <v>334.36979279434502</v>
      </c>
      <c r="J2110">
        <v>682.49612453112104</v>
      </c>
      <c r="K2110">
        <v>318.337308003109</v>
      </c>
      <c r="L2110">
        <v>380.48501941600802</v>
      </c>
      <c r="M2110">
        <v>291.11322539520597</v>
      </c>
      <c r="N2110">
        <v>401.92949215834602</v>
      </c>
      <c r="O2110">
        <v>262.00101780972699</v>
      </c>
      <c r="P2110">
        <v>347.97754956318602</v>
      </c>
      <c r="Q2110">
        <v>261.466792027846</v>
      </c>
      <c r="R2110">
        <v>741.43478022907198</v>
      </c>
      <c r="S2110">
        <v>519.01754947849895</v>
      </c>
      <c r="T2110">
        <v>864.95236863078105</v>
      </c>
      <c r="U2110">
        <v>289.63918646021102</v>
      </c>
      <c r="V2110">
        <v>524.04745332205596</v>
      </c>
      <c r="W2110">
        <v>244.92275142719299</v>
      </c>
      <c r="X2110">
        <v>277.30515682186598</v>
      </c>
      <c r="Y2110">
        <v>435.14857615914701</v>
      </c>
      <c r="Z2110">
        <v>296.46506258467099</v>
      </c>
      <c r="AA2110">
        <f t="shared" si="128"/>
        <v>190.32834567312</v>
      </c>
      <c r="AB2110" t="str">
        <f t="shared" si="129"/>
        <v xml:space="preserve"> caps_nmmb03</v>
      </c>
      <c r="AC2110">
        <v>140.404454395241</v>
      </c>
      <c r="AD2110">
        <v>361.27730040210901</v>
      </c>
      <c r="AE2110">
        <v>279.48584738567502</v>
      </c>
      <c r="AF2110">
        <f t="shared" si="130"/>
        <v>140.404454395241</v>
      </c>
      <c r="AH2110">
        <f t="shared" si="131"/>
        <v>49.923891277878994</v>
      </c>
    </row>
    <row r="2111" spans="1:34" x14ac:dyDescent="0.3">
      <c r="A2111">
        <v>33</v>
      </c>
      <c r="B2111">
        <v>30</v>
      </c>
      <c r="C2111">
        <v>459.648778960632</v>
      </c>
      <c r="D2111">
        <v>586.80737895837603</v>
      </c>
      <c r="E2111">
        <v>584.98660953335695</v>
      </c>
      <c r="F2111">
        <v>390.095031156939</v>
      </c>
      <c r="G2111">
        <v>643.29487795256</v>
      </c>
      <c r="H2111">
        <v>438.55586873282101</v>
      </c>
      <c r="I2111">
        <v>467.19178788444702</v>
      </c>
      <c r="J2111">
        <v>708.88752281303402</v>
      </c>
      <c r="K2111">
        <v>663.28995670571305</v>
      </c>
      <c r="L2111">
        <v>630.32356770154104</v>
      </c>
      <c r="M2111">
        <v>553.82096385023203</v>
      </c>
      <c r="N2111">
        <v>275.69900555980701</v>
      </c>
      <c r="O2111">
        <v>584.37681907025205</v>
      </c>
      <c r="P2111">
        <v>623.65428457332496</v>
      </c>
      <c r="Q2111">
        <v>487.41908730236099</v>
      </c>
      <c r="R2111">
        <v>684.26719927233103</v>
      </c>
      <c r="S2111">
        <v>863.02672805269003</v>
      </c>
      <c r="T2111">
        <v>909.121554028942</v>
      </c>
      <c r="U2111">
        <v>420.11613473736799</v>
      </c>
      <c r="V2111">
        <v>654.91627963681901</v>
      </c>
      <c r="W2111">
        <v>441.38316687431501</v>
      </c>
      <c r="X2111">
        <v>529.90203497124503</v>
      </c>
      <c r="Y2111">
        <v>813.07297745446294</v>
      </c>
      <c r="Z2111">
        <v>521.52529500814501</v>
      </c>
      <c r="AA2111">
        <f t="shared" si="128"/>
        <v>275.69900555980701</v>
      </c>
      <c r="AB2111" t="str">
        <f t="shared" si="129"/>
        <v xml:space="preserve"> core07_arw</v>
      </c>
      <c r="AC2111">
        <v>415.363785015725</v>
      </c>
      <c r="AD2111">
        <v>761.99605685195604</v>
      </c>
      <c r="AE2111">
        <v>531.00786137043997</v>
      </c>
      <c r="AF2111">
        <f t="shared" si="130"/>
        <v>415.363785015725</v>
      </c>
      <c r="AH2111">
        <f t="shared" si="131"/>
        <v>-139.66477945591799</v>
      </c>
    </row>
    <row r="2112" spans="1:34" x14ac:dyDescent="0.3">
      <c r="A2112">
        <v>33</v>
      </c>
      <c r="B2112">
        <v>31</v>
      </c>
      <c r="C2112">
        <v>609.97663889693297</v>
      </c>
      <c r="D2112">
        <v>825.93397637664305</v>
      </c>
      <c r="E2112">
        <v>426.29244656690702</v>
      </c>
      <c r="F2112">
        <v>447.31185989195501</v>
      </c>
      <c r="G2112">
        <v>684.322584750788</v>
      </c>
      <c r="H2112">
        <v>523.22061949684905</v>
      </c>
      <c r="I2112">
        <v>260.92238628884701</v>
      </c>
      <c r="J2112">
        <v>565.44626623579302</v>
      </c>
      <c r="K2112">
        <v>589.66770303281805</v>
      </c>
      <c r="L2112">
        <v>611.78890694966503</v>
      </c>
      <c r="M2112">
        <v>799.20165164994501</v>
      </c>
      <c r="N2112">
        <v>572.80648273798897</v>
      </c>
      <c r="O2112">
        <v>507.17027055352202</v>
      </c>
      <c r="P2112">
        <v>352.24456466116402</v>
      </c>
      <c r="Q2112">
        <v>612.54958982926405</v>
      </c>
      <c r="R2112">
        <v>477.80899252037199</v>
      </c>
      <c r="S2112">
        <v>617.74663090946899</v>
      </c>
      <c r="T2112">
        <v>673.54156021238396</v>
      </c>
      <c r="U2112">
        <v>384.82929115821298</v>
      </c>
      <c r="V2112">
        <v>781.06269488008002</v>
      </c>
      <c r="W2112">
        <v>803.18076006172601</v>
      </c>
      <c r="X2112">
        <v>333.07250211728098</v>
      </c>
      <c r="Y2112">
        <v>492.49223344130002</v>
      </c>
      <c r="Z2112">
        <v>368.46734364572001</v>
      </c>
      <c r="AA2112">
        <f t="shared" si="128"/>
        <v>260.92238628884701</v>
      </c>
      <c r="AB2112" t="str">
        <f t="shared" si="129"/>
        <v xml:space="preserve"> core01_arw</v>
      </c>
      <c r="AC2112">
        <v>375.51430071271199</v>
      </c>
      <c r="AD2112">
        <v>733.54215078688401</v>
      </c>
      <c r="AE2112">
        <v>396.35721950602198</v>
      </c>
      <c r="AF2112">
        <f t="shared" si="130"/>
        <v>375.51430071271199</v>
      </c>
      <c r="AH2112">
        <f t="shared" si="131"/>
        <v>-114.59191442386498</v>
      </c>
    </row>
    <row r="2113" spans="1:34" x14ac:dyDescent="0.3">
      <c r="A2113">
        <v>33</v>
      </c>
      <c r="B2113">
        <v>32</v>
      </c>
      <c r="C2113">
        <v>394.02550678858302</v>
      </c>
      <c r="D2113">
        <v>628.24934009780895</v>
      </c>
      <c r="E2113">
        <v>148.55367997236999</v>
      </c>
      <c r="F2113">
        <v>230.42455381317299</v>
      </c>
      <c r="G2113">
        <v>400.09534280385299</v>
      </c>
      <c r="H2113">
        <v>303.24441462292401</v>
      </c>
      <c r="I2113">
        <v>123.82241988697599</v>
      </c>
      <c r="J2113">
        <v>322.954222762298</v>
      </c>
      <c r="K2113">
        <v>275.37005404848702</v>
      </c>
      <c r="L2113">
        <v>346.90133083246201</v>
      </c>
      <c r="M2113">
        <v>228.11779851646801</v>
      </c>
      <c r="N2113">
        <v>213.15156970256299</v>
      </c>
      <c r="O2113">
        <v>230.74175680472999</v>
      </c>
      <c r="P2113">
        <v>273.48045329297901</v>
      </c>
      <c r="Q2113">
        <v>313.93079120510998</v>
      </c>
      <c r="R2113">
        <v>241.85751659465399</v>
      </c>
      <c r="S2113">
        <v>308.79451096157698</v>
      </c>
      <c r="T2113">
        <v>333.06228146299202</v>
      </c>
      <c r="U2113">
        <v>82.019408272270098</v>
      </c>
      <c r="V2113">
        <v>325.73880129125899</v>
      </c>
      <c r="W2113">
        <v>138.89377685843201</v>
      </c>
      <c r="X2113">
        <v>167.73214013221499</v>
      </c>
      <c r="Y2113">
        <v>251.84892958544199</v>
      </c>
      <c r="Z2113">
        <v>431.76077481247199</v>
      </c>
      <c r="AA2113">
        <f t="shared" si="128"/>
        <v>82.019408272270098</v>
      </c>
      <c r="AB2113" t="str">
        <f t="shared" si="129"/>
        <v xml:space="preserve"> s_phys_rad05_arw</v>
      </c>
      <c r="AC2113">
        <v>318.67215361300799</v>
      </c>
      <c r="AD2113">
        <v>555.46062047139606</v>
      </c>
      <c r="AE2113">
        <v>195.26093652682599</v>
      </c>
      <c r="AF2113">
        <f t="shared" si="130"/>
        <v>195.26093652682599</v>
      </c>
      <c r="AH2113">
        <f t="shared" si="131"/>
        <v>-113.24152825455589</v>
      </c>
    </row>
    <row r="2114" spans="1:34" x14ac:dyDescent="0.3">
      <c r="A2114">
        <v>33</v>
      </c>
      <c r="B2114">
        <v>33</v>
      </c>
      <c r="C2114">
        <v>185.23244968597299</v>
      </c>
      <c r="D2114">
        <v>99.623300905628099</v>
      </c>
      <c r="E2114">
        <v>272.17731659098001</v>
      </c>
      <c r="F2114">
        <v>258.56903494682598</v>
      </c>
      <c r="G2114">
        <v>536.65504128195096</v>
      </c>
      <c r="H2114">
        <v>103.997385784451</v>
      </c>
      <c r="I2114">
        <v>63.057678623093402</v>
      </c>
      <c r="J2114">
        <v>119.543778591777</v>
      </c>
      <c r="K2114">
        <v>128.41030024236099</v>
      </c>
      <c r="L2114">
        <v>111.881061288316</v>
      </c>
      <c r="M2114">
        <v>204.115010472037</v>
      </c>
      <c r="N2114">
        <v>193.382748713529</v>
      </c>
      <c r="O2114">
        <v>48.503221542491303</v>
      </c>
      <c r="P2114">
        <v>233.42138219680399</v>
      </c>
      <c r="Q2114">
        <v>228.135513456366</v>
      </c>
      <c r="R2114">
        <v>325.91770433653897</v>
      </c>
      <c r="S2114">
        <v>361.54372718478498</v>
      </c>
      <c r="T2114">
        <v>93.9729792724128</v>
      </c>
      <c r="U2114">
        <v>212.25076560521501</v>
      </c>
      <c r="V2114">
        <v>206.466199816499</v>
      </c>
      <c r="W2114">
        <v>81.475450034555394</v>
      </c>
      <c r="X2114">
        <v>108.976856296799</v>
      </c>
      <c r="Y2114">
        <v>301.22795908303902</v>
      </c>
      <c r="Z2114">
        <v>256.03696022254201</v>
      </c>
      <c r="AA2114">
        <f t="shared" si="128"/>
        <v>48.503221542491303</v>
      </c>
      <c r="AB2114" t="str">
        <f t="shared" si="129"/>
        <v xml:space="preserve"> core08_arw</v>
      </c>
      <c r="AC2114">
        <v>108.06640540051301</v>
      </c>
      <c r="AD2114">
        <v>508.292879864952</v>
      </c>
      <c r="AE2114">
        <v>144.09551069934</v>
      </c>
      <c r="AF2114">
        <f t="shared" si="130"/>
        <v>108.06640540051301</v>
      </c>
      <c r="AH2114">
        <f t="shared" si="131"/>
        <v>-59.563183858021702</v>
      </c>
    </row>
    <row r="2115" spans="1:34" x14ac:dyDescent="0.3">
      <c r="A2115">
        <v>33</v>
      </c>
      <c r="B2115">
        <v>34</v>
      </c>
      <c r="C2115">
        <v>287.06420594238699</v>
      </c>
      <c r="D2115">
        <v>256.74576432728099</v>
      </c>
      <c r="E2115">
        <v>218.888194443342</v>
      </c>
      <c r="F2115">
        <v>243.070583027509</v>
      </c>
      <c r="G2115">
        <v>265.82574179337797</v>
      </c>
      <c r="H2115">
        <v>161.84607527936299</v>
      </c>
      <c r="I2115">
        <v>246.49245255517701</v>
      </c>
      <c r="J2115">
        <v>265.27939987869303</v>
      </c>
      <c r="K2115">
        <v>270.02709740567298</v>
      </c>
      <c r="L2115">
        <v>149.836633259916</v>
      </c>
      <c r="M2115">
        <v>74.564527424238307</v>
      </c>
      <c r="N2115">
        <v>149.780916396804</v>
      </c>
      <c r="O2115">
        <v>276.41929201848399</v>
      </c>
      <c r="P2115">
        <v>240.19498156012</v>
      </c>
      <c r="Q2115">
        <v>186.59325193228801</v>
      </c>
      <c r="R2115">
        <v>211.54578897565699</v>
      </c>
      <c r="S2115">
        <v>209.41593380956701</v>
      </c>
      <c r="T2115">
        <v>114.05189334246</v>
      </c>
      <c r="U2115">
        <v>246.76433595639301</v>
      </c>
      <c r="V2115">
        <v>445.71339819813898</v>
      </c>
      <c r="W2115">
        <v>148.671036464179</v>
      </c>
      <c r="X2115">
        <v>207.67292994835199</v>
      </c>
      <c r="Y2115">
        <v>193.808937272424</v>
      </c>
      <c r="Z2115">
        <v>172.33465505618199</v>
      </c>
      <c r="AA2115">
        <f t="shared" ref="AA2115:AA2178" si="132">MIN(C2115:Z2115)</f>
        <v>74.564527424238307</v>
      </c>
      <c r="AB2115" t="str">
        <f t="shared" ref="AB2115:AB2178" si="133">INDEX($C$1:$Z$1,0,MATCH(MIN($C2115:$Z2115),$C2115:$Z2115,0))</f>
        <v xml:space="preserve"> core06_arw</v>
      </c>
      <c r="AC2115">
        <v>106.22300204277801</v>
      </c>
      <c r="AD2115">
        <v>333.56907220644302</v>
      </c>
      <c r="AE2115">
        <v>175.69735007543301</v>
      </c>
      <c r="AF2115">
        <f t="shared" ref="AF2115:AF2178" si="134">MIN(AC2115:AE2115)</f>
        <v>106.22300204277801</v>
      </c>
      <c r="AH2115">
        <f t="shared" ref="AH2115:AH2166" si="135">(AA2115-AF2115)</f>
        <v>-31.658474618539699</v>
      </c>
    </row>
    <row r="2116" spans="1:34" x14ac:dyDescent="0.3">
      <c r="A2116">
        <v>33</v>
      </c>
      <c r="B2116">
        <v>35</v>
      </c>
      <c r="C2116">
        <v>557.380779479642</v>
      </c>
      <c r="D2116">
        <v>608.83131216016295</v>
      </c>
      <c r="E2116">
        <v>612.62166138653595</v>
      </c>
      <c r="F2116">
        <v>613.59745218940805</v>
      </c>
      <c r="G2116">
        <v>503.912542014981</v>
      </c>
      <c r="H2116">
        <v>589.86054849147695</v>
      </c>
      <c r="I2116">
        <v>614.15988689156995</v>
      </c>
      <c r="J2116">
        <v>687.56704400370995</v>
      </c>
      <c r="K2116">
        <v>559.88677426779702</v>
      </c>
      <c r="L2116">
        <v>432.20234458719199</v>
      </c>
      <c r="M2116">
        <v>570.25923929384896</v>
      </c>
      <c r="N2116">
        <v>446.55738712958203</v>
      </c>
      <c r="O2116">
        <v>608.63943896749402</v>
      </c>
      <c r="P2116">
        <v>621.15754845288598</v>
      </c>
      <c r="Q2116">
        <v>619.976424282945</v>
      </c>
      <c r="R2116">
        <v>508.36473127076698</v>
      </c>
      <c r="S2116">
        <v>623.453847530031</v>
      </c>
      <c r="T2116">
        <v>541.37605537494301</v>
      </c>
      <c r="U2116">
        <v>587.20084582136997</v>
      </c>
      <c r="V2116">
        <v>594.43387633388897</v>
      </c>
      <c r="W2116">
        <v>470.32940584233</v>
      </c>
      <c r="X2116">
        <v>579.48675567263797</v>
      </c>
      <c r="Y2116">
        <v>605.15201946838602</v>
      </c>
      <c r="Z2116">
        <v>556.02158231493104</v>
      </c>
      <c r="AA2116">
        <f t="shared" si="132"/>
        <v>432.20234458719199</v>
      </c>
      <c r="AB2116" t="str">
        <f t="shared" si="133"/>
        <v xml:space="preserve"> core05_arw</v>
      </c>
      <c r="AC2116">
        <v>455.07580504295902</v>
      </c>
      <c r="AD2116">
        <v>712.36544843127103</v>
      </c>
      <c r="AE2116">
        <v>568.94115369134295</v>
      </c>
      <c r="AF2116">
        <f t="shared" si="134"/>
        <v>455.07580504295902</v>
      </c>
      <c r="AH2116">
        <f t="shared" si="135"/>
        <v>-22.873460455767031</v>
      </c>
    </row>
    <row r="2117" spans="1:34" x14ac:dyDescent="0.3">
      <c r="A2117">
        <v>33</v>
      </c>
      <c r="B2117">
        <v>36</v>
      </c>
      <c r="C2117">
        <v>374.34885690578301</v>
      </c>
      <c r="D2117">
        <v>397.435801943743</v>
      </c>
      <c r="E2117">
        <v>320.27120018301099</v>
      </c>
      <c r="F2117">
        <v>392.433667430985</v>
      </c>
      <c r="G2117">
        <v>376.85571951787199</v>
      </c>
      <c r="H2117">
        <v>415.34461595162099</v>
      </c>
      <c r="I2117">
        <v>382.13891453239802</v>
      </c>
      <c r="J2117">
        <v>462.97209419143098</v>
      </c>
      <c r="K2117">
        <v>346.45722439189097</v>
      </c>
      <c r="L2117">
        <v>381.77794593192499</v>
      </c>
      <c r="M2117">
        <v>344.753419127352</v>
      </c>
      <c r="N2117">
        <v>346.04917762268002</v>
      </c>
      <c r="O2117">
        <v>441.76632209046102</v>
      </c>
      <c r="P2117">
        <v>424.00047169785</v>
      </c>
      <c r="Q2117">
        <v>469.72101649099397</v>
      </c>
      <c r="R2117">
        <v>350.25008922197202</v>
      </c>
      <c r="S2117">
        <v>418.09287245778302</v>
      </c>
      <c r="T2117">
        <v>325.92317601954397</v>
      </c>
      <c r="U2117">
        <v>323.65700723657</v>
      </c>
      <c r="V2117">
        <v>347.14754308026801</v>
      </c>
      <c r="W2117">
        <v>313.01163450155201</v>
      </c>
      <c r="X2117">
        <v>421.82122990669802</v>
      </c>
      <c r="Y2117">
        <v>438.10714062506003</v>
      </c>
      <c r="Z2117">
        <v>311.16026149451199</v>
      </c>
      <c r="AA2117">
        <f t="shared" si="132"/>
        <v>311.16026149451199</v>
      </c>
      <c r="AB2117" t="str">
        <f t="shared" si="133"/>
        <v xml:space="preserve"> s_phys_rad10_arw</v>
      </c>
      <c r="AC2117">
        <v>329.04261099853301</v>
      </c>
      <c r="AD2117">
        <v>630.57362027005104</v>
      </c>
      <c r="AE2117">
        <v>376.75695333569098</v>
      </c>
      <c r="AF2117">
        <f t="shared" si="134"/>
        <v>329.04261099853301</v>
      </c>
      <c r="AH2117">
        <f t="shared" si="135"/>
        <v>-17.882349504021022</v>
      </c>
    </row>
    <row r="2118" spans="1:34" x14ac:dyDescent="0.3">
      <c r="A2118">
        <v>33</v>
      </c>
      <c r="B2118">
        <v>37</v>
      </c>
      <c r="C2118">
        <v>358.945806030195</v>
      </c>
      <c r="D2118">
        <v>245.99468151432299</v>
      </c>
      <c r="E2118">
        <v>276.26204347804702</v>
      </c>
      <c r="F2118">
        <v>291.38528331632199</v>
      </c>
      <c r="G2118">
        <v>237.315955005136</v>
      </c>
      <c r="H2118">
        <v>270.16755603390499</v>
      </c>
      <c r="I2118">
        <v>245.275890580382</v>
      </c>
      <c r="J2118">
        <v>244.43750735106099</v>
      </c>
      <c r="K2118">
        <v>268.51658856266801</v>
      </c>
      <c r="L2118">
        <v>258.03681100442498</v>
      </c>
      <c r="M2118">
        <v>205.45955806435401</v>
      </c>
      <c r="N2118">
        <v>258.01311336183397</v>
      </c>
      <c r="O2118">
        <v>258.18202558143599</v>
      </c>
      <c r="P2118">
        <v>329.37422991687299</v>
      </c>
      <c r="Q2118">
        <v>160.78619343712299</v>
      </c>
      <c r="R2118">
        <v>219.85372030814699</v>
      </c>
      <c r="S2118">
        <v>270.09064836334699</v>
      </c>
      <c r="T2118">
        <v>224.35903146519399</v>
      </c>
      <c r="U2118">
        <v>237.948269938376</v>
      </c>
      <c r="V2118">
        <v>284.22316642619597</v>
      </c>
      <c r="W2118">
        <v>215.762629989532</v>
      </c>
      <c r="X2118">
        <v>270.677975954207</v>
      </c>
      <c r="Y2118">
        <v>292.47252007667299</v>
      </c>
      <c r="Z2118">
        <v>224.869128605951</v>
      </c>
      <c r="AA2118">
        <f t="shared" si="132"/>
        <v>160.78619343712299</v>
      </c>
      <c r="AB2118" t="str">
        <f t="shared" si="133"/>
        <v xml:space="preserve"> core10_arw</v>
      </c>
      <c r="AC2118">
        <v>263.67882588632801</v>
      </c>
      <c r="AD2118">
        <v>424.13264100570399</v>
      </c>
      <c r="AE2118">
        <v>242.87448229680899</v>
      </c>
      <c r="AF2118">
        <f t="shared" si="134"/>
        <v>242.87448229680899</v>
      </c>
      <c r="AH2118">
        <f t="shared" si="135"/>
        <v>-82.088288859686003</v>
      </c>
    </row>
    <row r="2119" spans="1:34" x14ac:dyDescent="0.3">
      <c r="A2119">
        <v>33</v>
      </c>
      <c r="B2119">
        <v>38</v>
      </c>
      <c r="C2119">
        <v>293.94785535306499</v>
      </c>
      <c r="D2119">
        <v>257.97525721148702</v>
      </c>
      <c r="E2119">
        <v>283.72884649491198</v>
      </c>
      <c r="F2119">
        <v>379.120803087002</v>
      </c>
      <c r="G2119">
        <v>297.97627142665698</v>
      </c>
      <c r="H2119">
        <v>246.58700290161201</v>
      </c>
      <c r="I2119">
        <v>225.68037870699601</v>
      </c>
      <c r="J2119">
        <v>285.42523539448899</v>
      </c>
      <c r="K2119">
        <v>244.310739632951</v>
      </c>
      <c r="L2119">
        <v>214.856657642562</v>
      </c>
      <c r="M2119">
        <v>296.52618771366502</v>
      </c>
      <c r="N2119">
        <v>249.27054412157599</v>
      </c>
      <c r="O2119">
        <v>170.686554830777</v>
      </c>
      <c r="P2119">
        <v>411.14569599271402</v>
      </c>
      <c r="Q2119">
        <v>233.49024783346499</v>
      </c>
      <c r="R2119">
        <v>276.07373713074003</v>
      </c>
      <c r="S2119">
        <v>248.71472949277899</v>
      </c>
      <c r="T2119">
        <v>231.070029067668</v>
      </c>
      <c r="U2119">
        <v>310.617945929293</v>
      </c>
      <c r="V2119">
        <v>351.423545502195</v>
      </c>
      <c r="W2119">
        <v>257.97398932192101</v>
      </c>
      <c r="X2119">
        <v>232.07462880145499</v>
      </c>
      <c r="Y2119">
        <v>308.71811576258301</v>
      </c>
      <c r="Z2119">
        <v>291.196912186009</v>
      </c>
      <c r="AA2119">
        <f t="shared" si="132"/>
        <v>170.686554830777</v>
      </c>
      <c r="AB2119" t="str">
        <f t="shared" si="133"/>
        <v xml:space="preserve"> core08_arw</v>
      </c>
      <c r="AC2119">
        <v>252.693015992216</v>
      </c>
      <c r="AD2119">
        <v>363.030564481721</v>
      </c>
      <c r="AE2119">
        <v>232.53538161687001</v>
      </c>
      <c r="AF2119">
        <f t="shared" si="134"/>
        <v>232.53538161687001</v>
      </c>
      <c r="AH2119">
        <f t="shared" si="135"/>
        <v>-61.848826786093014</v>
      </c>
    </row>
    <row r="2120" spans="1:34" x14ac:dyDescent="0.3">
      <c r="A2120">
        <v>33</v>
      </c>
      <c r="B2120">
        <v>39</v>
      </c>
      <c r="C2120">
        <v>281.41737982339799</v>
      </c>
      <c r="D2120">
        <v>704.33091181158102</v>
      </c>
      <c r="E2120">
        <v>464.658315324282</v>
      </c>
      <c r="F2120">
        <v>955.04722396329703</v>
      </c>
      <c r="G2120">
        <v>634.75992837187403</v>
      </c>
      <c r="H2120">
        <v>305.28343387743701</v>
      </c>
      <c r="I2120">
        <v>312.14737438161001</v>
      </c>
      <c r="J2120">
        <v>133.70838137529</v>
      </c>
      <c r="K2120">
        <v>466.886085321319</v>
      </c>
      <c r="L2120">
        <v>298.16184084039497</v>
      </c>
      <c r="M2120">
        <v>215.56182407838301</v>
      </c>
      <c r="N2120">
        <v>273.49847653445198</v>
      </c>
      <c r="O2120">
        <v>345.64008255216299</v>
      </c>
      <c r="P2120">
        <v>509.67017112376999</v>
      </c>
      <c r="Q2120">
        <v>156.53051486318299</v>
      </c>
      <c r="R2120">
        <v>142.78047689839499</v>
      </c>
      <c r="S2120">
        <v>521.70691005582796</v>
      </c>
      <c r="T2120">
        <v>267.39826725940702</v>
      </c>
      <c r="U2120">
        <v>418.28168339848003</v>
      </c>
      <c r="V2120">
        <v>222.77090249850801</v>
      </c>
      <c r="W2120">
        <v>302.14901125107099</v>
      </c>
      <c r="X2120">
        <v>313.01835675670299</v>
      </c>
      <c r="Y2120">
        <v>474.67478340438498</v>
      </c>
      <c r="Z2120">
        <v>165.28643067918901</v>
      </c>
      <c r="AA2120">
        <f t="shared" si="132"/>
        <v>133.70838137529</v>
      </c>
      <c r="AB2120" t="str">
        <f t="shared" si="133"/>
        <v xml:space="preserve"> core03_arw</v>
      </c>
      <c r="AC2120">
        <v>201.62839722201599</v>
      </c>
      <c r="AD2120">
        <v>417.990629864266</v>
      </c>
      <c r="AE2120">
        <v>316.73242007398898</v>
      </c>
      <c r="AF2120">
        <f t="shared" si="134"/>
        <v>201.62839722201599</v>
      </c>
      <c r="AH2120">
        <f t="shared" si="135"/>
        <v>-67.920015846725988</v>
      </c>
    </row>
    <row r="2121" spans="1:34" x14ac:dyDescent="0.3">
      <c r="A2121">
        <v>33</v>
      </c>
      <c r="B2121">
        <v>40</v>
      </c>
      <c r="C2121">
        <v>570.59121385921503</v>
      </c>
      <c r="D2121">
        <v>559.87066958956302</v>
      </c>
      <c r="E2121">
        <v>358.97793571936</v>
      </c>
      <c r="F2121">
        <v>424.93803469839298</v>
      </c>
      <c r="G2121">
        <v>227.614128881901</v>
      </c>
      <c r="H2121">
        <v>418.16270756728102</v>
      </c>
      <c r="I2121">
        <v>451.297425947308</v>
      </c>
      <c r="J2121">
        <v>100.722356629499</v>
      </c>
      <c r="K2121">
        <v>1076.7983407614699</v>
      </c>
      <c r="L2121">
        <v>415.19953034655498</v>
      </c>
      <c r="M2121">
        <v>166.52042667492699</v>
      </c>
      <c r="N2121">
        <v>524.48787720340397</v>
      </c>
      <c r="O2121">
        <v>341.61598811140698</v>
      </c>
      <c r="P2121">
        <v>750.52097461252401</v>
      </c>
      <c r="Q2121">
        <v>336.82457105541801</v>
      </c>
      <c r="R2121">
        <v>212.53977078811999</v>
      </c>
      <c r="S2121">
        <v>1012.0232869521</v>
      </c>
      <c r="T2121">
        <v>424.32310802029099</v>
      </c>
      <c r="U2121">
        <v>335.74064891420699</v>
      </c>
      <c r="V2121">
        <v>193.038413707393</v>
      </c>
      <c r="W2121">
        <v>502.08004009984899</v>
      </c>
      <c r="X2121">
        <v>403.30666578506498</v>
      </c>
      <c r="Y2121">
        <v>661.19147504082798</v>
      </c>
      <c r="Z2121">
        <v>357.33260649801701</v>
      </c>
      <c r="AA2121">
        <f t="shared" si="132"/>
        <v>100.722356629499</v>
      </c>
      <c r="AB2121" t="str">
        <f t="shared" si="133"/>
        <v xml:space="preserve"> core03_arw</v>
      </c>
      <c r="AC2121">
        <v>129.586388252663</v>
      </c>
      <c r="AD2121">
        <v>147.47621571101101</v>
      </c>
      <c r="AE2121">
        <v>422.89869837930303</v>
      </c>
      <c r="AF2121">
        <f t="shared" si="134"/>
        <v>129.586388252663</v>
      </c>
      <c r="AH2121">
        <f t="shared" si="135"/>
        <v>-28.864031623163996</v>
      </c>
    </row>
    <row r="2122" spans="1:34" x14ac:dyDescent="0.3">
      <c r="A2122">
        <v>33</v>
      </c>
      <c r="B2122">
        <v>41</v>
      </c>
      <c r="C2122">
        <v>441.88869262141799</v>
      </c>
      <c r="D2122">
        <v>246.154177633991</v>
      </c>
      <c r="E2122">
        <v>213.67081379230601</v>
      </c>
      <c r="F2122">
        <v>356.28851838549798</v>
      </c>
      <c r="G2122">
        <v>282.56189587415997</v>
      </c>
      <c r="H2122">
        <v>546.73220135638599</v>
      </c>
      <c r="I2122">
        <v>348.96662925462198</v>
      </c>
      <c r="J2122">
        <v>126.27335427555499</v>
      </c>
      <c r="K2122">
        <v>275.75810655959498</v>
      </c>
      <c r="L2122">
        <v>267.048747110585</v>
      </c>
      <c r="M2122">
        <v>119.643010660882</v>
      </c>
      <c r="N2122">
        <v>326.33414623664498</v>
      </c>
      <c r="O2122">
        <v>219.74454866200099</v>
      </c>
      <c r="P2122">
        <v>271.841038108671</v>
      </c>
      <c r="Q2122">
        <v>351.733161170036</v>
      </c>
      <c r="R2122">
        <v>97.3160497639863</v>
      </c>
      <c r="S2122">
        <v>290.86832645259398</v>
      </c>
      <c r="T2122">
        <v>290.36944857657898</v>
      </c>
      <c r="U2122">
        <v>440.11735177487901</v>
      </c>
      <c r="V2122">
        <v>381.32446813704399</v>
      </c>
      <c r="W2122">
        <v>323.89531487812502</v>
      </c>
      <c r="X2122">
        <v>260.36231166075697</v>
      </c>
      <c r="Y2122">
        <v>393.79815049506402</v>
      </c>
      <c r="Z2122">
        <v>358.323224663617</v>
      </c>
      <c r="AA2122">
        <f t="shared" si="132"/>
        <v>97.3160497639863</v>
      </c>
      <c r="AB2122" t="str">
        <f t="shared" si="133"/>
        <v xml:space="preserve"> s_phys_rad02_arw</v>
      </c>
      <c r="AC2122">
        <v>165.54636285399101</v>
      </c>
      <c r="AD2122">
        <v>159.20448923726801</v>
      </c>
      <c r="AE2122">
        <v>231.74363860759499</v>
      </c>
      <c r="AF2122">
        <f t="shared" si="134"/>
        <v>159.20448923726801</v>
      </c>
      <c r="AH2122">
        <f t="shared" si="135"/>
        <v>-61.888439473281707</v>
      </c>
    </row>
    <row r="2123" spans="1:34" x14ac:dyDescent="0.3">
      <c r="A2123">
        <v>33</v>
      </c>
      <c r="B2123">
        <v>42</v>
      </c>
      <c r="C2123">
        <v>292.35396639461999</v>
      </c>
      <c r="D2123">
        <v>916.57136474290201</v>
      </c>
      <c r="E2123">
        <v>320.46507870073202</v>
      </c>
      <c r="F2123">
        <v>761.24498903660003</v>
      </c>
      <c r="G2123">
        <v>1399.4292169785899</v>
      </c>
      <c r="H2123">
        <v>714.57106014727401</v>
      </c>
      <c r="I2123">
        <v>318.469569451567</v>
      </c>
      <c r="J2123">
        <v>765.35178839537502</v>
      </c>
      <c r="K2123">
        <v>343.17495537990499</v>
      </c>
      <c r="L2123">
        <v>129.073598191109</v>
      </c>
      <c r="M2123">
        <v>998.35460633985099</v>
      </c>
      <c r="N2123">
        <v>127.668352904442</v>
      </c>
      <c r="O2123">
        <v>238.007965552976</v>
      </c>
      <c r="P2123">
        <v>462.26247955030902</v>
      </c>
      <c r="Q2123">
        <v>553.713734704133</v>
      </c>
      <c r="R2123">
        <v>607.255218174368</v>
      </c>
      <c r="S2123">
        <v>200.51637505866299</v>
      </c>
      <c r="T2123">
        <v>145.67510225383899</v>
      </c>
      <c r="U2123">
        <v>860.44627955497594</v>
      </c>
      <c r="V2123">
        <v>251.963993790118</v>
      </c>
      <c r="W2123">
        <v>265.946109829291</v>
      </c>
      <c r="X2123">
        <v>224.168407676014</v>
      </c>
      <c r="Y2123">
        <v>340.73769236760398</v>
      </c>
      <c r="Z2123">
        <v>603.95063264033899</v>
      </c>
      <c r="AA2123">
        <f t="shared" si="132"/>
        <v>127.668352904442</v>
      </c>
      <c r="AB2123" t="str">
        <f t="shared" si="133"/>
        <v xml:space="preserve"> core07_arw</v>
      </c>
      <c r="AC2123">
        <v>184.46604361969</v>
      </c>
      <c r="AD2123">
        <v>225.01856675319399</v>
      </c>
      <c r="AE2123">
        <v>334.75021337878599</v>
      </c>
      <c r="AF2123">
        <f t="shared" si="134"/>
        <v>184.46604361969</v>
      </c>
      <c r="AH2123">
        <f t="shared" si="135"/>
        <v>-56.797690715247995</v>
      </c>
    </row>
    <row r="2124" spans="1:34" x14ac:dyDescent="0.3">
      <c r="A2124">
        <v>33</v>
      </c>
      <c r="B2124">
        <v>43</v>
      </c>
      <c r="C2124">
        <v>247.54075422039</v>
      </c>
      <c r="D2124">
        <v>889.10153150994699</v>
      </c>
      <c r="E2124">
        <v>683.12551311356106</v>
      </c>
      <c r="F2124">
        <v>973.10006337135405</v>
      </c>
      <c r="G2124">
        <v>623.88471157204401</v>
      </c>
      <c r="H2124">
        <v>811.04036068907601</v>
      </c>
      <c r="I2124">
        <v>807.62359219296297</v>
      </c>
      <c r="J2124">
        <v>270.46997060671998</v>
      </c>
      <c r="K2124">
        <v>453.51752998092502</v>
      </c>
      <c r="L2124">
        <v>361.51172180165798</v>
      </c>
      <c r="M2124">
        <v>807.19816649940401</v>
      </c>
      <c r="N2124">
        <v>306.23997942789902</v>
      </c>
      <c r="O2124">
        <v>376.37414895287299</v>
      </c>
      <c r="P2124">
        <v>813.75450843605097</v>
      </c>
      <c r="Q2124">
        <v>521.831214730076</v>
      </c>
      <c r="R2124">
        <v>314.62672327696498</v>
      </c>
      <c r="S2124">
        <v>405.83845308201097</v>
      </c>
      <c r="T2124">
        <v>338.98073937418098</v>
      </c>
      <c r="U2124">
        <v>1032.5666080210001</v>
      </c>
      <c r="V2124">
        <v>369.46885299485399</v>
      </c>
      <c r="W2124">
        <v>580.60531631507899</v>
      </c>
      <c r="X2124">
        <v>444.93520127467201</v>
      </c>
      <c r="Y2124">
        <v>703.12547481465401</v>
      </c>
      <c r="Z2124">
        <v>451.69846136554401</v>
      </c>
      <c r="AA2124">
        <f t="shared" si="132"/>
        <v>247.54075422039</v>
      </c>
      <c r="AB2124" t="str">
        <f t="shared" si="133"/>
        <v xml:space="preserve"> caps_nmmb01</v>
      </c>
      <c r="AC2124">
        <v>174.486235267876</v>
      </c>
      <c r="AD2124">
        <v>420.60606024322999</v>
      </c>
      <c r="AE2124">
        <v>367.96436765272301</v>
      </c>
      <c r="AF2124">
        <f t="shared" si="134"/>
        <v>174.486235267876</v>
      </c>
      <c r="AH2124">
        <f t="shared" si="135"/>
        <v>73.054518952514002</v>
      </c>
    </row>
    <row r="2125" spans="1:34" x14ac:dyDescent="0.3">
      <c r="A2125">
        <v>33</v>
      </c>
      <c r="B2125">
        <v>44</v>
      </c>
      <c r="C2125">
        <v>699.18493023424503</v>
      </c>
      <c r="D2125">
        <v>700.93699193769601</v>
      </c>
      <c r="E2125">
        <v>684.05440816745897</v>
      </c>
      <c r="F2125">
        <v>950.89431589425305</v>
      </c>
      <c r="G2125">
        <v>1538.1960863296899</v>
      </c>
      <c r="H2125">
        <v>469.607868332718</v>
      </c>
      <c r="I2125">
        <v>281.31013431205503</v>
      </c>
      <c r="J2125">
        <v>387.70825371663102</v>
      </c>
      <c r="K2125">
        <v>237.37927633500999</v>
      </c>
      <c r="L2125">
        <v>229.713852796618</v>
      </c>
      <c r="M2125">
        <v>349.23728323304698</v>
      </c>
      <c r="N2125">
        <v>596.97543221364299</v>
      </c>
      <c r="O2125">
        <v>410.36406600318497</v>
      </c>
      <c r="P2125">
        <v>495.678894715789</v>
      </c>
      <c r="Q2125">
        <v>183.82538136322</v>
      </c>
      <c r="R2125">
        <v>363.951393274797</v>
      </c>
      <c r="S2125">
        <v>232.93798352064999</v>
      </c>
      <c r="T2125">
        <v>190.69567815413799</v>
      </c>
      <c r="U2125">
        <v>515.90016799118496</v>
      </c>
      <c r="V2125">
        <v>311.78185482801899</v>
      </c>
      <c r="W2125">
        <v>148.47957912341499</v>
      </c>
      <c r="X2125">
        <v>373.646156142412</v>
      </c>
      <c r="Y2125">
        <v>281.02861657371</v>
      </c>
      <c r="Z2125">
        <v>176.78667700555499</v>
      </c>
      <c r="AA2125">
        <f t="shared" si="132"/>
        <v>148.47957912341499</v>
      </c>
      <c r="AB2125" t="str">
        <f t="shared" si="133"/>
        <v xml:space="preserve"> s_phys_rad07_arw</v>
      </c>
      <c r="AC2125">
        <v>263.65869954421902</v>
      </c>
      <c r="AD2125">
        <v>666.30172911013199</v>
      </c>
      <c r="AE2125">
        <v>273.35640993371902</v>
      </c>
      <c r="AF2125">
        <f t="shared" si="134"/>
        <v>263.65869954421902</v>
      </c>
      <c r="AH2125">
        <f t="shared" si="135"/>
        <v>-115.17912042080403</v>
      </c>
    </row>
    <row r="2126" spans="1:34" x14ac:dyDescent="0.3">
      <c r="A2126">
        <v>33</v>
      </c>
      <c r="B2126">
        <v>45</v>
      </c>
      <c r="C2126">
        <v>966.79098051233302</v>
      </c>
      <c r="D2126">
        <v>449.06270905817399</v>
      </c>
      <c r="E2126">
        <v>594.16473585474</v>
      </c>
      <c r="F2126">
        <v>688.44873931663597</v>
      </c>
      <c r="G2126">
        <v>1343.00816577313</v>
      </c>
      <c r="H2126">
        <v>853.04650127254695</v>
      </c>
      <c r="I2126">
        <v>195.15867475808801</v>
      </c>
      <c r="J2126">
        <v>457.95161316453499</v>
      </c>
      <c r="K2126">
        <v>143.10387398669499</v>
      </c>
      <c r="L2126">
        <v>249.53606953705099</v>
      </c>
      <c r="M2126">
        <v>446.67607950280899</v>
      </c>
      <c r="N2126">
        <v>373.81251985453798</v>
      </c>
      <c r="O2126">
        <v>1293.0439023224701</v>
      </c>
      <c r="P2126">
        <v>659.40379636961904</v>
      </c>
      <c r="Q2126">
        <v>277.10229759663298</v>
      </c>
      <c r="R2126">
        <v>496.26001249345001</v>
      </c>
      <c r="S2126">
        <v>216.15039131740301</v>
      </c>
      <c r="T2126">
        <v>349.97148693381598</v>
      </c>
      <c r="U2126">
        <v>616.348521536313</v>
      </c>
      <c r="V2126">
        <v>437.58065923133898</v>
      </c>
      <c r="W2126">
        <v>253.25681958570499</v>
      </c>
      <c r="X2126">
        <v>479.89181072404199</v>
      </c>
      <c r="Y2126">
        <v>343.54375024635902</v>
      </c>
      <c r="Z2126">
        <v>299.57333548454</v>
      </c>
      <c r="AA2126">
        <f t="shared" si="132"/>
        <v>143.10387398669499</v>
      </c>
      <c r="AB2126" t="str">
        <f t="shared" si="133"/>
        <v xml:space="preserve"> core04_arw</v>
      </c>
      <c r="AC2126">
        <v>251.77536438976901</v>
      </c>
      <c r="AD2126">
        <v>538.62731909051297</v>
      </c>
      <c r="AE2126">
        <v>353.64854912228299</v>
      </c>
      <c r="AF2126">
        <f t="shared" si="134"/>
        <v>251.77536438976901</v>
      </c>
      <c r="AH2126">
        <f t="shared" si="135"/>
        <v>-108.67149040307402</v>
      </c>
    </row>
    <row r="2127" spans="1:34" x14ac:dyDescent="0.3">
      <c r="A2127">
        <v>33</v>
      </c>
      <c r="B2127">
        <v>46</v>
      </c>
      <c r="C2127">
        <v>890.83792016280904</v>
      </c>
      <c r="D2127">
        <v>622.06727931952798</v>
      </c>
      <c r="E2127">
        <v>717.43343477519397</v>
      </c>
      <c r="F2127">
        <v>682.00527857194697</v>
      </c>
      <c r="G2127">
        <v>626.61146920027898</v>
      </c>
      <c r="H2127">
        <v>1781.8887357707399</v>
      </c>
      <c r="I2127">
        <v>532.788356979892</v>
      </c>
      <c r="J2127">
        <v>351.33617804034901</v>
      </c>
      <c r="K2127">
        <v>421.036716530359</v>
      </c>
      <c r="L2127">
        <v>488.31745139133898</v>
      </c>
      <c r="M2127">
        <v>352.72416985514297</v>
      </c>
      <c r="N2127">
        <v>651.29368695440803</v>
      </c>
      <c r="O2127">
        <v>761.24152978320001</v>
      </c>
      <c r="P2127">
        <v>651.832365975588</v>
      </c>
      <c r="Q2127">
        <v>427.91404900205498</v>
      </c>
      <c r="R2127">
        <v>784.51313989420601</v>
      </c>
      <c r="S2127">
        <v>702.38133042766196</v>
      </c>
      <c r="T2127">
        <v>417.05117591649702</v>
      </c>
      <c r="U2127">
        <v>1085.84467888674</v>
      </c>
      <c r="V2127">
        <v>699.74259553066997</v>
      </c>
      <c r="W2127">
        <v>614.675551273461</v>
      </c>
      <c r="X2127">
        <v>995.25099011924203</v>
      </c>
      <c r="Y2127">
        <v>665.10745998923596</v>
      </c>
      <c r="Z2127">
        <v>655.35038974073495</v>
      </c>
      <c r="AA2127">
        <f t="shared" si="132"/>
        <v>351.33617804034901</v>
      </c>
      <c r="AB2127" t="str">
        <f t="shared" si="133"/>
        <v xml:space="preserve"> core03_arw</v>
      </c>
      <c r="AC2127">
        <v>163.37279799380599</v>
      </c>
      <c r="AD2127">
        <v>728.298877514678</v>
      </c>
      <c r="AE2127">
        <v>667.38194961106501</v>
      </c>
      <c r="AF2127">
        <f t="shared" si="134"/>
        <v>163.37279799380599</v>
      </c>
      <c r="AH2127">
        <f t="shared" si="135"/>
        <v>187.96338004654302</v>
      </c>
    </row>
    <row r="2128" spans="1:34" x14ac:dyDescent="0.3">
      <c r="A2128">
        <v>33</v>
      </c>
      <c r="B2128">
        <v>47</v>
      </c>
      <c r="C2128">
        <v>1129.2908689379601</v>
      </c>
      <c r="D2128">
        <v>972.55875572292905</v>
      </c>
      <c r="E2128">
        <v>500.47738876663198</v>
      </c>
      <c r="F2128">
        <v>757.34589191465204</v>
      </c>
      <c r="G2128">
        <v>450.62499190938502</v>
      </c>
      <c r="H2128">
        <v>1114.84850988822</v>
      </c>
      <c r="I2128">
        <v>467.75866284513199</v>
      </c>
      <c r="J2128">
        <v>576.50127493354205</v>
      </c>
      <c r="K2128">
        <v>882.74881289451002</v>
      </c>
      <c r="L2128">
        <v>676.70264272179895</v>
      </c>
      <c r="M2128">
        <v>632.73523688822604</v>
      </c>
      <c r="N2128">
        <v>1245.56525320835</v>
      </c>
      <c r="O2128">
        <v>478.18558112933499</v>
      </c>
      <c r="P2128">
        <v>349.38345696383499</v>
      </c>
      <c r="Q2128">
        <v>620.40223511310205</v>
      </c>
      <c r="R2128">
        <v>639.16007384691898</v>
      </c>
      <c r="S2128">
        <v>758.40675102480395</v>
      </c>
      <c r="T2128">
        <v>637.08994655385902</v>
      </c>
      <c r="U2128">
        <v>551.20997209170002</v>
      </c>
      <c r="V2128">
        <v>807.11771136557195</v>
      </c>
      <c r="W2128">
        <v>705.07136754610406</v>
      </c>
      <c r="X2128">
        <v>595.67975176823495</v>
      </c>
      <c r="Y2128">
        <v>384.43113817691699</v>
      </c>
      <c r="Z2128">
        <v>515.79525976883497</v>
      </c>
      <c r="AA2128">
        <f t="shared" si="132"/>
        <v>349.38345696383499</v>
      </c>
      <c r="AB2128" t="str">
        <f t="shared" si="133"/>
        <v xml:space="preserve"> core09_arw</v>
      </c>
      <c r="AC2128">
        <v>216.24243403433999</v>
      </c>
      <c r="AD2128">
        <v>732.32500830599201</v>
      </c>
      <c r="AE2128">
        <v>479.08211480629501</v>
      </c>
      <c r="AF2128">
        <f t="shared" si="134"/>
        <v>216.24243403433999</v>
      </c>
      <c r="AH2128">
        <f t="shared" si="135"/>
        <v>133.14102292949499</v>
      </c>
    </row>
    <row r="2129" spans="1:34" x14ac:dyDescent="0.3">
      <c r="A2129">
        <v>33</v>
      </c>
      <c r="B2129">
        <v>48</v>
      </c>
      <c r="C2129">
        <v>1065.56682881303</v>
      </c>
      <c r="D2129">
        <v>912.98952166312699</v>
      </c>
      <c r="E2129">
        <v>762.13992591037095</v>
      </c>
      <c r="F2129">
        <v>908.10432587157402</v>
      </c>
      <c r="G2129">
        <v>747.83144268388901</v>
      </c>
      <c r="H2129">
        <v>826.45746008692595</v>
      </c>
      <c r="I2129">
        <v>474.35120603479697</v>
      </c>
      <c r="J2129">
        <v>293.06243362123303</v>
      </c>
      <c r="K2129">
        <v>566.67430387010302</v>
      </c>
      <c r="L2129">
        <v>764.13057348422603</v>
      </c>
      <c r="M2129">
        <v>567.59207182623595</v>
      </c>
      <c r="N2129">
        <v>789.62860468281701</v>
      </c>
      <c r="O2129">
        <v>677.12204709835396</v>
      </c>
      <c r="P2129">
        <v>525.71798523542998</v>
      </c>
      <c r="Q2129">
        <v>364.98537641938401</v>
      </c>
      <c r="R2129">
        <v>727.19438024964597</v>
      </c>
      <c r="S2129">
        <v>748.56992548013397</v>
      </c>
      <c r="T2129">
        <v>614.193563409234</v>
      </c>
      <c r="U2129">
        <v>822.27760924560403</v>
      </c>
      <c r="V2129">
        <v>884.27341171532805</v>
      </c>
      <c r="W2129">
        <v>735.49414228349406</v>
      </c>
      <c r="X2129">
        <v>584.65767761998904</v>
      </c>
      <c r="Y2129">
        <v>717.09378745042795</v>
      </c>
      <c r="Z2129">
        <v>398.33068339425301</v>
      </c>
      <c r="AA2129">
        <f t="shared" si="132"/>
        <v>293.06243362123303</v>
      </c>
      <c r="AB2129" t="str">
        <f t="shared" si="133"/>
        <v xml:space="preserve"> core03_arw</v>
      </c>
      <c r="AC2129">
        <v>289.19676451310397</v>
      </c>
      <c r="AD2129">
        <v>812.02657310642496</v>
      </c>
      <c r="AE2129">
        <v>587.88693254276802</v>
      </c>
      <c r="AF2129">
        <f t="shared" si="134"/>
        <v>289.19676451310397</v>
      </c>
      <c r="AH2129">
        <f t="shared" si="135"/>
        <v>3.8656691081290546</v>
      </c>
    </row>
    <row r="2130" spans="1:34" x14ac:dyDescent="0.3">
      <c r="A2130">
        <v>33</v>
      </c>
      <c r="B2130">
        <v>49</v>
      </c>
      <c r="C2130">
        <v>737.12583728967195</v>
      </c>
      <c r="D2130">
        <v>461.21246008031102</v>
      </c>
      <c r="E2130">
        <v>861.88115963474502</v>
      </c>
      <c r="F2130">
        <v>692.84856450261395</v>
      </c>
      <c r="G2130">
        <v>660.63681399086397</v>
      </c>
      <c r="H2130">
        <v>724.41824935599095</v>
      </c>
      <c r="I2130">
        <v>812.84590585588001</v>
      </c>
      <c r="J2130">
        <v>534.91055327035701</v>
      </c>
      <c r="K2130">
        <v>331.08366263931902</v>
      </c>
      <c r="L2130">
        <v>856.555115953822</v>
      </c>
      <c r="M2130">
        <v>565.69710976811598</v>
      </c>
      <c r="N2130">
        <v>860.23690535417802</v>
      </c>
      <c r="O2130">
        <v>601.22610832642101</v>
      </c>
      <c r="P2130">
        <v>547.657344209558</v>
      </c>
      <c r="Q2130">
        <v>782.31298084590105</v>
      </c>
      <c r="R2130">
        <v>748.40274362582704</v>
      </c>
      <c r="S2130">
        <v>588.93282016429202</v>
      </c>
      <c r="T2130">
        <v>707.76474434188401</v>
      </c>
      <c r="U2130">
        <v>630.63468030231195</v>
      </c>
      <c r="V2130">
        <v>586.52462295570604</v>
      </c>
      <c r="W2130">
        <v>1211.8117565584701</v>
      </c>
      <c r="X2130">
        <v>766.53158230216798</v>
      </c>
      <c r="Y2130">
        <v>446.48839103982601</v>
      </c>
      <c r="Z2130">
        <v>736.02984540936404</v>
      </c>
      <c r="AA2130">
        <f t="shared" si="132"/>
        <v>331.08366263931902</v>
      </c>
      <c r="AB2130" t="str">
        <f t="shared" si="133"/>
        <v xml:space="preserve"> core04_arw</v>
      </c>
      <c r="AC2130">
        <v>294.53147010689599</v>
      </c>
      <c r="AD2130">
        <v>699.14959122179698</v>
      </c>
      <c r="AE2130">
        <v>408.31117661552202</v>
      </c>
      <c r="AF2130">
        <f t="shared" si="134"/>
        <v>294.53147010689599</v>
      </c>
      <c r="AH2130">
        <f t="shared" si="135"/>
        <v>36.552192532423021</v>
      </c>
    </row>
    <row r="2131" spans="1:34" x14ac:dyDescent="0.3">
      <c r="A2131">
        <v>33</v>
      </c>
      <c r="B2131">
        <v>50</v>
      </c>
      <c r="C2131">
        <v>443.40613437344302</v>
      </c>
      <c r="D2131">
        <v>354.82028314815</v>
      </c>
      <c r="E2131">
        <v>857.56850066530103</v>
      </c>
      <c r="F2131">
        <v>448.402237579906</v>
      </c>
      <c r="G2131">
        <v>462.05463241194002</v>
      </c>
      <c r="H2131">
        <v>525.585498912086</v>
      </c>
      <c r="I2131">
        <v>1102.8416628570601</v>
      </c>
      <c r="J2131">
        <v>722.17842670630898</v>
      </c>
      <c r="K2131">
        <v>343.53249482399701</v>
      </c>
      <c r="L2131">
        <v>1281.0537849754701</v>
      </c>
      <c r="M2131">
        <v>475.232364217758</v>
      </c>
      <c r="N2131">
        <v>371.37970237121601</v>
      </c>
      <c r="O2131">
        <v>786.64579068345597</v>
      </c>
      <c r="P2131">
        <v>336.343797326485</v>
      </c>
      <c r="Q2131">
        <v>1383.6458602788</v>
      </c>
      <c r="R2131">
        <v>1140.6034075581799</v>
      </c>
      <c r="S2131">
        <v>508.027345064548</v>
      </c>
      <c r="T2131">
        <v>1213.69364613425</v>
      </c>
      <c r="U2131">
        <v>637.04089350684501</v>
      </c>
      <c r="V2131">
        <v>997.440257191711</v>
      </c>
      <c r="W2131">
        <v>460.24011848888898</v>
      </c>
      <c r="X2131">
        <v>1303.06658821924</v>
      </c>
      <c r="Y2131">
        <v>374.70050262398399</v>
      </c>
      <c r="Z2131">
        <v>1265.93254164667</v>
      </c>
      <c r="AA2131">
        <f t="shared" si="132"/>
        <v>336.343797326485</v>
      </c>
      <c r="AB2131" t="str">
        <f t="shared" si="133"/>
        <v xml:space="preserve"> core09_arw</v>
      </c>
      <c r="AC2131">
        <v>231.81282088936399</v>
      </c>
      <c r="AD2131">
        <v>424.60623193009701</v>
      </c>
      <c r="AE2131">
        <v>505.161531011411</v>
      </c>
      <c r="AF2131">
        <f t="shared" si="134"/>
        <v>231.81282088936399</v>
      </c>
      <c r="AH2131">
        <f t="shared" si="135"/>
        <v>104.53097643712101</v>
      </c>
    </row>
    <row r="2132" spans="1:34" x14ac:dyDescent="0.3">
      <c r="A2132">
        <v>33</v>
      </c>
      <c r="B2132">
        <v>51</v>
      </c>
      <c r="C2132">
        <v>651.77030718906894</v>
      </c>
      <c r="D2132">
        <v>585.15630390520403</v>
      </c>
      <c r="E2132">
        <v>811.14182894649605</v>
      </c>
      <c r="F2132">
        <v>596.23745269816698</v>
      </c>
      <c r="G2132">
        <v>725.71362579647496</v>
      </c>
      <c r="H2132">
        <v>457.45258406381998</v>
      </c>
      <c r="I2132">
        <v>778.08020152166796</v>
      </c>
      <c r="J2132">
        <v>767.85925793728597</v>
      </c>
      <c r="K2132">
        <v>545.68724253611299</v>
      </c>
      <c r="L2132">
        <v>663.04185388254302</v>
      </c>
      <c r="M2132">
        <v>356.00863753566398</v>
      </c>
      <c r="N2132">
        <v>576.93746050445804</v>
      </c>
      <c r="O2132">
        <v>623.07639980984595</v>
      </c>
      <c r="P2132">
        <v>614.08115641718405</v>
      </c>
      <c r="Q2132">
        <v>735.79974630782897</v>
      </c>
      <c r="R2132">
        <v>861.03410695124796</v>
      </c>
      <c r="S2132">
        <v>568.40806937739103</v>
      </c>
      <c r="T2132">
        <v>837.60165552208196</v>
      </c>
      <c r="U2132">
        <v>606.81966019567903</v>
      </c>
      <c r="V2132">
        <v>806.55803676280198</v>
      </c>
      <c r="W2132">
        <v>607.05104123678598</v>
      </c>
      <c r="X2132">
        <v>804.77773329037802</v>
      </c>
      <c r="Y2132">
        <v>632.73778139131196</v>
      </c>
      <c r="Z2132">
        <v>691.42415828973299</v>
      </c>
      <c r="AA2132">
        <f t="shared" si="132"/>
        <v>356.00863753566398</v>
      </c>
      <c r="AB2132" t="str">
        <f t="shared" si="133"/>
        <v xml:space="preserve"> core06_arw</v>
      </c>
      <c r="AC2132">
        <v>317.28106576760001</v>
      </c>
      <c r="AD2132">
        <v>717.61246589543202</v>
      </c>
      <c r="AE2132">
        <v>613.751040424895</v>
      </c>
      <c r="AF2132">
        <f t="shared" si="134"/>
        <v>317.28106576760001</v>
      </c>
      <c r="AH2132">
        <f t="shared" si="135"/>
        <v>38.727571768063967</v>
      </c>
    </row>
    <row r="2133" spans="1:34" x14ac:dyDescent="0.3">
      <c r="A2133">
        <v>33</v>
      </c>
      <c r="B2133">
        <v>52</v>
      </c>
      <c r="C2133">
        <v>710.16537980013197</v>
      </c>
      <c r="D2133">
        <v>423.68164148725299</v>
      </c>
      <c r="E2133">
        <v>869.83711118806605</v>
      </c>
      <c r="F2133">
        <v>595.28491777747297</v>
      </c>
      <c r="G2133">
        <v>613.51041827611402</v>
      </c>
      <c r="H2133">
        <v>563.93140835861698</v>
      </c>
      <c r="I2133">
        <v>533.88144751433299</v>
      </c>
      <c r="J2133">
        <v>693.34072431957998</v>
      </c>
      <c r="K2133">
        <v>569.16277695108101</v>
      </c>
      <c r="L2133">
        <v>516.88922088457798</v>
      </c>
      <c r="M2133">
        <v>494.83811494265399</v>
      </c>
      <c r="N2133">
        <v>506.86368976283899</v>
      </c>
      <c r="O2133">
        <v>521.00030390266204</v>
      </c>
      <c r="P2133">
        <v>557.29555294595104</v>
      </c>
      <c r="Q2133">
        <v>623.75874075371996</v>
      </c>
      <c r="R2133">
        <v>626.18618104628695</v>
      </c>
      <c r="S2133">
        <v>563.00002960331403</v>
      </c>
      <c r="T2133">
        <v>579.48741717716905</v>
      </c>
      <c r="U2133">
        <v>544.72005042345597</v>
      </c>
      <c r="V2133">
        <v>601.07026766149897</v>
      </c>
      <c r="W2133">
        <v>495.66011540167301</v>
      </c>
      <c r="X2133">
        <v>544.74581228312297</v>
      </c>
      <c r="Y2133">
        <v>600.436591156801</v>
      </c>
      <c r="Z2133">
        <v>613.14459958479597</v>
      </c>
      <c r="AA2133">
        <f t="shared" si="132"/>
        <v>423.68164148725299</v>
      </c>
      <c r="AB2133" t="str">
        <f t="shared" si="133"/>
        <v xml:space="preserve"> caps_nmmb02</v>
      </c>
      <c r="AC2133">
        <v>411.55467462061199</v>
      </c>
      <c r="AD2133">
        <v>683.08845793081196</v>
      </c>
      <c r="AE2133">
        <v>534.58387978716803</v>
      </c>
      <c r="AF2133">
        <f t="shared" si="134"/>
        <v>411.55467462061199</v>
      </c>
      <c r="AH2133">
        <f t="shared" si="135"/>
        <v>12.126966866640998</v>
      </c>
    </row>
    <row r="2134" spans="1:34" x14ac:dyDescent="0.3">
      <c r="A2134">
        <v>33</v>
      </c>
      <c r="B2134">
        <v>53</v>
      </c>
      <c r="C2134">
        <v>477.67851811303598</v>
      </c>
      <c r="D2134">
        <v>448.46662826420697</v>
      </c>
      <c r="E2134">
        <v>608.88975466280704</v>
      </c>
      <c r="F2134">
        <v>538.55600142108403</v>
      </c>
      <c r="G2134">
        <v>497.18011491477199</v>
      </c>
      <c r="H2134">
        <v>508.77645713351598</v>
      </c>
      <c r="I2134">
        <v>449.37860800591397</v>
      </c>
      <c r="J2134">
        <v>471.390178090294</v>
      </c>
      <c r="K2134">
        <v>484.34483239389101</v>
      </c>
      <c r="L2134">
        <v>404.97559597256299</v>
      </c>
      <c r="M2134">
        <v>459.24623025126698</v>
      </c>
      <c r="N2134">
        <v>411.99002819647598</v>
      </c>
      <c r="O2134">
        <v>400.334693308819</v>
      </c>
      <c r="P2134">
        <v>478.21288843638098</v>
      </c>
      <c r="Q2134">
        <v>502.08360857530403</v>
      </c>
      <c r="R2134">
        <v>431.76787745268803</v>
      </c>
      <c r="S2134">
        <v>449.52587986306901</v>
      </c>
      <c r="T2134">
        <v>414.10045077653899</v>
      </c>
      <c r="U2134">
        <v>451.25872106069397</v>
      </c>
      <c r="V2134">
        <v>455.27863263427298</v>
      </c>
      <c r="W2134">
        <v>417.78511222876199</v>
      </c>
      <c r="X2134">
        <v>440.87685355436798</v>
      </c>
      <c r="Y2134">
        <v>443.92221540866001</v>
      </c>
      <c r="Z2134">
        <v>477.42519483859098</v>
      </c>
      <c r="AA2134">
        <f t="shared" si="132"/>
        <v>400.334693308819</v>
      </c>
      <c r="AB2134" t="str">
        <f t="shared" si="133"/>
        <v xml:space="preserve"> core08_arw</v>
      </c>
      <c r="AC2134">
        <v>385.24716959914298</v>
      </c>
      <c r="AD2134">
        <v>654.03243910404899</v>
      </c>
      <c r="AE2134">
        <v>416.55639242505299</v>
      </c>
      <c r="AF2134">
        <f t="shared" si="134"/>
        <v>385.24716959914298</v>
      </c>
      <c r="AH2134">
        <f t="shared" si="135"/>
        <v>15.08752370967602</v>
      </c>
    </row>
    <row r="2135" spans="1:34" x14ac:dyDescent="0.3">
      <c r="A2135">
        <v>33</v>
      </c>
      <c r="B2135">
        <v>54</v>
      </c>
      <c r="C2135">
        <v>445.00007490636</v>
      </c>
      <c r="D2135">
        <v>344.54368373255602</v>
      </c>
      <c r="E2135">
        <v>681.50101491731698</v>
      </c>
      <c r="F2135">
        <v>473.11009994151101</v>
      </c>
      <c r="G2135">
        <v>584.81578296075395</v>
      </c>
      <c r="H2135">
        <v>444.43735966575298</v>
      </c>
      <c r="I2135">
        <v>369.78047541750999</v>
      </c>
      <c r="J2135">
        <v>450.37695322918103</v>
      </c>
      <c r="K2135">
        <v>335.50156482496402</v>
      </c>
      <c r="L2135">
        <v>343.69568661826401</v>
      </c>
      <c r="M2135">
        <v>301.50724701074699</v>
      </c>
      <c r="N2135">
        <v>411.293569120646</v>
      </c>
      <c r="O2135">
        <v>466.24217598439799</v>
      </c>
      <c r="P2135">
        <v>271.88203630741498</v>
      </c>
      <c r="Q2135">
        <v>487.38027589689398</v>
      </c>
      <c r="R2135">
        <v>468.22398486194601</v>
      </c>
      <c r="S2135">
        <v>300.71893023220201</v>
      </c>
      <c r="T2135">
        <v>338.19212981183699</v>
      </c>
      <c r="U2135">
        <v>313.12615934582402</v>
      </c>
      <c r="V2135">
        <v>440.31204843837702</v>
      </c>
      <c r="W2135">
        <v>364.444977557198</v>
      </c>
      <c r="X2135">
        <v>442.13674355339401</v>
      </c>
      <c r="Y2135">
        <v>356.90183057343103</v>
      </c>
      <c r="Z2135">
        <v>473.56534220034803</v>
      </c>
      <c r="AA2135">
        <f t="shared" si="132"/>
        <v>271.88203630741498</v>
      </c>
      <c r="AB2135" t="str">
        <f t="shared" si="133"/>
        <v xml:space="preserve"> core09_arw</v>
      </c>
      <c r="AC2135">
        <v>265.29680729789101</v>
      </c>
      <c r="AD2135">
        <v>659.88038857783897</v>
      </c>
      <c r="AE2135">
        <v>390.42234845035603</v>
      </c>
      <c r="AF2135">
        <f t="shared" si="134"/>
        <v>265.29680729789101</v>
      </c>
      <c r="AH2135">
        <f t="shared" si="135"/>
        <v>6.5852290095239709</v>
      </c>
    </row>
    <row r="2136" spans="1:34" x14ac:dyDescent="0.3">
      <c r="A2136">
        <v>33</v>
      </c>
      <c r="B2136">
        <v>55</v>
      </c>
      <c r="C2136">
        <v>428.55532509428298</v>
      </c>
      <c r="D2136">
        <v>345.37664223279398</v>
      </c>
      <c r="E2136">
        <v>720.08964719679102</v>
      </c>
      <c r="F2136">
        <v>633.15253559733401</v>
      </c>
      <c r="G2136">
        <v>458.51215905360601</v>
      </c>
      <c r="H2136">
        <v>396.38127688712302</v>
      </c>
      <c r="I2136">
        <v>436.48585314990402</v>
      </c>
      <c r="J2136">
        <v>493.725571547595</v>
      </c>
      <c r="K2136">
        <v>280.15593871984902</v>
      </c>
      <c r="L2136">
        <v>380.07670278510801</v>
      </c>
      <c r="M2136">
        <v>399.03548714368702</v>
      </c>
      <c r="N2136">
        <v>435.52751539560199</v>
      </c>
      <c r="O2136">
        <v>543.923615960917</v>
      </c>
      <c r="P2136">
        <v>451.37146564664403</v>
      </c>
      <c r="Q2136">
        <v>485.80388704359501</v>
      </c>
      <c r="R2136">
        <v>556.20922322449803</v>
      </c>
      <c r="S2136">
        <v>337.97008003667997</v>
      </c>
      <c r="T2136">
        <v>376.67811192050902</v>
      </c>
      <c r="U2136">
        <v>310.96728123711</v>
      </c>
      <c r="V2136">
        <v>520.92296295453605</v>
      </c>
      <c r="W2136">
        <v>395.846645390189</v>
      </c>
      <c r="X2136">
        <v>526.14587647660301</v>
      </c>
      <c r="Y2136">
        <v>437.86519995694198</v>
      </c>
      <c r="Z2136">
        <v>463.10299430400198</v>
      </c>
      <c r="AA2136">
        <f t="shared" si="132"/>
        <v>280.15593871984902</v>
      </c>
      <c r="AB2136" t="str">
        <f t="shared" si="133"/>
        <v xml:space="preserve"> core04_arw</v>
      </c>
      <c r="AC2136">
        <v>202.97860418493801</v>
      </c>
      <c r="AD2136">
        <v>501.888409798064</v>
      </c>
      <c r="AE2136">
        <v>392.63730417724997</v>
      </c>
      <c r="AF2136">
        <f t="shared" si="134"/>
        <v>202.97860418493801</v>
      </c>
      <c r="AH2136">
        <f t="shared" si="135"/>
        <v>77.177334534911012</v>
      </c>
    </row>
    <row r="2137" spans="1:34" x14ac:dyDescent="0.3">
      <c r="A2137">
        <v>33</v>
      </c>
      <c r="B2137">
        <v>56</v>
      </c>
      <c r="C2137">
        <v>496.564983998402</v>
      </c>
      <c r="D2137">
        <v>405.585605431619</v>
      </c>
      <c r="E2137">
        <v>635.27537336182002</v>
      </c>
      <c r="F2137">
        <v>530.22624102044006</v>
      </c>
      <c r="G2137">
        <v>438.45885401787302</v>
      </c>
      <c r="H2137">
        <v>306.08784142246901</v>
      </c>
      <c r="I2137">
        <v>476.85282495405897</v>
      </c>
      <c r="J2137">
        <v>620.53502721441896</v>
      </c>
      <c r="K2137">
        <v>354.40883877239798</v>
      </c>
      <c r="L2137">
        <v>339.68511153714098</v>
      </c>
      <c r="M2137">
        <v>427.04934141150397</v>
      </c>
      <c r="N2137">
        <v>465.69866866891499</v>
      </c>
      <c r="O2137">
        <v>511.673349576335</v>
      </c>
      <c r="P2137">
        <v>415.93777579505002</v>
      </c>
      <c r="Q2137">
        <v>389.58199821518099</v>
      </c>
      <c r="R2137">
        <v>561.20640884912598</v>
      </c>
      <c r="S2137">
        <v>451.41558827020202</v>
      </c>
      <c r="T2137">
        <v>416.42324222678297</v>
      </c>
      <c r="U2137">
        <v>385.80912811043402</v>
      </c>
      <c r="V2137">
        <v>435.41702232840299</v>
      </c>
      <c r="W2137">
        <v>429.09783266756301</v>
      </c>
      <c r="X2137">
        <v>559.79466473579998</v>
      </c>
      <c r="Y2137">
        <v>384.57738709740403</v>
      </c>
      <c r="Z2137">
        <v>419.34140824233702</v>
      </c>
      <c r="AA2137">
        <f t="shared" si="132"/>
        <v>306.08784142246901</v>
      </c>
      <c r="AB2137" t="str">
        <f t="shared" si="133"/>
        <v xml:space="preserve"> caps_nmmb_rad</v>
      </c>
      <c r="AC2137">
        <v>231.72863375239399</v>
      </c>
      <c r="AD2137">
        <v>490.13425508032702</v>
      </c>
      <c r="AE2137">
        <v>408.08116263081399</v>
      </c>
      <c r="AF2137">
        <f t="shared" si="134"/>
        <v>231.72863375239399</v>
      </c>
      <c r="AH2137">
        <f t="shared" si="135"/>
        <v>74.359207670075023</v>
      </c>
    </row>
    <row r="2138" spans="1:34" x14ac:dyDescent="0.3">
      <c r="A2138">
        <v>33</v>
      </c>
      <c r="B2138">
        <v>57</v>
      </c>
      <c r="C2138">
        <v>243.97382885601999</v>
      </c>
      <c r="D2138">
        <v>295.970465868921</v>
      </c>
      <c r="E2138">
        <v>585.05145072890798</v>
      </c>
      <c r="F2138">
        <v>332.61799911209403</v>
      </c>
      <c r="G2138">
        <v>569.93125316421504</v>
      </c>
      <c r="H2138">
        <v>348.81873277295898</v>
      </c>
      <c r="I2138">
        <v>392.36802452119701</v>
      </c>
      <c r="J2138">
        <v>506.80438040727302</v>
      </c>
      <c r="K2138">
        <v>273.644629644605</v>
      </c>
      <c r="L2138">
        <v>260.06348583887399</v>
      </c>
      <c r="M2138">
        <v>329.401381296436</v>
      </c>
      <c r="N2138">
        <v>359.41045477281199</v>
      </c>
      <c r="O2138">
        <v>542.68744841452406</v>
      </c>
      <c r="P2138">
        <v>484.97518836877902</v>
      </c>
      <c r="Q2138">
        <v>401.94327958058898</v>
      </c>
      <c r="R2138">
        <v>479.84179684558501</v>
      </c>
      <c r="S2138">
        <v>361.69897705135901</v>
      </c>
      <c r="T2138">
        <v>276.48425211332801</v>
      </c>
      <c r="U2138">
        <v>365.72512446735999</v>
      </c>
      <c r="V2138">
        <v>394.89291797481798</v>
      </c>
      <c r="W2138">
        <v>293.66410801004099</v>
      </c>
      <c r="X2138">
        <v>571.54124960495994</v>
      </c>
      <c r="Y2138">
        <v>408.37450132609001</v>
      </c>
      <c r="Z2138">
        <v>399.49839382238599</v>
      </c>
      <c r="AA2138">
        <f t="shared" si="132"/>
        <v>243.97382885601999</v>
      </c>
      <c r="AB2138" t="str">
        <f t="shared" si="133"/>
        <v xml:space="preserve"> caps_nmmb01</v>
      </c>
      <c r="AC2138">
        <v>266.30351987277101</v>
      </c>
      <c r="AD2138">
        <v>634.34050839829104</v>
      </c>
      <c r="AE2138">
        <v>374.22010205574003</v>
      </c>
      <c r="AF2138">
        <f t="shared" si="134"/>
        <v>266.30351987277101</v>
      </c>
      <c r="AH2138">
        <f t="shared" si="135"/>
        <v>-22.329691016751013</v>
      </c>
    </row>
    <row r="2139" spans="1:34" x14ac:dyDescent="0.3">
      <c r="A2139">
        <v>33</v>
      </c>
      <c r="B2139">
        <v>58</v>
      </c>
      <c r="C2139">
        <v>346.37443612368298</v>
      </c>
      <c r="D2139">
        <v>423.18656248357701</v>
      </c>
      <c r="E2139">
        <v>499.93726273070098</v>
      </c>
      <c r="F2139">
        <v>471.61442584665099</v>
      </c>
      <c r="G2139">
        <v>570.16026986570398</v>
      </c>
      <c r="H2139">
        <v>617.49094460296806</v>
      </c>
      <c r="I2139">
        <v>533.61721611407302</v>
      </c>
      <c r="J2139">
        <v>543.75799764233295</v>
      </c>
      <c r="K2139">
        <v>376.97592761342202</v>
      </c>
      <c r="L2139">
        <v>361.785525783808</v>
      </c>
      <c r="M2139">
        <v>613.57040345831501</v>
      </c>
      <c r="N2139">
        <v>395.619156091646</v>
      </c>
      <c r="O2139">
        <v>561.68279897702598</v>
      </c>
      <c r="P2139">
        <v>555.321168334145</v>
      </c>
      <c r="Q2139">
        <v>382.311609379922</v>
      </c>
      <c r="R2139">
        <v>562.52605865565602</v>
      </c>
      <c r="S2139">
        <v>364.82114339312398</v>
      </c>
      <c r="T2139">
        <v>314.12220286591202</v>
      </c>
      <c r="U2139">
        <v>420.20514831051997</v>
      </c>
      <c r="V2139">
        <v>375.41741213392498</v>
      </c>
      <c r="W2139">
        <v>283.18314156507699</v>
      </c>
      <c r="X2139">
        <v>577.71622214832496</v>
      </c>
      <c r="Y2139">
        <v>620.12560555637901</v>
      </c>
      <c r="Z2139">
        <v>390.87095057064499</v>
      </c>
      <c r="AA2139">
        <f t="shared" si="132"/>
        <v>283.18314156507699</v>
      </c>
      <c r="AB2139" t="str">
        <f t="shared" si="133"/>
        <v xml:space="preserve"> s_phys_rad07_arw</v>
      </c>
      <c r="AC2139">
        <v>202.62712167505001</v>
      </c>
      <c r="AD2139">
        <v>626.64152205437404</v>
      </c>
      <c r="AE2139">
        <v>436.97085785237999</v>
      </c>
      <c r="AF2139">
        <f t="shared" si="134"/>
        <v>202.62712167505001</v>
      </c>
      <c r="AH2139">
        <f t="shared" si="135"/>
        <v>80.556019890026988</v>
      </c>
    </row>
    <row r="2140" spans="1:34" x14ac:dyDescent="0.3">
      <c r="A2140">
        <v>33</v>
      </c>
      <c r="B2140">
        <v>59</v>
      </c>
      <c r="C2140">
        <v>289.42719291731999</v>
      </c>
      <c r="D2140">
        <v>258.43355045349603</v>
      </c>
      <c r="E2140">
        <v>364.980878494568</v>
      </c>
      <c r="F2140">
        <v>484.24511699482599</v>
      </c>
      <c r="G2140">
        <v>449.65590548032702</v>
      </c>
      <c r="H2140">
        <v>829.41847097831101</v>
      </c>
      <c r="I2140">
        <v>485.08178004676</v>
      </c>
      <c r="J2140">
        <v>392.71577508422001</v>
      </c>
      <c r="K2140">
        <v>378.09079597366502</v>
      </c>
      <c r="L2140">
        <v>506.06832542651699</v>
      </c>
      <c r="M2140">
        <v>535.26767135705097</v>
      </c>
      <c r="N2140">
        <v>599.91818886689305</v>
      </c>
      <c r="O2140">
        <v>453.85350059242597</v>
      </c>
      <c r="P2140">
        <v>430.43572884539498</v>
      </c>
      <c r="Q2140">
        <v>286.22585778833201</v>
      </c>
      <c r="R2140">
        <v>380.74670057664298</v>
      </c>
      <c r="S2140">
        <v>310.26672665090302</v>
      </c>
      <c r="T2140">
        <v>336.36490601725899</v>
      </c>
      <c r="U2140">
        <v>366.805193529208</v>
      </c>
      <c r="V2140">
        <v>464.977598026686</v>
      </c>
      <c r="W2140">
        <v>386.58274232907303</v>
      </c>
      <c r="X2140">
        <v>444.62874026165503</v>
      </c>
      <c r="Y2140">
        <v>512.57596185020805</v>
      </c>
      <c r="Z2140">
        <v>345.81635299678902</v>
      </c>
      <c r="AA2140">
        <f t="shared" si="132"/>
        <v>258.43355045349603</v>
      </c>
      <c r="AB2140" t="str">
        <f t="shared" si="133"/>
        <v xml:space="preserve"> caps_nmmb02</v>
      </c>
      <c r="AC2140">
        <v>198.50461486069901</v>
      </c>
      <c r="AD2140">
        <v>476.88846524355603</v>
      </c>
      <c r="AE2140">
        <v>363.21744652692303</v>
      </c>
      <c r="AF2140">
        <f t="shared" si="134"/>
        <v>198.50461486069901</v>
      </c>
      <c r="AH2140">
        <f t="shared" si="135"/>
        <v>59.928935592797018</v>
      </c>
    </row>
    <row r="2141" spans="1:34" x14ac:dyDescent="0.3">
      <c r="A2141">
        <v>33</v>
      </c>
      <c r="B2141">
        <v>60</v>
      </c>
      <c r="C2141">
        <v>221.91893227032199</v>
      </c>
      <c r="D2141">
        <v>183.93003651751201</v>
      </c>
      <c r="E2141">
        <v>381.96806149205702</v>
      </c>
      <c r="F2141">
        <v>538.42257258278698</v>
      </c>
      <c r="G2141">
        <v>479.88010655440399</v>
      </c>
      <c r="H2141">
        <v>331.51875261187399</v>
      </c>
      <c r="I2141">
        <v>371.67401711715002</v>
      </c>
      <c r="J2141">
        <v>414.83522029837297</v>
      </c>
      <c r="K2141">
        <v>609.17424983880096</v>
      </c>
      <c r="L2141">
        <v>523.238791885056</v>
      </c>
      <c r="M2141">
        <v>599.16291607541905</v>
      </c>
      <c r="N2141">
        <v>568.47550518909702</v>
      </c>
      <c r="O2141">
        <v>330.26654639346401</v>
      </c>
      <c r="P2141">
        <v>665.27437948563704</v>
      </c>
      <c r="Q2141">
        <v>155.91116594608101</v>
      </c>
      <c r="R2141">
        <v>239.29030486001699</v>
      </c>
      <c r="S2141">
        <v>177.63482555512499</v>
      </c>
      <c r="T2141">
        <v>536.24310407376402</v>
      </c>
      <c r="U2141">
        <v>437.99739344734297</v>
      </c>
      <c r="V2141">
        <v>707.71270065377905</v>
      </c>
      <c r="W2141">
        <v>347.14593473062502</v>
      </c>
      <c r="X2141">
        <v>272.465441233685</v>
      </c>
      <c r="Y2141">
        <v>506.54669083905702</v>
      </c>
      <c r="Z2141">
        <v>228.37321427873201</v>
      </c>
      <c r="AA2141">
        <f t="shared" si="132"/>
        <v>155.91116594608101</v>
      </c>
      <c r="AB2141" t="str">
        <f t="shared" si="133"/>
        <v xml:space="preserve"> core10_arw</v>
      </c>
      <c r="AC2141">
        <v>166.575982915162</v>
      </c>
      <c r="AD2141">
        <v>533.99391824595705</v>
      </c>
      <c r="AE2141">
        <v>279.52340390982101</v>
      </c>
      <c r="AF2141">
        <f t="shared" si="134"/>
        <v>166.575982915162</v>
      </c>
      <c r="AH2141">
        <f t="shared" si="135"/>
        <v>-10.664816969080988</v>
      </c>
    </row>
    <row r="2142" spans="1:34" x14ac:dyDescent="0.3">
      <c r="A2142">
        <v>33</v>
      </c>
      <c r="B2142">
        <v>61</v>
      </c>
      <c r="C2142">
        <v>206.16435595579199</v>
      </c>
      <c r="D2142">
        <v>243.76064079338099</v>
      </c>
      <c r="E2142">
        <v>372.00230734051399</v>
      </c>
      <c r="F2142">
        <v>439.93529827312801</v>
      </c>
      <c r="G2142">
        <v>461.290436348583</v>
      </c>
      <c r="H2142">
        <v>387.84771496039502</v>
      </c>
      <c r="I2142">
        <v>389.647682742585</v>
      </c>
      <c r="J2142">
        <v>595.24438678579702</v>
      </c>
      <c r="K2142">
        <v>248.78060950698401</v>
      </c>
      <c r="L2142">
        <v>356.62423034149901</v>
      </c>
      <c r="M2142">
        <v>605.51723344591903</v>
      </c>
      <c r="N2142">
        <v>300.35634392057199</v>
      </c>
      <c r="O2142">
        <v>398.84472751519002</v>
      </c>
      <c r="P2142">
        <v>568.50065963022405</v>
      </c>
      <c r="Q2142">
        <v>229.65995696536501</v>
      </c>
      <c r="R2142">
        <v>360.93704437200603</v>
      </c>
      <c r="S2142">
        <v>185.17155334085899</v>
      </c>
      <c r="T2142">
        <v>348.364954705071</v>
      </c>
      <c r="U2142">
        <v>284.77710582137701</v>
      </c>
      <c r="V2142">
        <v>542.93378970183801</v>
      </c>
      <c r="W2142">
        <v>265.354527001142</v>
      </c>
      <c r="X2142">
        <v>386.46944683031899</v>
      </c>
      <c r="Y2142">
        <v>442.94879312775299</v>
      </c>
      <c r="Z2142">
        <v>312.19433050585599</v>
      </c>
      <c r="AA2142">
        <f t="shared" si="132"/>
        <v>185.17155334085899</v>
      </c>
      <c r="AB2142" t="str">
        <f t="shared" si="133"/>
        <v xml:space="preserve"> s_phys_rad03_arw</v>
      </c>
      <c r="AC2142">
        <v>247.91654741857599</v>
      </c>
      <c r="AD2142">
        <v>455.39102450379397</v>
      </c>
      <c r="AE2142">
        <v>271.52434826017497</v>
      </c>
      <c r="AF2142">
        <f t="shared" si="134"/>
        <v>247.91654741857599</v>
      </c>
      <c r="AH2142">
        <f t="shared" si="135"/>
        <v>-62.744994077716996</v>
      </c>
    </row>
    <row r="2143" spans="1:34" x14ac:dyDescent="0.3">
      <c r="A2143">
        <v>33</v>
      </c>
      <c r="B2143">
        <v>62</v>
      </c>
      <c r="C2143">
        <v>327.86944810396699</v>
      </c>
      <c r="D2143">
        <v>416.85950870766999</v>
      </c>
      <c r="E2143">
        <v>543.20505643203705</v>
      </c>
      <c r="F2143">
        <v>198.71308881567501</v>
      </c>
      <c r="G2143">
        <v>401.04072943613397</v>
      </c>
      <c r="H2143">
        <v>475.78160255870898</v>
      </c>
      <c r="I2143">
        <v>647.305672254873</v>
      </c>
      <c r="J2143">
        <v>293.01894136727702</v>
      </c>
      <c r="K2143">
        <v>487.40050266695403</v>
      </c>
      <c r="L2143">
        <v>325.998440691567</v>
      </c>
      <c r="M2143">
        <v>522.85868071592699</v>
      </c>
      <c r="N2143">
        <v>329.54723991156902</v>
      </c>
      <c r="O2143">
        <v>472.28967100004701</v>
      </c>
      <c r="P2143">
        <v>493.90753183161701</v>
      </c>
      <c r="Q2143">
        <v>503.49094662499402</v>
      </c>
      <c r="R2143">
        <v>435.12869743712901</v>
      </c>
      <c r="S2143">
        <v>430.89728087639003</v>
      </c>
      <c r="T2143">
        <v>335.98310969452001</v>
      </c>
      <c r="U2143">
        <v>447.11355753693402</v>
      </c>
      <c r="V2143">
        <v>522.19919570983598</v>
      </c>
      <c r="W2143">
        <v>420.840844817451</v>
      </c>
      <c r="X2143">
        <v>575.77327713837701</v>
      </c>
      <c r="Y2143">
        <v>469.31279547866501</v>
      </c>
      <c r="Z2143">
        <v>505.65535034579898</v>
      </c>
      <c r="AA2143">
        <f t="shared" si="132"/>
        <v>198.71308881567501</v>
      </c>
      <c r="AB2143" t="str">
        <f t="shared" si="133"/>
        <v xml:space="preserve"> caps_nmmb04</v>
      </c>
      <c r="AC2143">
        <v>250.75553420710901</v>
      </c>
      <c r="AD2143">
        <v>286.95316002357498</v>
      </c>
      <c r="AE2143">
        <v>425.397692081858</v>
      </c>
      <c r="AF2143">
        <f t="shared" si="134"/>
        <v>250.75553420710901</v>
      </c>
      <c r="AH2143">
        <f t="shared" si="135"/>
        <v>-52.042445391434001</v>
      </c>
    </row>
    <row r="2144" spans="1:34" x14ac:dyDescent="0.3">
      <c r="A2144">
        <v>33</v>
      </c>
      <c r="B2144">
        <v>63</v>
      </c>
      <c r="C2144">
        <v>419.457308117683</v>
      </c>
      <c r="D2144">
        <v>647.36442596114205</v>
      </c>
      <c r="E2144">
        <v>493.427823158227</v>
      </c>
      <c r="F2144">
        <v>341.31227148560902</v>
      </c>
      <c r="G2144">
        <v>405.78990869660601</v>
      </c>
      <c r="H2144">
        <v>539.83299886785903</v>
      </c>
      <c r="I2144">
        <v>715.70934510223196</v>
      </c>
      <c r="J2144">
        <v>170.79964871158199</v>
      </c>
      <c r="K2144">
        <v>733.248775428003</v>
      </c>
      <c r="L2144">
        <v>442.41014153535502</v>
      </c>
      <c r="M2144">
        <v>465.044234455175</v>
      </c>
      <c r="N2144">
        <v>597.215036649279</v>
      </c>
      <c r="O2144">
        <v>733.71404511567005</v>
      </c>
      <c r="P2144">
        <v>617.043731567436</v>
      </c>
      <c r="Q2144">
        <v>882.50593954563999</v>
      </c>
      <c r="R2144">
        <v>383.98927936423701</v>
      </c>
      <c r="S2144">
        <v>590.31277020463199</v>
      </c>
      <c r="T2144">
        <v>528.45037609978101</v>
      </c>
      <c r="U2144">
        <v>634.23639126117598</v>
      </c>
      <c r="V2144">
        <v>694.96431563066596</v>
      </c>
      <c r="W2144">
        <v>780.24197101497498</v>
      </c>
      <c r="X2144">
        <v>944.17946740366403</v>
      </c>
      <c r="Y2144">
        <v>572.17334203310497</v>
      </c>
      <c r="Z2144">
        <v>996.14249315379902</v>
      </c>
      <c r="AA2144">
        <f t="shared" si="132"/>
        <v>170.79964871158199</v>
      </c>
      <c r="AB2144" t="str">
        <f t="shared" si="133"/>
        <v xml:space="preserve"> core03_arw</v>
      </c>
      <c r="AC2144">
        <v>77.101686767506905</v>
      </c>
      <c r="AD2144">
        <v>120.110905891233</v>
      </c>
      <c r="AE2144">
        <v>623.85226546259003</v>
      </c>
      <c r="AF2144">
        <f t="shared" si="134"/>
        <v>77.101686767506905</v>
      </c>
      <c r="AH2144">
        <f t="shared" si="135"/>
        <v>93.697961944075089</v>
      </c>
    </row>
    <row r="2145" spans="1:34" x14ac:dyDescent="0.3">
      <c r="A2145">
        <v>33</v>
      </c>
      <c r="B2145">
        <v>64</v>
      </c>
      <c r="C2145">
        <v>639.19613578306303</v>
      </c>
      <c r="D2145">
        <v>704.92571712675203</v>
      </c>
      <c r="E2145">
        <v>417.368841673644</v>
      </c>
      <c r="F2145">
        <v>485.30760005038701</v>
      </c>
      <c r="G2145">
        <v>398.18090528468701</v>
      </c>
      <c r="H2145">
        <v>461.44647576940002</v>
      </c>
      <c r="I2145">
        <v>577.14660182660703</v>
      </c>
      <c r="J2145">
        <v>394.14237275380498</v>
      </c>
      <c r="K2145">
        <v>532.60498182674405</v>
      </c>
      <c r="L2145">
        <v>508.91559549038499</v>
      </c>
      <c r="M2145">
        <v>431.42809366104098</v>
      </c>
      <c r="N2145">
        <v>645.55097913849204</v>
      </c>
      <c r="O2145">
        <v>606.89557036885105</v>
      </c>
      <c r="P2145">
        <v>601.100934397321</v>
      </c>
      <c r="Q2145">
        <v>825.65073326033701</v>
      </c>
      <c r="R2145">
        <v>285.14154379886401</v>
      </c>
      <c r="S2145">
        <v>574.11021009326498</v>
      </c>
      <c r="T2145">
        <v>584.79323981500795</v>
      </c>
      <c r="U2145">
        <v>522.205866174123</v>
      </c>
      <c r="V2145">
        <v>636.65288815806002</v>
      </c>
      <c r="W2145">
        <v>922.75543888941604</v>
      </c>
      <c r="X2145">
        <v>435.635436269058</v>
      </c>
      <c r="Y2145">
        <v>643.29321982021997</v>
      </c>
      <c r="Z2145">
        <v>1043.2725434899501</v>
      </c>
      <c r="AA2145">
        <f t="shared" si="132"/>
        <v>285.14154379886401</v>
      </c>
      <c r="AB2145" t="str">
        <f t="shared" si="133"/>
        <v xml:space="preserve"> s_phys_rad02_arw</v>
      </c>
      <c r="AC2145">
        <v>2.5695360645921501</v>
      </c>
      <c r="AD2145">
        <v>4.0361805547201302</v>
      </c>
      <c r="AE2145">
        <v>506.98585302985902</v>
      </c>
      <c r="AF2145">
        <f t="shared" si="134"/>
        <v>2.5695360645921501</v>
      </c>
      <c r="AH2145">
        <f t="shared" si="135"/>
        <v>282.57200773427184</v>
      </c>
    </row>
    <row r="2146" spans="1:34" x14ac:dyDescent="0.3">
      <c r="A2146">
        <v>33</v>
      </c>
      <c r="B2146">
        <v>65</v>
      </c>
      <c r="C2146">
        <v>570.12633102965196</v>
      </c>
      <c r="D2146">
        <v>802.36155607473199</v>
      </c>
      <c r="E2146">
        <v>295.49545963798897</v>
      </c>
      <c r="F2146">
        <v>447.355041698798</v>
      </c>
      <c r="G2146">
        <v>954.12322754104105</v>
      </c>
      <c r="H2146">
        <v>402.73856284195</v>
      </c>
      <c r="I2146">
        <v>418.74640296962502</v>
      </c>
      <c r="J2146">
        <v>926.86257881090398</v>
      </c>
      <c r="K2146">
        <v>317.54482623193002</v>
      </c>
      <c r="L2146">
        <v>271.27247986726002</v>
      </c>
      <c r="M2146">
        <v>430.64395966970199</v>
      </c>
      <c r="N2146">
        <v>652.00150817821395</v>
      </c>
      <c r="O2146">
        <v>503.86201814914898</v>
      </c>
      <c r="P2146">
        <v>539.93987319577195</v>
      </c>
      <c r="Q2146">
        <v>555.88541984837104</v>
      </c>
      <c r="R2146">
        <v>539.85849997939204</v>
      </c>
      <c r="S2146">
        <v>311.19917255674</v>
      </c>
      <c r="T2146">
        <v>293.93672788544097</v>
      </c>
      <c r="U2146">
        <v>275.35905347987602</v>
      </c>
      <c r="V2146">
        <v>334.80311378480297</v>
      </c>
      <c r="W2146">
        <v>605.27616286562397</v>
      </c>
      <c r="X2146">
        <v>249.70888884191999</v>
      </c>
      <c r="Y2146">
        <v>442.52579962453399</v>
      </c>
      <c r="Z2146">
        <v>544.03342421827904</v>
      </c>
      <c r="AA2146">
        <f t="shared" si="132"/>
        <v>249.70888884191999</v>
      </c>
      <c r="AB2146" t="str">
        <f t="shared" si="133"/>
        <v xml:space="preserve"> s_phys_rad08_arw</v>
      </c>
      <c r="AC2146">
        <v>0</v>
      </c>
      <c r="AD2146">
        <v>0</v>
      </c>
      <c r="AE2146">
        <v>422.462383552951</v>
      </c>
      <c r="AF2146">
        <f t="shared" si="134"/>
        <v>0</v>
      </c>
      <c r="AH2146">
        <f t="shared" si="135"/>
        <v>249.70888884191999</v>
      </c>
    </row>
    <row r="2147" spans="1:34" x14ac:dyDescent="0.3">
      <c r="A2147">
        <v>34</v>
      </c>
      <c r="B2147">
        <v>1</v>
      </c>
      <c r="C2147">
        <v>479.43758717897703</v>
      </c>
      <c r="D2147">
        <v>495.21542450398903</v>
      </c>
      <c r="E2147">
        <v>505.67949335522701</v>
      </c>
      <c r="F2147">
        <v>587.34024778374101</v>
      </c>
      <c r="G2147">
        <v>365.13980199370201</v>
      </c>
      <c r="H2147">
        <v>552.16700372260505</v>
      </c>
      <c r="I2147">
        <v>505.62088894084798</v>
      </c>
      <c r="J2147">
        <v>337.29678326364098</v>
      </c>
      <c r="K2147">
        <v>659.32493253832399</v>
      </c>
      <c r="L2147">
        <v>239.16839430270301</v>
      </c>
      <c r="M2147">
        <v>677.71280052836505</v>
      </c>
      <c r="N2147">
        <v>476.77321652962002</v>
      </c>
      <c r="O2147">
        <v>442.420878048644</v>
      </c>
      <c r="P2147">
        <v>498.34863967574603</v>
      </c>
      <c r="Q2147">
        <v>541.02677074860696</v>
      </c>
      <c r="R2147">
        <v>312.03864611080797</v>
      </c>
      <c r="S2147">
        <v>655.05175368057701</v>
      </c>
      <c r="T2147">
        <v>256.353036195529</v>
      </c>
      <c r="U2147">
        <v>588.23708372276701</v>
      </c>
      <c r="V2147">
        <v>324.380229566065</v>
      </c>
      <c r="W2147">
        <v>498.40682847114601</v>
      </c>
      <c r="X2147">
        <v>428.84999319886498</v>
      </c>
      <c r="Y2147">
        <v>443.67281488352</v>
      </c>
      <c r="Z2147">
        <v>508.35443672041703</v>
      </c>
      <c r="AA2147">
        <f t="shared" si="132"/>
        <v>239.16839430270301</v>
      </c>
      <c r="AB2147" t="str">
        <f t="shared" si="133"/>
        <v xml:space="preserve"> core05_arw</v>
      </c>
      <c r="AC2147">
        <v>0</v>
      </c>
      <c r="AD2147">
        <v>2.8029300489450001E-2</v>
      </c>
      <c r="AE2147">
        <v>435.480022503903</v>
      </c>
      <c r="AF2147">
        <f t="shared" si="134"/>
        <v>0</v>
      </c>
      <c r="AH2147">
        <f t="shared" si="135"/>
        <v>239.16839430270301</v>
      </c>
    </row>
    <row r="2148" spans="1:34" x14ac:dyDescent="0.3">
      <c r="A2148">
        <v>34</v>
      </c>
      <c r="B2148">
        <v>2</v>
      </c>
      <c r="C2148">
        <v>510.85679663352403</v>
      </c>
      <c r="D2148">
        <v>427.44600048817</v>
      </c>
      <c r="E2148">
        <v>322.91718494582</v>
      </c>
      <c r="F2148">
        <v>373.01702374020402</v>
      </c>
      <c r="G2148">
        <v>236.69518900898601</v>
      </c>
      <c r="H2148">
        <v>423.03303653497301</v>
      </c>
      <c r="I2148">
        <v>570.13784882839195</v>
      </c>
      <c r="J2148">
        <v>641.11434237583501</v>
      </c>
      <c r="K2148">
        <v>456.784723182959</v>
      </c>
      <c r="L2148">
        <v>572.385359700962</v>
      </c>
      <c r="M2148">
        <v>375.93347815803799</v>
      </c>
      <c r="N2148">
        <v>409.822725903123</v>
      </c>
      <c r="O2148">
        <v>353.91668040185198</v>
      </c>
      <c r="P2148">
        <v>620.45209323524705</v>
      </c>
      <c r="Q2148">
        <v>493.31627785833302</v>
      </c>
      <c r="R2148">
        <v>597.13013656990995</v>
      </c>
      <c r="S2148">
        <v>393.36776685437701</v>
      </c>
      <c r="T2148">
        <v>522.63028678662101</v>
      </c>
      <c r="U2148">
        <v>299.78171225076397</v>
      </c>
      <c r="V2148">
        <v>483.21865306159901</v>
      </c>
      <c r="W2148">
        <v>373.82761178560997</v>
      </c>
      <c r="X2148">
        <v>345.70840313767297</v>
      </c>
      <c r="Y2148">
        <v>540.05154075020096</v>
      </c>
      <c r="Z2148">
        <v>471.09070251916398</v>
      </c>
      <c r="AA2148">
        <f t="shared" si="132"/>
        <v>236.69518900898601</v>
      </c>
      <c r="AB2148" t="str">
        <f t="shared" si="133"/>
        <v xml:space="preserve"> caps_nmmb05</v>
      </c>
      <c r="AC2148">
        <v>0</v>
      </c>
      <c r="AD2148">
        <v>8.7786960690341108E-3</v>
      </c>
      <c r="AE2148">
        <v>360.58274593588999</v>
      </c>
      <c r="AF2148">
        <f t="shared" si="134"/>
        <v>0</v>
      </c>
      <c r="AH2148">
        <f t="shared" si="135"/>
        <v>236.69518900898601</v>
      </c>
    </row>
    <row r="2149" spans="1:34" x14ac:dyDescent="0.3">
      <c r="A2149">
        <v>34</v>
      </c>
      <c r="B2149">
        <v>3</v>
      </c>
      <c r="C2149">
        <v>527.71679589214</v>
      </c>
      <c r="D2149">
        <v>293.47746932260401</v>
      </c>
      <c r="E2149">
        <v>646.12496211388202</v>
      </c>
      <c r="F2149">
        <v>470.51397428769297</v>
      </c>
      <c r="G2149">
        <v>352.53802395391801</v>
      </c>
      <c r="H2149">
        <v>437.342543094083</v>
      </c>
      <c r="I2149">
        <v>449.95014538650003</v>
      </c>
      <c r="J2149">
        <v>909.97432930825005</v>
      </c>
      <c r="K2149">
        <v>393.08434209466998</v>
      </c>
      <c r="L2149">
        <v>627.81448958536498</v>
      </c>
      <c r="M2149">
        <v>355.96605175212898</v>
      </c>
      <c r="N2149">
        <v>336.027578233295</v>
      </c>
      <c r="O2149">
        <v>514.60952834811201</v>
      </c>
      <c r="P2149">
        <v>633.31564010373199</v>
      </c>
      <c r="Q2149">
        <v>319.58327031724701</v>
      </c>
      <c r="R2149">
        <v>794.80345578849403</v>
      </c>
      <c r="S2149">
        <v>386.29703597102502</v>
      </c>
      <c r="T2149">
        <v>569.19978917775404</v>
      </c>
      <c r="U2149">
        <v>374.461324215643</v>
      </c>
      <c r="V2149">
        <v>529.08937493269195</v>
      </c>
      <c r="W2149">
        <v>272.03077338173802</v>
      </c>
      <c r="X2149">
        <v>458.32270290702297</v>
      </c>
      <c r="Y2149">
        <v>583.19625055950598</v>
      </c>
      <c r="Z2149">
        <v>307.81325507521598</v>
      </c>
      <c r="AA2149">
        <f t="shared" si="132"/>
        <v>272.03077338173802</v>
      </c>
      <c r="AB2149" t="str">
        <f t="shared" si="133"/>
        <v xml:space="preserve"> s_phys_rad07_arw</v>
      </c>
      <c r="AC2149">
        <v>0.444506919518322</v>
      </c>
      <c r="AD2149">
        <v>0.53415314886335896</v>
      </c>
      <c r="AE2149">
        <v>385.71062123479697</v>
      </c>
      <c r="AF2149">
        <f t="shared" si="134"/>
        <v>0.444506919518322</v>
      </c>
      <c r="AH2149">
        <f t="shared" si="135"/>
        <v>271.58626646221967</v>
      </c>
    </row>
    <row r="2150" spans="1:34" x14ac:dyDescent="0.3">
      <c r="A2150">
        <v>34</v>
      </c>
      <c r="B2150">
        <v>4</v>
      </c>
      <c r="C2150">
        <v>781.42416991882999</v>
      </c>
      <c r="D2150">
        <v>406.07628593652203</v>
      </c>
      <c r="E2150">
        <v>427.88041553686401</v>
      </c>
      <c r="F2150">
        <v>430.63387388050802</v>
      </c>
      <c r="G2150">
        <v>322.77204288269201</v>
      </c>
      <c r="H2150">
        <v>349.290960375444</v>
      </c>
      <c r="I2150">
        <v>253.85401808913701</v>
      </c>
      <c r="J2150">
        <v>460.01371718678098</v>
      </c>
      <c r="K2150">
        <v>370.83666665168499</v>
      </c>
      <c r="L2150">
        <v>374.15923526398899</v>
      </c>
      <c r="M2150">
        <v>195.18326004040401</v>
      </c>
      <c r="N2150">
        <v>441.421378428065</v>
      </c>
      <c r="O2150">
        <v>250.76416543570701</v>
      </c>
      <c r="P2150">
        <v>611.22805345740903</v>
      </c>
      <c r="Q2150">
        <v>234.98433458424401</v>
      </c>
      <c r="R2150">
        <v>386.255938465675</v>
      </c>
      <c r="S2150">
        <v>320.28903613247002</v>
      </c>
      <c r="T2150">
        <v>339.96416477819099</v>
      </c>
      <c r="U2150">
        <v>157.722514774101</v>
      </c>
      <c r="V2150">
        <v>274.68679133393601</v>
      </c>
      <c r="W2150">
        <v>419.086804850737</v>
      </c>
      <c r="X2150">
        <v>307.18601856204299</v>
      </c>
      <c r="Y2150">
        <v>611.048879659666</v>
      </c>
      <c r="Z2150">
        <v>194.222617117574</v>
      </c>
      <c r="AA2150">
        <f t="shared" si="132"/>
        <v>157.722514774101</v>
      </c>
      <c r="AB2150" t="str">
        <f t="shared" si="133"/>
        <v xml:space="preserve"> s_phys_rad05_arw</v>
      </c>
      <c r="AC2150">
        <v>1.00780563442961</v>
      </c>
      <c r="AD2150">
        <v>1.02246414707611</v>
      </c>
      <c r="AE2150">
        <v>289.42042660001198</v>
      </c>
      <c r="AF2150">
        <f t="shared" si="134"/>
        <v>1.00780563442961</v>
      </c>
      <c r="AH2150">
        <f t="shared" si="135"/>
        <v>156.71470913967138</v>
      </c>
    </row>
    <row r="2151" spans="1:34" x14ac:dyDescent="0.3">
      <c r="A2151">
        <v>34</v>
      </c>
      <c r="B2151">
        <v>5</v>
      </c>
      <c r="C2151">
        <v>320.61023845161202</v>
      </c>
      <c r="D2151">
        <v>291.42261694430402</v>
      </c>
      <c r="E2151">
        <v>375.98158199571401</v>
      </c>
      <c r="F2151">
        <v>449.49916573893597</v>
      </c>
      <c r="G2151">
        <v>421.80785515050098</v>
      </c>
      <c r="H2151">
        <v>488.57556563272101</v>
      </c>
      <c r="I2151">
        <v>397.84421155355102</v>
      </c>
      <c r="J2151">
        <v>497.53225021097802</v>
      </c>
      <c r="K2151">
        <v>617.42313961604395</v>
      </c>
      <c r="L2151">
        <v>338.58511977541599</v>
      </c>
      <c r="M2151">
        <v>360.42354251630098</v>
      </c>
      <c r="N2151">
        <v>511.31844285141898</v>
      </c>
      <c r="O2151">
        <v>822.503819646652</v>
      </c>
      <c r="P2151">
        <v>580.42748613988499</v>
      </c>
      <c r="Q2151">
        <v>379.90007458102201</v>
      </c>
      <c r="R2151">
        <v>372.24722967404301</v>
      </c>
      <c r="S2151">
        <v>532.88485310305703</v>
      </c>
      <c r="T2151">
        <v>419.21114409487399</v>
      </c>
      <c r="U2151">
        <v>310.61911295561498</v>
      </c>
      <c r="V2151">
        <v>318.92746040439903</v>
      </c>
      <c r="W2151">
        <v>375.54817711357998</v>
      </c>
      <c r="X2151">
        <v>669.02737861266405</v>
      </c>
      <c r="Y2151">
        <v>538.02363640766998</v>
      </c>
      <c r="Z2151">
        <v>317.65565738180499</v>
      </c>
      <c r="AA2151">
        <f t="shared" si="132"/>
        <v>291.42261694430402</v>
      </c>
      <c r="AB2151" t="str">
        <f t="shared" si="133"/>
        <v xml:space="preserve"> caps_nmmb02</v>
      </c>
      <c r="AC2151">
        <v>34.9116896627229</v>
      </c>
      <c r="AD2151">
        <v>34.893435392445497</v>
      </c>
      <c r="AE2151">
        <v>399.70213485815799</v>
      </c>
      <c r="AF2151">
        <f t="shared" si="134"/>
        <v>34.893435392445497</v>
      </c>
      <c r="AH2151">
        <f t="shared" si="135"/>
        <v>256.52918155185853</v>
      </c>
    </row>
    <row r="2152" spans="1:34" x14ac:dyDescent="0.3">
      <c r="A2152">
        <v>34</v>
      </c>
      <c r="B2152">
        <v>6</v>
      </c>
      <c r="C2152">
        <v>497.13298019745099</v>
      </c>
      <c r="D2152">
        <v>651.48596812722406</v>
      </c>
      <c r="E2152">
        <v>956.17327578913898</v>
      </c>
      <c r="F2152">
        <v>840.65692566389203</v>
      </c>
      <c r="G2152">
        <v>995.79726852406998</v>
      </c>
      <c r="H2152">
        <v>699.19696795681205</v>
      </c>
      <c r="I2152">
        <v>521.35841798133401</v>
      </c>
      <c r="J2152">
        <v>679.86769301092602</v>
      </c>
      <c r="K2152">
        <v>582.93493061690197</v>
      </c>
      <c r="L2152">
        <v>606.42171794882097</v>
      </c>
      <c r="M2152">
        <v>761.86589371095999</v>
      </c>
      <c r="N2152">
        <v>628.91576012478197</v>
      </c>
      <c r="O2152">
        <v>715.82414041438903</v>
      </c>
      <c r="P2152">
        <v>773.79032474351004</v>
      </c>
      <c r="Q2152">
        <v>618.15146471826199</v>
      </c>
      <c r="R2152">
        <v>433.50722792897699</v>
      </c>
      <c r="S2152">
        <v>491.79970516461202</v>
      </c>
      <c r="T2152">
        <v>524.06023826782803</v>
      </c>
      <c r="U2152">
        <v>524.92651866713595</v>
      </c>
      <c r="V2152">
        <v>363.11100231196502</v>
      </c>
      <c r="W2152">
        <v>558.69252127922095</v>
      </c>
      <c r="X2152">
        <v>670.19382768469802</v>
      </c>
      <c r="Y2152">
        <v>521.22688597832905</v>
      </c>
      <c r="Z2152">
        <v>621.45082937697703</v>
      </c>
      <c r="AA2152">
        <f t="shared" si="132"/>
        <v>363.11100231196502</v>
      </c>
      <c r="AB2152" t="str">
        <f t="shared" si="133"/>
        <v xml:space="preserve"> s_phys_rad06_arw</v>
      </c>
      <c r="AC2152">
        <v>95.955678053613894</v>
      </c>
      <c r="AD2152">
        <v>171.428434313054</v>
      </c>
      <c r="AE2152">
        <v>589.763986118204</v>
      </c>
      <c r="AF2152">
        <f t="shared" si="134"/>
        <v>95.955678053613894</v>
      </c>
      <c r="AH2152">
        <f t="shared" si="135"/>
        <v>267.15532425835113</v>
      </c>
    </row>
    <row r="2153" spans="1:34" x14ac:dyDescent="0.3">
      <c r="A2153">
        <v>34</v>
      </c>
      <c r="B2153">
        <v>7</v>
      </c>
      <c r="C2153">
        <v>1225.1921209889199</v>
      </c>
      <c r="D2153">
        <v>938.55299974659499</v>
      </c>
      <c r="E2153">
        <v>858.82640853667203</v>
      </c>
      <c r="F2153">
        <v>854.238140099117</v>
      </c>
      <c r="G2153">
        <v>710.72183963441898</v>
      </c>
      <c r="H2153">
        <v>1004.14222100258</v>
      </c>
      <c r="I2153">
        <v>850.54292464676098</v>
      </c>
      <c r="J2153">
        <v>706.18071341548205</v>
      </c>
      <c r="K2153">
        <v>908.508411261741</v>
      </c>
      <c r="L2153">
        <v>724.38640701400902</v>
      </c>
      <c r="M2153">
        <v>941.36806829210002</v>
      </c>
      <c r="N2153">
        <v>829.90143993127197</v>
      </c>
      <c r="O2153">
        <v>745.32771315710499</v>
      </c>
      <c r="P2153">
        <v>927.17470486059597</v>
      </c>
      <c r="Q2153">
        <v>608.82189513847095</v>
      </c>
      <c r="R2153">
        <v>647.46683312738105</v>
      </c>
      <c r="S2153">
        <v>916.25644154170402</v>
      </c>
      <c r="T2153">
        <v>677.63756291004597</v>
      </c>
      <c r="U2153">
        <v>914.34796439867398</v>
      </c>
      <c r="V2153">
        <v>951.43848986679097</v>
      </c>
      <c r="W2153">
        <v>783.04465602756795</v>
      </c>
      <c r="X2153">
        <v>795.09366324561597</v>
      </c>
      <c r="Y2153">
        <v>896.23932815589603</v>
      </c>
      <c r="Z2153">
        <v>711.65722085846903</v>
      </c>
      <c r="AA2153">
        <f t="shared" si="132"/>
        <v>608.82189513847095</v>
      </c>
      <c r="AB2153" t="str">
        <f t="shared" si="133"/>
        <v xml:space="preserve"> core10_arw</v>
      </c>
      <c r="AC2153">
        <v>226.276872811</v>
      </c>
      <c r="AD2153">
        <v>275.5206718933</v>
      </c>
      <c r="AE2153">
        <v>793.84937336134897</v>
      </c>
      <c r="AF2153">
        <f t="shared" si="134"/>
        <v>226.276872811</v>
      </c>
      <c r="AH2153">
        <f t="shared" si="135"/>
        <v>382.54502232747097</v>
      </c>
    </row>
    <row r="2154" spans="1:34" x14ac:dyDescent="0.3">
      <c r="A2154">
        <v>34</v>
      </c>
      <c r="B2154">
        <v>8</v>
      </c>
      <c r="C2154">
        <v>591.85265621323902</v>
      </c>
      <c r="D2154">
        <v>311.241398810205</v>
      </c>
      <c r="E2154">
        <v>216.743031414314</v>
      </c>
      <c r="F2154">
        <v>516.56217760627101</v>
      </c>
      <c r="G2154">
        <v>273.05651124507699</v>
      </c>
      <c r="H2154">
        <v>337.741604879627</v>
      </c>
      <c r="I2154">
        <v>326.584573017975</v>
      </c>
      <c r="J2154">
        <v>395.700783421008</v>
      </c>
      <c r="K2154">
        <v>436.136045288623</v>
      </c>
      <c r="L2154">
        <v>497.73887062729301</v>
      </c>
      <c r="M2154">
        <v>449.68653526651201</v>
      </c>
      <c r="N2154">
        <v>379.79529574056897</v>
      </c>
      <c r="O2154">
        <v>470.01271259403097</v>
      </c>
      <c r="P2154">
        <v>389.54084081988901</v>
      </c>
      <c r="Q2154">
        <v>201.95469789039299</v>
      </c>
      <c r="R2154">
        <v>361.19587253086502</v>
      </c>
      <c r="S2154">
        <v>389.67959060404098</v>
      </c>
      <c r="T2154">
        <v>448.68964775220701</v>
      </c>
      <c r="U2154">
        <v>383.86102085694102</v>
      </c>
      <c r="V2154">
        <v>436.039524202412</v>
      </c>
      <c r="W2154">
        <v>334.18396879563198</v>
      </c>
      <c r="X2154">
        <v>360.03855117658298</v>
      </c>
      <c r="Y2154">
        <v>382.66952670243597</v>
      </c>
      <c r="Z2154">
        <v>147.24677415821299</v>
      </c>
      <c r="AA2154">
        <f t="shared" si="132"/>
        <v>147.24677415821299</v>
      </c>
      <c r="AB2154" t="str">
        <f t="shared" si="133"/>
        <v xml:space="preserve"> s_phys_rad10_arw</v>
      </c>
      <c r="AC2154">
        <v>203.44746265534201</v>
      </c>
      <c r="AD2154">
        <v>214.88542714888499</v>
      </c>
      <c r="AE2154">
        <v>314.56862693636702</v>
      </c>
      <c r="AF2154">
        <f t="shared" si="134"/>
        <v>203.44746265534201</v>
      </c>
      <c r="AH2154">
        <f t="shared" si="135"/>
        <v>-56.200688497129022</v>
      </c>
    </row>
    <row r="2155" spans="1:34" x14ac:dyDescent="0.3">
      <c r="A2155">
        <v>34</v>
      </c>
      <c r="B2155">
        <v>9</v>
      </c>
      <c r="C2155">
        <v>248.34746324454301</v>
      </c>
      <c r="D2155">
        <v>278.65372776978899</v>
      </c>
      <c r="E2155">
        <v>104.650106505758</v>
      </c>
      <c r="F2155">
        <v>237.26977437788599</v>
      </c>
      <c r="G2155">
        <v>235.66029576489899</v>
      </c>
      <c r="H2155">
        <v>264.84346005392098</v>
      </c>
      <c r="I2155">
        <v>184.353159723396</v>
      </c>
      <c r="J2155">
        <v>247.57093932850799</v>
      </c>
      <c r="K2155">
        <v>345.23523381408597</v>
      </c>
      <c r="L2155">
        <v>187.467708330439</v>
      </c>
      <c r="M2155">
        <v>401.97295928955202</v>
      </c>
      <c r="N2155">
        <v>228.537196097265</v>
      </c>
      <c r="O2155">
        <v>152.810019577687</v>
      </c>
      <c r="P2155">
        <v>304.154798855232</v>
      </c>
      <c r="Q2155">
        <v>116.518127166262</v>
      </c>
      <c r="R2155">
        <v>325.44047074695499</v>
      </c>
      <c r="S2155">
        <v>333.09834633833401</v>
      </c>
      <c r="T2155">
        <v>171.415200123365</v>
      </c>
      <c r="U2155">
        <v>321.084062201785</v>
      </c>
      <c r="V2155">
        <v>213.80315128641101</v>
      </c>
      <c r="W2155">
        <v>169.55332248784299</v>
      </c>
      <c r="X2155">
        <v>132.511894120238</v>
      </c>
      <c r="Y2155">
        <v>365.682672089704</v>
      </c>
      <c r="Z2155">
        <v>174.37601254186299</v>
      </c>
      <c r="AA2155">
        <f t="shared" si="132"/>
        <v>104.650106505758</v>
      </c>
      <c r="AB2155" t="str">
        <f t="shared" si="133"/>
        <v xml:space="preserve"> caps_nmmb03</v>
      </c>
      <c r="AC2155">
        <v>95.833564082581205</v>
      </c>
      <c r="AD2155">
        <v>103.712508111644</v>
      </c>
      <c r="AE2155">
        <v>179.85806904334299</v>
      </c>
      <c r="AF2155">
        <f t="shared" si="134"/>
        <v>95.833564082581205</v>
      </c>
      <c r="AH2155">
        <f t="shared" si="135"/>
        <v>8.8165424231767986</v>
      </c>
    </row>
    <row r="2156" spans="1:34" x14ac:dyDescent="0.3">
      <c r="A2156">
        <v>34</v>
      </c>
      <c r="B2156">
        <v>10</v>
      </c>
      <c r="C2156">
        <v>218.44045718074599</v>
      </c>
      <c r="D2156">
        <v>391.43043230353601</v>
      </c>
      <c r="E2156">
        <v>236.84114753704901</v>
      </c>
      <c r="F2156">
        <v>360.88772492286199</v>
      </c>
      <c r="G2156">
        <v>208.26689607328299</v>
      </c>
      <c r="H2156">
        <v>327.36516308245098</v>
      </c>
      <c r="I2156">
        <v>441.78050734122098</v>
      </c>
      <c r="J2156">
        <v>287.81156161627598</v>
      </c>
      <c r="K2156">
        <v>367.21348241406702</v>
      </c>
      <c r="L2156">
        <v>275.13407337756797</v>
      </c>
      <c r="M2156">
        <v>541.94497875706895</v>
      </c>
      <c r="N2156">
        <v>438.82240143365499</v>
      </c>
      <c r="O2156">
        <v>246.09354589938599</v>
      </c>
      <c r="P2156">
        <v>515.16439123836903</v>
      </c>
      <c r="Q2156">
        <v>229.24234810930199</v>
      </c>
      <c r="R2156">
        <v>262.79681631760002</v>
      </c>
      <c r="S2156">
        <v>428.14090359755699</v>
      </c>
      <c r="T2156">
        <v>286.90407804700101</v>
      </c>
      <c r="U2156">
        <v>462.99145060501201</v>
      </c>
      <c r="V2156">
        <v>326.03196417938301</v>
      </c>
      <c r="W2156">
        <v>343.64428071287102</v>
      </c>
      <c r="X2156">
        <v>239.32914922062099</v>
      </c>
      <c r="Y2156">
        <v>499.50757418348098</v>
      </c>
      <c r="Z2156">
        <v>225.85297577553999</v>
      </c>
      <c r="AA2156">
        <f t="shared" si="132"/>
        <v>208.26689607328299</v>
      </c>
      <c r="AB2156" t="str">
        <f t="shared" si="133"/>
        <v xml:space="preserve"> caps_nmmb05</v>
      </c>
      <c r="AC2156">
        <v>8.9009633859616297</v>
      </c>
      <c r="AD2156">
        <v>12.9518828184464</v>
      </c>
      <c r="AE2156">
        <v>292.38478262575597</v>
      </c>
      <c r="AF2156">
        <f t="shared" si="134"/>
        <v>8.9009633859616297</v>
      </c>
      <c r="AH2156">
        <f t="shared" si="135"/>
        <v>199.36593268732136</v>
      </c>
    </row>
    <row r="2157" spans="1:34" x14ac:dyDescent="0.3">
      <c r="A2157">
        <v>34</v>
      </c>
      <c r="B2157">
        <v>11</v>
      </c>
      <c r="C2157">
        <v>311.21669835234297</v>
      </c>
      <c r="D2157">
        <v>256.80741000472102</v>
      </c>
      <c r="E2157">
        <v>290.22165379814999</v>
      </c>
      <c r="F2157">
        <v>324.58560760863401</v>
      </c>
      <c r="G2157">
        <v>283.07404802748403</v>
      </c>
      <c r="H2157">
        <v>312.23145794959999</v>
      </c>
      <c r="I2157">
        <v>430.83778850049799</v>
      </c>
      <c r="J2157">
        <v>366.02566849880901</v>
      </c>
      <c r="K2157">
        <v>541.81451315617801</v>
      </c>
      <c r="L2157">
        <v>352.502895969191</v>
      </c>
      <c r="M2157">
        <v>479.390529735413</v>
      </c>
      <c r="N2157">
        <v>414.988895433761</v>
      </c>
      <c r="O2157">
        <v>288.86000069237599</v>
      </c>
      <c r="P2157">
        <v>651.46670418883696</v>
      </c>
      <c r="Q2157">
        <v>327.668188365405</v>
      </c>
      <c r="R2157">
        <v>217.742211877562</v>
      </c>
      <c r="S2157">
        <v>676.41175822620505</v>
      </c>
      <c r="T2157">
        <v>373.37572675969801</v>
      </c>
      <c r="U2157">
        <v>562.54804239282498</v>
      </c>
      <c r="V2157">
        <v>294.11623269267699</v>
      </c>
      <c r="W2157">
        <v>366.78178117240202</v>
      </c>
      <c r="X2157">
        <v>320.601414012269</v>
      </c>
      <c r="Y2157">
        <v>544.43166084765198</v>
      </c>
      <c r="Z2157">
        <v>395.16532405226701</v>
      </c>
      <c r="AA2157">
        <f t="shared" si="132"/>
        <v>217.742211877562</v>
      </c>
      <c r="AB2157" t="str">
        <f t="shared" si="133"/>
        <v xml:space="preserve"> s_phys_rad02_arw</v>
      </c>
      <c r="AC2157">
        <v>62.583435989895399</v>
      </c>
      <c r="AD2157">
        <v>93.727205997938896</v>
      </c>
      <c r="AE2157">
        <v>353.95683352634899</v>
      </c>
      <c r="AF2157">
        <f t="shared" si="134"/>
        <v>62.583435989895399</v>
      </c>
      <c r="AH2157">
        <f t="shared" si="135"/>
        <v>155.15877588766659</v>
      </c>
    </row>
    <row r="2158" spans="1:34" x14ac:dyDescent="0.3">
      <c r="A2158">
        <v>34</v>
      </c>
      <c r="B2158">
        <v>12</v>
      </c>
      <c r="C2158">
        <v>323.55124529714499</v>
      </c>
      <c r="D2158">
        <v>312.78600245748402</v>
      </c>
      <c r="E2158">
        <v>271.95540381957198</v>
      </c>
      <c r="F2158">
        <v>311.405991700009</v>
      </c>
      <c r="G2158">
        <v>309.84453090757199</v>
      </c>
      <c r="H2158">
        <v>346.19575387344003</v>
      </c>
      <c r="I2158">
        <v>311.06988764584702</v>
      </c>
      <c r="J2158">
        <v>206.159671128957</v>
      </c>
      <c r="K2158">
        <v>491.84057376349</v>
      </c>
      <c r="L2158">
        <v>264.78031774787598</v>
      </c>
      <c r="M2158">
        <v>306.77998630940698</v>
      </c>
      <c r="N2158">
        <v>290.85380061696497</v>
      </c>
      <c r="O2158">
        <v>289.01102920130899</v>
      </c>
      <c r="P2158">
        <v>311.420094085144</v>
      </c>
      <c r="Q2158">
        <v>317.03676180110898</v>
      </c>
      <c r="R2158">
        <v>159.082754931723</v>
      </c>
      <c r="S2158">
        <v>341.32906898377797</v>
      </c>
      <c r="T2158">
        <v>293.08969048171298</v>
      </c>
      <c r="U2158">
        <v>336.52253515428401</v>
      </c>
      <c r="V2158">
        <v>183.072555061283</v>
      </c>
      <c r="W2158">
        <v>353.18678957930001</v>
      </c>
      <c r="X2158">
        <v>239.79796183454101</v>
      </c>
      <c r="Y2158">
        <v>300.05700847227899</v>
      </c>
      <c r="Z2158">
        <v>366.99039496967703</v>
      </c>
      <c r="AA2158">
        <f t="shared" si="132"/>
        <v>159.082754931723</v>
      </c>
      <c r="AB2158" t="str">
        <f t="shared" si="133"/>
        <v xml:space="preserve"> s_phys_rad02_arw</v>
      </c>
      <c r="AC2158">
        <v>43.870209633584402</v>
      </c>
      <c r="AD2158">
        <v>45.973081835275003</v>
      </c>
      <c r="AE2158">
        <v>291.75277597936599</v>
      </c>
      <c r="AF2158">
        <f t="shared" si="134"/>
        <v>43.870209633584402</v>
      </c>
      <c r="AH2158">
        <f t="shared" si="135"/>
        <v>115.21254529813859</v>
      </c>
    </row>
    <row r="2159" spans="1:34" x14ac:dyDescent="0.3">
      <c r="A2159">
        <v>34</v>
      </c>
      <c r="B2159">
        <v>13</v>
      </c>
      <c r="C2159">
        <v>101.86851206334499</v>
      </c>
      <c r="D2159">
        <v>104.76998118895099</v>
      </c>
      <c r="E2159">
        <v>140.44508120020899</v>
      </c>
      <c r="F2159">
        <v>135.577929619831</v>
      </c>
      <c r="G2159">
        <v>115.461506031231</v>
      </c>
      <c r="H2159">
        <v>91.123928320172794</v>
      </c>
      <c r="I2159">
        <v>126.195879488991</v>
      </c>
      <c r="J2159">
        <v>351.25660136145399</v>
      </c>
      <c r="K2159">
        <v>140.31141703368201</v>
      </c>
      <c r="L2159">
        <v>210.427976593734</v>
      </c>
      <c r="M2159">
        <v>68.017727468653305</v>
      </c>
      <c r="N2159">
        <v>132.36350674059099</v>
      </c>
      <c r="O2159">
        <v>93.005311788270006</v>
      </c>
      <c r="P2159">
        <v>192.97490121774899</v>
      </c>
      <c r="Q2159">
        <v>90.563944950515406</v>
      </c>
      <c r="R2159">
        <v>197.35988700848</v>
      </c>
      <c r="S2159">
        <v>189.56928153052601</v>
      </c>
      <c r="T2159">
        <v>208.399776071536</v>
      </c>
      <c r="U2159">
        <v>60.167903092097198</v>
      </c>
      <c r="V2159">
        <v>153.495697550995</v>
      </c>
      <c r="W2159">
        <v>197.398528785466</v>
      </c>
      <c r="X2159">
        <v>101.733163021373</v>
      </c>
      <c r="Y2159">
        <v>213.53962356746101</v>
      </c>
      <c r="Z2159">
        <v>192.225583625073</v>
      </c>
      <c r="AA2159">
        <f t="shared" si="132"/>
        <v>60.167903092097198</v>
      </c>
      <c r="AB2159" t="str">
        <f t="shared" si="133"/>
        <v xml:space="preserve"> s_phys_rad05_arw</v>
      </c>
      <c r="AC2159">
        <v>61.951922569806797</v>
      </c>
      <c r="AD2159">
        <v>84.9464581490342</v>
      </c>
      <c r="AE2159">
        <v>97.852950900828702</v>
      </c>
      <c r="AF2159">
        <f t="shared" si="134"/>
        <v>61.951922569806797</v>
      </c>
      <c r="AH2159">
        <f t="shared" si="135"/>
        <v>-1.7840194777095988</v>
      </c>
    </row>
    <row r="2160" spans="1:34" x14ac:dyDescent="0.3">
      <c r="A2160">
        <v>34</v>
      </c>
      <c r="B2160">
        <v>14</v>
      </c>
      <c r="C2160">
        <v>97.468354907289395</v>
      </c>
      <c r="D2160">
        <v>119.653993351663</v>
      </c>
      <c r="E2160">
        <v>122.987977901636</v>
      </c>
      <c r="F2160">
        <v>131.57718742244001</v>
      </c>
      <c r="G2160">
        <v>97.842709658580702</v>
      </c>
      <c r="H2160">
        <v>255.67454898757501</v>
      </c>
      <c r="I2160">
        <v>152.45707729281199</v>
      </c>
      <c r="J2160">
        <v>249.24071697858599</v>
      </c>
      <c r="K2160">
        <v>211.085093426008</v>
      </c>
      <c r="L2160">
        <v>172.38139038190801</v>
      </c>
      <c r="M2160">
        <v>390.15549464284101</v>
      </c>
      <c r="N2160">
        <v>104.23981265172399</v>
      </c>
      <c r="O2160">
        <v>93.824903410555095</v>
      </c>
      <c r="P2160">
        <v>331.50585716293602</v>
      </c>
      <c r="Q2160">
        <v>416.62843157902699</v>
      </c>
      <c r="R2160">
        <v>268.17477199269302</v>
      </c>
      <c r="S2160">
        <v>311.78107971245799</v>
      </c>
      <c r="T2160">
        <v>170.172155477915</v>
      </c>
      <c r="U2160">
        <v>444.81052145829398</v>
      </c>
      <c r="V2160">
        <v>251.22547143950101</v>
      </c>
      <c r="W2160">
        <v>275.24148488191202</v>
      </c>
      <c r="X2160">
        <v>172.18020477588701</v>
      </c>
      <c r="Y2160">
        <v>274.95463262145603</v>
      </c>
      <c r="Z2160">
        <v>380.89112617649602</v>
      </c>
      <c r="AA2160">
        <f t="shared" si="132"/>
        <v>93.824903410555095</v>
      </c>
      <c r="AB2160" t="str">
        <f t="shared" si="133"/>
        <v xml:space="preserve"> core08_arw</v>
      </c>
      <c r="AC2160">
        <v>73.404157065410701</v>
      </c>
      <c r="AD2160">
        <v>94.333358777944497</v>
      </c>
      <c r="AE2160">
        <v>156.79857653898199</v>
      </c>
      <c r="AF2160">
        <f t="shared" si="134"/>
        <v>73.404157065410701</v>
      </c>
      <c r="AH2160">
        <f t="shared" si="135"/>
        <v>20.420746345144394</v>
      </c>
    </row>
    <row r="2161" spans="1:34" x14ac:dyDescent="0.3">
      <c r="A2161">
        <v>34</v>
      </c>
      <c r="B2161">
        <v>15</v>
      </c>
      <c r="C2161">
        <v>244.722257535626</v>
      </c>
      <c r="D2161">
        <v>220.806702796812</v>
      </c>
      <c r="E2161">
        <v>265.18806219989102</v>
      </c>
      <c r="F2161">
        <v>219.447535491591</v>
      </c>
      <c r="G2161">
        <v>222.60001497454201</v>
      </c>
      <c r="H2161">
        <v>308.53314246608898</v>
      </c>
      <c r="I2161">
        <v>253.534136426109</v>
      </c>
      <c r="J2161">
        <v>305.44598540494798</v>
      </c>
      <c r="K2161">
        <v>340.05954135513701</v>
      </c>
      <c r="L2161">
        <v>258.89732520827602</v>
      </c>
      <c r="M2161">
        <v>478.25355199935501</v>
      </c>
      <c r="N2161">
        <v>135.15709994915699</v>
      </c>
      <c r="O2161">
        <v>217.510507409029</v>
      </c>
      <c r="P2161">
        <v>539.05160544546504</v>
      </c>
      <c r="Q2161">
        <v>108.147733640916</v>
      </c>
      <c r="R2161">
        <v>360.01055540081001</v>
      </c>
      <c r="S2161">
        <v>325.32208399266898</v>
      </c>
      <c r="T2161">
        <v>356.38727764423101</v>
      </c>
      <c r="U2161">
        <v>449.60556787774101</v>
      </c>
      <c r="V2161">
        <v>282.557604746359</v>
      </c>
      <c r="W2161">
        <v>126.30422515366</v>
      </c>
      <c r="X2161">
        <v>302.29488913972699</v>
      </c>
      <c r="Y2161">
        <v>331.59488335417097</v>
      </c>
      <c r="Z2161">
        <v>126.79040283081299</v>
      </c>
      <c r="AA2161">
        <f t="shared" si="132"/>
        <v>108.147733640916</v>
      </c>
      <c r="AB2161" t="str">
        <f t="shared" si="133"/>
        <v xml:space="preserve"> core10_arw</v>
      </c>
      <c r="AC2161">
        <v>9.7932004355080498</v>
      </c>
      <c r="AD2161">
        <v>10.764869588265199</v>
      </c>
      <c r="AE2161">
        <v>241.61834257644301</v>
      </c>
      <c r="AF2161">
        <f t="shared" si="134"/>
        <v>9.7932004355080498</v>
      </c>
      <c r="AH2161">
        <f t="shared" si="135"/>
        <v>98.354533205407947</v>
      </c>
    </row>
    <row r="2162" spans="1:34" x14ac:dyDescent="0.3">
      <c r="A2162">
        <v>34</v>
      </c>
      <c r="B2162">
        <v>16</v>
      </c>
      <c r="C2162">
        <v>267.49471957405001</v>
      </c>
      <c r="D2162">
        <v>186.48747723819599</v>
      </c>
      <c r="E2162">
        <v>321.47002193050599</v>
      </c>
      <c r="F2162">
        <v>251.673912699217</v>
      </c>
      <c r="G2162">
        <v>158.71435295313799</v>
      </c>
      <c r="H2162">
        <v>219.03187553413301</v>
      </c>
      <c r="I2162">
        <v>306.86682779342499</v>
      </c>
      <c r="J2162">
        <v>570.16311701126301</v>
      </c>
      <c r="K2162">
        <v>301.499557766397</v>
      </c>
      <c r="L2162">
        <v>345.06688965088102</v>
      </c>
      <c r="M2162">
        <v>512.80033151315297</v>
      </c>
      <c r="N2162">
        <v>203.88297296897201</v>
      </c>
      <c r="O2162">
        <v>356.15126702006802</v>
      </c>
      <c r="P2162">
        <v>224.80702835988001</v>
      </c>
      <c r="Q2162">
        <v>146.36471284659601</v>
      </c>
      <c r="R2162">
        <v>540.56297813791605</v>
      </c>
      <c r="S2162">
        <v>384.28743582549401</v>
      </c>
      <c r="T2162">
        <v>323.62958507116298</v>
      </c>
      <c r="U2162">
        <v>495.01361934125902</v>
      </c>
      <c r="V2162">
        <v>344.525494944375</v>
      </c>
      <c r="W2162">
        <v>208.897432966515</v>
      </c>
      <c r="X2162">
        <v>372.46552413165199</v>
      </c>
      <c r="Y2162">
        <v>247.779858611093</v>
      </c>
      <c r="Z2162">
        <v>135.877947683451</v>
      </c>
      <c r="AA2162">
        <f t="shared" si="132"/>
        <v>135.877947683451</v>
      </c>
      <c r="AB2162" t="str">
        <f t="shared" si="133"/>
        <v xml:space="preserve"> s_phys_rad10_arw</v>
      </c>
      <c r="AC2162">
        <v>27.649912490577599</v>
      </c>
      <c r="AD2162">
        <v>41.652494944985797</v>
      </c>
      <c r="AE2162">
        <v>256.14126363937402</v>
      </c>
      <c r="AF2162">
        <f t="shared" si="134"/>
        <v>27.649912490577599</v>
      </c>
      <c r="AH2162">
        <f t="shared" si="135"/>
        <v>108.22803519287339</v>
      </c>
    </row>
    <row r="2163" spans="1:34" x14ac:dyDescent="0.3">
      <c r="A2163">
        <v>34</v>
      </c>
      <c r="B2163">
        <v>17</v>
      </c>
      <c r="C2163">
        <v>184.70251983482299</v>
      </c>
      <c r="D2163">
        <v>233.029263183832</v>
      </c>
      <c r="E2163">
        <v>214.489646214761</v>
      </c>
      <c r="F2163">
        <v>415.816225432983</v>
      </c>
      <c r="G2163">
        <v>122.922502686313</v>
      </c>
      <c r="H2163">
        <v>309.22140126453002</v>
      </c>
      <c r="I2163">
        <v>600.35128605397904</v>
      </c>
      <c r="J2163">
        <v>731.56407784964404</v>
      </c>
      <c r="K2163">
        <v>451.65429257342299</v>
      </c>
      <c r="L2163">
        <v>486.68160365205199</v>
      </c>
      <c r="M2163">
        <v>1169.4211217521199</v>
      </c>
      <c r="N2163">
        <v>358.859420014764</v>
      </c>
      <c r="O2163">
        <v>282.60452343631403</v>
      </c>
      <c r="P2163">
        <v>441.29782082700802</v>
      </c>
      <c r="Q2163">
        <v>273.807414070547</v>
      </c>
      <c r="R2163">
        <v>705.44612362201894</v>
      </c>
      <c r="S2163">
        <v>492.29911300617499</v>
      </c>
      <c r="T2163">
        <v>488.95381513322201</v>
      </c>
      <c r="U2163">
        <v>1060.4124983546101</v>
      </c>
      <c r="V2163">
        <v>450.22946001640798</v>
      </c>
      <c r="W2163">
        <v>363.03569613285498</v>
      </c>
      <c r="X2163">
        <v>366.07558418082601</v>
      </c>
      <c r="Y2163">
        <v>451.94870652910703</v>
      </c>
      <c r="Z2163">
        <v>275.33892750571903</v>
      </c>
      <c r="AA2163">
        <f t="shared" si="132"/>
        <v>122.922502686313</v>
      </c>
      <c r="AB2163" t="str">
        <f t="shared" si="133"/>
        <v xml:space="preserve"> caps_nmmb05</v>
      </c>
      <c r="AC2163">
        <v>69.449527590365506</v>
      </c>
      <c r="AD2163">
        <v>76.200836247350495</v>
      </c>
      <c r="AE2163">
        <v>366.38706463530502</v>
      </c>
      <c r="AF2163">
        <f t="shared" si="134"/>
        <v>69.449527590365506</v>
      </c>
      <c r="AH2163">
        <f t="shared" si="135"/>
        <v>53.47297509594749</v>
      </c>
    </row>
    <row r="2164" spans="1:34" x14ac:dyDescent="0.3">
      <c r="A2164">
        <v>34</v>
      </c>
      <c r="B2164">
        <v>18</v>
      </c>
      <c r="C2164">
        <v>421.746942292808</v>
      </c>
      <c r="D2164">
        <v>259.19651489426502</v>
      </c>
      <c r="E2164">
        <v>279.69224157991903</v>
      </c>
      <c r="F2164">
        <v>273.52882236917299</v>
      </c>
      <c r="G2164">
        <v>271.42201151220797</v>
      </c>
      <c r="H2164">
        <v>351.46495794981701</v>
      </c>
      <c r="I2164">
        <v>882.41596389306801</v>
      </c>
      <c r="J2164">
        <v>1009.66406294371</v>
      </c>
      <c r="K2164">
        <v>1350.4835183493799</v>
      </c>
      <c r="L2164">
        <v>721.21984627897302</v>
      </c>
      <c r="M2164">
        <v>1147.31132653696</v>
      </c>
      <c r="N2164">
        <v>532.19532755057696</v>
      </c>
      <c r="O2164">
        <v>404.61277785062498</v>
      </c>
      <c r="P2164">
        <v>172.182140721194</v>
      </c>
      <c r="Q2164">
        <v>383.20229644405799</v>
      </c>
      <c r="R2164">
        <v>928.48457176196496</v>
      </c>
      <c r="S2164">
        <v>1187.5241471229101</v>
      </c>
      <c r="T2164">
        <v>649.80653531134396</v>
      </c>
      <c r="U2164">
        <v>1002.42515930118</v>
      </c>
      <c r="V2164">
        <v>879.85945847428695</v>
      </c>
      <c r="W2164">
        <v>483.76552516000203</v>
      </c>
      <c r="X2164">
        <v>395.03940731695701</v>
      </c>
      <c r="Y2164">
        <v>174.04072799204201</v>
      </c>
      <c r="Z2164">
        <v>321.72992037836099</v>
      </c>
      <c r="AA2164">
        <f t="shared" si="132"/>
        <v>172.182140721194</v>
      </c>
      <c r="AB2164" t="str">
        <f t="shared" si="133"/>
        <v xml:space="preserve"> core09_arw</v>
      </c>
      <c r="AC2164">
        <v>44.602064537281102</v>
      </c>
      <c r="AD2164">
        <v>44.648395706050401</v>
      </c>
      <c r="AE2164">
        <v>539.76589964084803</v>
      </c>
      <c r="AF2164">
        <f t="shared" si="134"/>
        <v>44.602064537281102</v>
      </c>
      <c r="AH2164">
        <f t="shared" si="135"/>
        <v>127.58007618391289</v>
      </c>
    </row>
    <row r="2165" spans="1:34" x14ac:dyDescent="0.3">
      <c r="A2165">
        <v>34</v>
      </c>
      <c r="B2165">
        <v>19</v>
      </c>
      <c r="C2165">
        <v>498.34706781519202</v>
      </c>
      <c r="D2165">
        <v>551.57574275886998</v>
      </c>
      <c r="E2165">
        <v>367.75724556650999</v>
      </c>
      <c r="F2165">
        <v>483.13647140326702</v>
      </c>
      <c r="G2165">
        <v>402.65477355504697</v>
      </c>
      <c r="H2165">
        <v>535.84711750025599</v>
      </c>
      <c r="I2165">
        <v>1446.8327247243601</v>
      </c>
      <c r="J2165">
        <v>1241.61159788397</v>
      </c>
      <c r="K2165">
        <v>1237.5967032923099</v>
      </c>
      <c r="L2165">
        <v>1318.8351425911101</v>
      </c>
      <c r="M2165">
        <v>720.29094121750495</v>
      </c>
      <c r="N2165">
        <v>684.49891648319397</v>
      </c>
      <c r="O2165">
        <v>397.095055790591</v>
      </c>
      <c r="P2165">
        <v>583.57758695823804</v>
      </c>
      <c r="Q2165">
        <v>372.71403246993498</v>
      </c>
      <c r="R2165">
        <v>1094.9716586895399</v>
      </c>
      <c r="S2165">
        <v>1160.6369515629401</v>
      </c>
      <c r="T2165">
        <v>1365.9026319617301</v>
      </c>
      <c r="U2165">
        <v>921.41977404438205</v>
      </c>
      <c r="V2165">
        <v>1262.4034220485901</v>
      </c>
      <c r="W2165">
        <v>751.03701639799306</v>
      </c>
      <c r="X2165">
        <v>369.93205457218698</v>
      </c>
      <c r="Y2165">
        <v>543.72529828949405</v>
      </c>
      <c r="Z2165">
        <v>287.32525123977501</v>
      </c>
      <c r="AA2165">
        <f t="shared" si="132"/>
        <v>287.32525123977501</v>
      </c>
      <c r="AB2165" t="str">
        <f t="shared" si="133"/>
        <v xml:space="preserve"> s_phys_rad10_arw</v>
      </c>
      <c r="AC2165">
        <v>75.787688963318601</v>
      </c>
      <c r="AD2165">
        <v>76.901546901523403</v>
      </c>
      <c r="AE2165">
        <v>670.64143340788996</v>
      </c>
      <c r="AF2165">
        <f t="shared" si="134"/>
        <v>75.787688963318601</v>
      </c>
      <c r="AH2165">
        <f t="shared" si="135"/>
        <v>211.53756227645641</v>
      </c>
    </row>
    <row r="2166" spans="1:34" x14ac:dyDescent="0.3">
      <c r="A2166">
        <v>34</v>
      </c>
      <c r="B2166">
        <v>20</v>
      </c>
      <c r="C2166">
        <v>586.481599597691</v>
      </c>
      <c r="D2166">
        <v>545.24826149806904</v>
      </c>
      <c r="E2166">
        <v>396.773718047621</v>
      </c>
      <c r="F2166">
        <v>552.00945040219494</v>
      </c>
      <c r="G2166">
        <v>436.86502492188498</v>
      </c>
      <c r="H2166">
        <v>937.708910056847</v>
      </c>
      <c r="I2166">
        <v>989.57704769933503</v>
      </c>
      <c r="J2166">
        <v>920.88257666219295</v>
      </c>
      <c r="K2166">
        <v>518.23784758223303</v>
      </c>
      <c r="L2166">
        <v>1167.8301817187801</v>
      </c>
      <c r="M2166">
        <v>811.14159059932297</v>
      </c>
      <c r="N2166">
        <v>540.48687927337005</v>
      </c>
      <c r="O2166">
        <v>660.469479486625</v>
      </c>
      <c r="P2166">
        <v>665.11059230777505</v>
      </c>
      <c r="Q2166">
        <v>690.15102212003796</v>
      </c>
      <c r="R2166">
        <v>741.55141426606394</v>
      </c>
      <c r="S2166">
        <v>472.55027951178499</v>
      </c>
      <c r="T2166">
        <v>1288.39403910449</v>
      </c>
      <c r="U2166">
        <v>809.77865288402495</v>
      </c>
      <c r="V2166">
        <v>1221.15999497745</v>
      </c>
      <c r="W2166">
        <v>536.43163590526603</v>
      </c>
      <c r="X2166">
        <v>666.96304245437705</v>
      </c>
      <c r="Y2166">
        <v>541.22687787408802</v>
      </c>
      <c r="Z2166">
        <v>606.81320574511699</v>
      </c>
      <c r="AA2166">
        <f t="shared" si="132"/>
        <v>396.773718047621</v>
      </c>
      <c r="AB2166" t="str">
        <f t="shared" si="133"/>
        <v xml:space="preserve"> caps_nmmb03</v>
      </c>
      <c r="AC2166">
        <v>208.69778343786101</v>
      </c>
      <c r="AD2166">
        <v>292.128099118948</v>
      </c>
      <c r="AE2166">
        <v>563.92783226224901</v>
      </c>
      <c r="AF2166">
        <f t="shared" si="134"/>
        <v>208.69778343786101</v>
      </c>
      <c r="AH2166">
        <f t="shared" si="135"/>
        <v>188.07593460976</v>
      </c>
    </row>
    <row r="2167" spans="1:34" x14ac:dyDescent="0.3">
      <c r="A2167">
        <v>34</v>
      </c>
      <c r="B2167">
        <v>21</v>
      </c>
      <c r="C2167">
        <v>442.228296999034</v>
      </c>
      <c r="D2167">
        <v>502.62835839879398</v>
      </c>
      <c r="E2167">
        <v>452.62327970767598</v>
      </c>
      <c r="F2167">
        <v>585.91378774241696</v>
      </c>
      <c r="G2167">
        <v>557.28021078568099</v>
      </c>
      <c r="H2167">
        <v>718.06346051956496</v>
      </c>
      <c r="I2167">
        <v>692.298851652954</v>
      </c>
      <c r="J2167">
        <v>609.35267292430899</v>
      </c>
      <c r="K2167">
        <v>385.35531223361397</v>
      </c>
      <c r="L2167">
        <v>644.20465174766696</v>
      </c>
      <c r="M2167">
        <v>509.65549148419802</v>
      </c>
      <c r="N2167">
        <v>521.50108660800799</v>
      </c>
      <c r="O2167">
        <v>600.48061306478996</v>
      </c>
      <c r="P2167">
        <v>610.26264837363203</v>
      </c>
      <c r="Q2167">
        <v>654.54747726960102</v>
      </c>
      <c r="R2167">
        <v>784.57933527039302</v>
      </c>
      <c r="S2167">
        <v>371.07630616896</v>
      </c>
      <c r="T2167">
        <v>686.84624674425197</v>
      </c>
      <c r="U2167">
        <v>467.67636601963602</v>
      </c>
      <c r="V2167">
        <v>632.87847701329395</v>
      </c>
      <c r="W2167">
        <v>519.21984746348005</v>
      </c>
      <c r="X2167">
        <v>563.53819746313502</v>
      </c>
      <c r="Y2167">
        <v>643.96286124796495</v>
      </c>
      <c r="Z2167">
        <v>681.70690182805095</v>
      </c>
      <c r="AA2167">
        <f t="shared" si="132"/>
        <v>371.07630616896</v>
      </c>
      <c r="AB2167" t="str">
        <f t="shared" si="133"/>
        <v xml:space="preserve"> s_phys_rad03_arw</v>
      </c>
      <c r="AC2167">
        <v>474.04986306682298</v>
      </c>
      <c r="AD2167">
        <v>749.93848258267803</v>
      </c>
      <c r="AE2167">
        <v>444.08586358641003</v>
      </c>
      <c r="AF2167">
        <f t="shared" si="134"/>
        <v>444.08586358641003</v>
      </c>
      <c r="AH2167">
        <f>(AA2167-AF2167)</f>
        <v>-73.009557417450026</v>
      </c>
    </row>
    <row r="2168" spans="1:34" x14ac:dyDescent="0.3">
      <c r="A2168">
        <v>34</v>
      </c>
      <c r="B2168">
        <v>22</v>
      </c>
      <c r="C2168">
        <v>447.24258890822699</v>
      </c>
      <c r="D2168">
        <v>520.39678771747401</v>
      </c>
      <c r="E2168">
        <v>436.472278615721</v>
      </c>
      <c r="F2168">
        <v>805.87439054317394</v>
      </c>
      <c r="G2168">
        <v>399.19070212952897</v>
      </c>
      <c r="H2168">
        <v>542.41964074567397</v>
      </c>
      <c r="I2168">
        <v>386.337568282799</v>
      </c>
      <c r="J2168">
        <v>476.374432563293</v>
      </c>
      <c r="K2168">
        <v>420.50753064996701</v>
      </c>
      <c r="L2168">
        <v>450.59024253379698</v>
      </c>
      <c r="M2168">
        <v>861.89103719669799</v>
      </c>
      <c r="N2168">
        <v>507.190578908296</v>
      </c>
      <c r="O2168">
        <v>434.853155291147</v>
      </c>
      <c r="P2168">
        <v>711.391921985811</v>
      </c>
      <c r="Q2168">
        <v>566.48062632361905</v>
      </c>
      <c r="R2168">
        <v>403.41132854693097</v>
      </c>
      <c r="S2168">
        <v>421.09743528071903</v>
      </c>
      <c r="T2168">
        <v>383.449149171047</v>
      </c>
      <c r="U2168">
        <v>435.52361206559902</v>
      </c>
      <c r="V2168">
        <v>440.21966107842098</v>
      </c>
      <c r="W2168">
        <v>492.38355645438298</v>
      </c>
      <c r="X2168">
        <v>495.05974386936299</v>
      </c>
      <c r="Y2168">
        <v>687.179622321073</v>
      </c>
      <c r="Z2168">
        <v>601.67679585194799</v>
      </c>
      <c r="AA2168">
        <f t="shared" si="132"/>
        <v>383.449149171047</v>
      </c>
      <c r="AB2168" t="str">
        <f t="shared" si="133"/>
        <v xml:space="preserve"> s_phys_rad04_arw</v>
      </c>
      <c r="AC2168">
        <v>436.12544154032997</v>
      </c>
      <c r="AD2168">
        <v>567.08303471124998</v>
      </c>
      <c r="AE2168">
        <v>381.220385266655</v>
      </c>
      <c r="AF2168">
        <f t="shared" si="134"/>
        <v>381.220385266655</v>
      </c>
      <c r="AH2168">
        <f t="shared" ref="AH2168:AH2231" si="136">(AA2168-AF2168)</f>
        <v>2.2287639043919967</v>
      </c>
    </row>
    <row r="2169" spans="1:34" x14ac:dyDescent="0.3">
      <c r="A2169">
        <v>34</v>
      </c>
      <c r="B2169">
        <v>23</v>
      </c>
      <c r="C2169">
        <v>528.255493740166</v>
      </c>
      <c r="D2169">
        <v>536.74919655272799</v>
      </c>
      <c r="E2169">
        <v>601.19442224070303</v>
      </c>
      <c r="F2169">
        <v>622.05165916237695</v>
      </c>
      <c r="G2169">
        <v>658.73679619910899</v>
      </c>
      <c r="H2169">
        <v>1416.50970110809</v>
      </c>
      <c r="I2169">
        <v>602.63745320051203</v>
      </c>
      <c r="J2169">
        <v>645.81263536725498</v>
      </c>
      <c r="K2169">
        <v>419.15434706879302</v>
      </c>
      <c r="L2169">
        <v>555.47103134787005</v>
      </c>
      <c r="M2169">
        <v>287.20905278211501</v>
      </c>
      <c r="N2169">
        <v>652.85051887855604</v>
      </c>
      <c r="O2169">
        <v>678.26622108628305</v>
      </c>
      <c r="P2169">
        <v>595.30042835529605</v>
      </c>
      <c r="Q2169">
        <v>719.08432514320998</v>
      </c>
      <c r="R2169">
        <v>428.80980632443499</v>
      </c>
      <c r="S2169">
        <v>374.11495559520199</v>
      </c>
      <c r="T2169">
        <v>447.19969439464802</v>
      </c>
      <c r="U2169">
        <v>314.21085012031801</v>
      </c>
      <c r="V2169">
        <v>482.16781311074601</v>
      </c>
      <c r="W2169">
        <v>480.06367633193503</v>
      </c>
      <c r="X2169">
        <v>676.77448237946999</v>
      </c>
      <c r="Y2169">
        <v>601.36090106801305</v>
      </c>
      <c r="Z2169">
        <v>735.24218232271301</v>
      </c>
      <c r="AA2169">
        <f t="shared" si="132"/>
        <v>287.20905278211501</v>
      </c>
      <c r="AB2169" t="str">
        <f t="shared" si="133"/>
        <v xml:space="preserve"> core06_arw</v>
      </c>
      <c r="AC2169">
        <v>333.45107692908499</v>
      </c>
      <c r="AD2169">
        <v>735.028439425746</v>
      </c>
      <c r="AE2169">
        <v>486.78816438069998</v>
      </c>
      <c r="AF2169">
        <f t="shared" si="134"/>
        <v>333.45107692908499</v>
      </c>
      <c r="AH2169">
        <f t="shared" si="136"/>
        <v>-46.242024146969982</v>
      </c>
    </row>
    <row r="2170" spans="1:34" x14ac:dyDescent="0.3">
      <c r="A2170">
        <v>34</v>
      </c>
      <c r="B2170">
        <v>24</v>
      </c>
      <c r="C2170">
        <v>341.79966110769197</v>
      </c>
      <c r="D2170">
        <v>225.098098985012</v>
      </c>
      <c r="E2170">
        <v>344.08463106237798</v>
      </c>
      <c r="F2170">
        <v>257.03149126128397</v>
      </c>
      <c r="G2170">
        <v>362.34949749286699</v>
      </c>
      <c r="H2170">
        <v>729.65848175704696</v>
      </c>
      <c r="I2170">
        <v>313.93133537978201</v>
      </c>
      <c r="J2170">
        <v>377.23023473735498</v>
      </c>
      <c r="K2170">
        <v>203.29664286455801</v>
      </c>
      <c r="L2170">
        <v>288.23248718120999</v>
      </c>
      <c r="M2170">
        <v>401.40594166006002</v>
      </c>
      <c r="N2170">
        <v>311.75682296730298</v>
      </c>
      <c r="O2170">
        <v>402.25224258749199</v>
      </c>
      <c r="P2170">
        <v>270.25688397029398</v>
      </c>
      <c r="Q2170">
        <v>306.96158825929098</v>
      </c>
      <c r="R2170">
        <v>314.81952501922899</v>
      </c>
      <c r="S2170">
        <v>352.10281405672703</v>
      </c>
      <c r="T2170">
        <v>831.50309680722103</v>
      </c>
      <c r="U2170">
        <v>422.82657989613898</v>
      </c>
      <c r="V2170">
        <v>226.7049109893</v>
      </c>
      <c r="W2170">
        <v>256.08717591216202</v>
      </c>
      <c r="X2170">
        <v>475.78104207713</v>
      </c>
      <c r="Y2170">
        <v>233.090004075678</v>
      </c>
      <c r="Z2170">
        <v>302.247842561916</v>
      </c>
      <c r="AA2170">
        <f t="shared" si="132"/>
        <v>203.29664286455801</v>
      </c>
      <c r="AB2170" t="str">
        <f t="shared" si="133"/>
        <v xml:space="preserve"> core04_arw</v>
      </c>
      <c r="AC2170">
        <v>198.96240996043801</v>
      </c>
      <c r="AD2170">
        <v>298.22082284261597</v>
      </c>
      <c r="AE2170">
        <v>200.101566191903</v>
      </c>
      <c r="AF2170">
        <f t="shared" si="134"/>
        <v>198.96240996043801</v>
      </c>
      <c r="AH2170">
        <f t="shared" si="136"/>
        <v>4.3342329041200003</v>
      </c>
    </row>
    <row r="2171" spans="1:34" x14ac:dyDescent="0.3">
      <c r="A2171">
        <v>34</v>
      </c>
      <c r="B2171">
        <v>25</v>
      </c>
      <c r="C2171">
        <v>794.642938683784</v>
      </c>
      <c r="D2171">
        <v>117.48929029206499</v>
      </c>
      <c r="E2171">
        <v>619.21232222881304</v>
      </c>
      <c r="F2171">
        <v>232.52898564838401</v>
      </c>
      <c r="G2171">
        <v>584.13408848767995</v>
      </c>
      <c r="H2171">
        <v>288.76924178312299</v>
      </c>
      <c r="I2171">
        <v>715.79403462169103</v>
      </c>
      <c r="J2171">
        <v>610.08655123678898</v>
      </c>
      <c r="K2171">
        <v>64.943785788172207</v>
      </c>
      <c r="L2171">
        <v>293.027074972035</v>
      </c>
      <c r="M2171">
        <v>413.65978774833798</v>
      </c>
      <c r="N2171">
        <v>177.33062928702699</v>
      </c>
      <c r="O2171">
        <v>527.64786237287694</v>
      </c>
      <c r="P2171">
        <v>399.64684410113802</v>
      </c>
      <c r="Q2171">
        <v>558.20250208444304</v>
      </c>
      <c r="R2171">
        <v>700.20120917728502</v>
      </c>
      <c r="S2171">
        <v>162.093568657118</v>
      </c>
      <c r="T2171">
        <v>339.21163502057698</v>
      </c>
      <c r="U2171">
        <v>215.37558280052701</v>
      </c>
      <c r="V2171">
        <v>414.04377787862001</v>
      </c>
      <c r="W2171">
        <v>87.238884201178607</v>
      </c>
      <c r="X2171">
        <v>556.55781370851298</v>
      </c>
      <c r="Y2171">
        <v>483.14875211125798</v>
      </c>
      <c r="Z2171">
        <v>423.31611513540702</v>
      </c>
      <c r="AA2171">
        <f t="shared" si="132"/>
        <v>64.943785788172207</v>
      </c>
      <c r="AB2171" t="str">
        <f t="shared" si="133"/>
        <v xml:space="preserve"> core04_arw</v>
      </c>
      <c r="AC2171">
        <v>32.7282547704447</v>
      </c>
      <c r="AD2171">
        <v>55.151692952561199</v>
      </c>
      <c r="AE2171">
        <v>301.77348977409298</v>
      </c>
      <c r="AF2171">
        <f t="shared" si="134"/>
        <v>32.7282547704447</v>
      </c>
      <c r="AH2171">
        <f t="shared" si="136"/>
        <v>32.215531017727507</v>
      </c>
    </row>
    <row r="2172" spans="1:34" x14ac:dyDescent="0.3">
      <c r="A2172">
        <v>34</v>
      </c>
      <c r="B2172">
        <v>26</v>
      </c>
      <c r="C2172">
        <v>531.83155227947805</v>
      </c>
      <c r="D2172">
        <v>134.62010591537401</v>
      </c>
      <c r="E2172">
        <v>327.62749426749798</v>
      </c>
      <c r="F2172">
        <v>228.848466967409</v>
      </c>
      <c r="G2172">
        <v>532.04351325807897</v>
      </c>
      <c r="H2172">
        <v>439.808859998674</v>
      </c>
      <c r="I2172">
        <v>487.688544735947</v>
      </c>
      <c r="J2172">
        <v>785.51376817978098</v>
      </c>
      <c r="K2172">
        <v>133.01491144479499</v>
      </c>
      <c r="L2172">
        <v>442.13123994277203</v>
      </c>
      <c r="M2172">
        <v>125.966275248575</v>
      </c>
      <c r="N2172">
        <v>133.29062857780599</v>
      </c>
      <c r="O2172">
        <v>578.15153722877801</v>
      </c>
      <c r="P2172">
        <v>356.49479893354197</v>
      </c>
      <c r="Q2172">
        <v>420.75317388385002</v>
      </c>
      <c r="R2172">
        <v>698.34098643380003</v>
      </c>
      <c r="S2172">
        <v>252.77557569248299</v>
      </c>
      <c r="T2172">
        <v>427.13776075953098</v>
      </c>
      <c r="U2172">
        <v>223.72256815082301</v>
      </c>
      <c r="V2172">
        <v>525.46274844179004</v>
      </c>
      <c r="W2172">
        <v>84.5363026062373</v>
      </c>
      <c r="X2172">
        <v>575.38033797943797</v>
      </c>
      <c r="Y2172">
        <v>403.73912782059301</v>
      </c>
      <c r="Z2172">
        <v>329.08996996768701</v>
      </c>
      <c r="AA2172">
        <f t="shared" si="132"/>
        <v>84.5363026062373</v>
      </c>
      <c r="AB2172" t="str">
        <f t="shared" si="133"/>
        <v xml:space="preserve"> s_phys_rad07_arw</v>
      </c>
      <c r="AC2172">
        <v>12.9282275284845</v>
      </c>
      <c r="AD2172">
        <v>14.548921717811901</v>
      </c>
      <c r="AE2172">
        <v>331.45279384167799</v>
      </c>
      <c r="AF2172">
        <f t="shared" si="134"/>
        <v>12.9282275284845</v>
      </c>
      <c r="AH2172">
        <f t="shared" si="136"/>
        <v>71.608075077752801</v>
      </c>
    </row>
    <row r="2173" spans="1:34" x14ac:dyDescent="0.3">
      <c r="A2173">
        <v>34</v>
      </c>
      <c r="B2173">
        <v>27</v>
      </c>
      <c r="C2173">
        <v>497.84708160906803</v>
      </c>
      <c r="D2173">
        <v>241.745941020733</v>
      </c>
      <c r="E2173">
        <v>220.36608745449001</v>
      </c>
      <c r="F2173">
        <v>233.240308837616</v>
      </c>
      <c r="G2173">
        <v>328.60424525559603</v>
      </c>
      <c r="H2173">
        <v>392.76226906361501</v>
      </c>
      <c r="I2173">
        <v>450.15021566879898</v>
      </c>
      <c r="J2173">
        <v>682.13356463378898</v>
      </c>
      <c r="K2173">
        <v>281.00287661635502</v>
      </c>
      <c r="L2173">
        <v>386.05645096712601</v>
      </c>
      <c r="M2173">
        <v>396.580155832336</v>
      </c>
      <c r="N2173">
        <v>243.206034053433</v>
      </c>
      <c r="O2173">
        <v>309.141715075788</v>
      </c>
      <c r="P2173">
        <v>354.593687667072</v>
      </c>
      <c r="Q2173">
        <v>633.86428621064704</v>
      </c>
      <c r="R2173">
        <v>490.71485270640198</v>
      </c>
      <c r="S2173">
        <v>563.98959801282297</v>
      </c>
      <c r="T2173">
        <v>480.75568986059102</v>
      </c>
      <c r="U2173">
        <v>338.48328368374899</v>
      </c>
      <c r="V2173">
        <v>456.910713378445</v>
      </c>
      <c r="W2173">
        <v>177.81664245321099</v>
      </c>
      <c r="X2173">
        <v>544.34985686290599</v>
      </c>
      <c r="Y2173">
        <v>316.56253989799001</v>
      </c>
      <c r="Z2173">
        <v>494.30761340147899</v>
      </c>
      <c r="AA2173">
        <f t="shared" si="132"/>
        <v>177.81664245321099</v>
      </c>
      <c r="AB2173" t="str">
        <f t="shared" si="133"/>
        <v xml:space="preserve"> s_phys_rad07_arw</v>
      </c>
      <c r="AC2173">
        <v>86.937878056441605</v>
      </c>
      <c r="AD2173">
        <v>130.255101609088</v>
      </c>
      <c r="AE2173">
        <v>341.31796205226601</v>
      </c>
      <c r="AF2173">
        <f t="shared" si="134"/>
        <v>86.937878056441605</v>
      </c>
      <c r="AH2173">
        <f t="shared" si="136"/>
        <v>90.878764396769384</v>
      </c>
    </row>
    <row r="2174" spans="1:34" x14ac:dyDescent="0.3">
      <c r="A2174">
        <v>34</v>
      </c>
      <c r="B2174">
        <v>28</v>
      </c>
      <c r="C2174">
        <v>322.11148432388001</v>
      </c>
      <c r="D2174">
        <v>388.94061243331203</v>
      </c>
      <c r="E2174">
        <v>330.90848432761499</v>
      </c>
      <c r="F2174">
        <v>319.20647706461</v>
      </c>
      <c r="G2174">
        <v>371.258681155516</v>
      </c>
      <c r="H2174">
        <v>373.10268917104599</v>
      </c>
      <c r="I2174">
        <v>325.57363478430898</v>
      </c>
      <c r="J2174">
        <v>280.138001706301</v>
      </c>
      <c r="K2174">
        <v>455.32848948131198</v>
      </c>
      <c r="L2174">
        <v>438.798245210711</v>
      </c>
      <c r="M2174">
        <v>253.13036167160899</v>
      </c>
      <c r="N2174">
        <v>249.32186359536601</v>
      </c>
      <c r="O2174">
        <v>326.57610139139001</v>
      </c>
      <c r="P2174">
        <v>280.68459463723002</v>
      </c>
      <c r="Q2174">
        <v>452.695188104902</v>
      </c>
      <c r="R2174">
        <v>394.692665247278</v>
      </c>
      <c r="S2174">
        <v>556.38649636141702</v>
      </c>
      <c r="T2174">
        <v>678.14983595072795</v>
      </c>
      <c r="U2174">
        <v>303.01020334855599</v>
      </c>
      <c r="V2174">
        <v>417.13435085912801</v>
      </c>
      <c r="W2174">
        <v>203.31486254903501</v>
      </c>
      <c r="X2174">
        <v>442.50163841504502</v>
      </c>
      <c r="Y2174">
        <v>365.55452169728801</v>
      </c>
      <c r="Z2174">
        <v>384.14378818353902</v>
      </c>
      <c r="AA2174">
        <f t="shared" si="132"/>
        <v>203.31486254903501</v>
      </c>
      <c r="AB2174" t="str">
        <f t="shared" si="133"/>
        <v xml:space="preserve"> s_phys_rad07_arw</v>
      </c>
      <c r="AC2174">
        <v>228.697655286106</v>
      </c>
      <c r="AD2174">
        <v>355.48243332412</v>
      </c>
      <c r="AE2174">
        <v>313.75161354166698</v>
      </c>
      <c r="AF2174">
        <f t="shared" si="134"/>
        <v>228.697655286106</v>
      </c>
      <c r="AH2174">
        <f t="shared" si="136"/>
        <v>-25.382792737070986</v>
      </c>
    </row>
    <row r="2175" spans="1:34" x14ac:dyDescent="0.3">
      <c r="A2175">
        <v>34</v>
      </c>
      <c r="B2175">
        <v>29</v>
      </c>
      <c r="C2175">
        <v>937.33174490145097</v>
      </c>
      <c r="D2175">
        <v>496.65190693952502</v>
      </c>
      <c r="E2175">
        <v>521.23887677979906</v>
      </c>
      <c r="F2175">
        <v>324.275011885487</v>
      </c>
      <c r="G2175">
        <v>382.01834598179499</v>
      </c>
      <c r="H2175">
        <v>456.27993965693099</v>
      </c>
      <c r="I2175">
        <v>330.92554550331499</v>
      </c>
      <c r="J2175">
        <v>1086.72668136933</v>
      </c>
      <c r="K2175">
        <v>405.80793897277698</v>
      </c>
      <c r="L2175">
        <v>533.79334328308403</v>
      </c>
      <c r="M2175">
        <v>304.638704041361</v>
      </c>
      <c r="N2175">
        <v>522.30664684008502</v>
      </c>
      <c r="O2175">
        <v>370.73305760344601</v>
      </c>
      <c r="P2175">
        <v>483.88765913863301</v>
      </c>
      <c r="Q2175">
        <v>511.31130439293003</v>
      </c>
      <c r="R2175">
        <v>487.39506562951499</v>
      </c>
      <c r="S2175">
        <v>544.38524961648204</v>
      </c>
      <c r="T2175">
        <v>611.98159013704503</v>
      </c>
      <c r="U2175">
        <v>437.66960521988801</v>
      </c>
      <c r="V2175">
        <v>522.85605093562799</v>
      </c>
      <c r="W2175">
        <v>420.368449497977</v>
      </c>
      <c r="X2175">
        <v>346.69941351743398</v>
      </c>
      <c r="Y2175">
        <v>463.63081577191701</v>
      </c>
      <c r="Z2175">
        <v>481.11713750395501</v>
      </c>
      <c r="AA2175">
        <f t="shared" si="132"/>
        <v>304.638704041361</v>
      </c>
      <c r="AB2175" t="str">
        <f t="shared" si="133"/>
        <v xml:space="preserve"> core06_arw</v>
      </c>
      <c r="AC2175">
        <v>364.03335528409502</v>
      </c>
      <c r="AD2175">
        <v>418.74358909879498</v>
      </c>
      <c r="AE2175">
        <v>438.86510614920002</v>
      </c>
      <c r="AF2175">
        <f t="shared" si="134"/>
        <v>364.03335528409502</v>
      </c>
      <c r="AH2175">
        <f t="shared" si="136"/>
        <v>-59.394651242734028</v>
      </c>
    </row>
    <row r="2176" spans="1:34" x14ac:dyDescent="0.3">
      <c r="A2176">
        <v>34</v>
      </c>
      <c r="B2176">
        <v>30</v>
      </c>
      <c r="C2176">
        <v>727.96364378083194</v>
      </c>
      <c r="D2176">
        <v>461.62903577078703</v>
      </c>
      <c r="E2176">
        <v>361.48162701120299</v>
      </c>
      <c r="F2176">
        <v>386.30553538186098</v>
      </c>
      <c r="G2176">
        <v>289.86989897768501</v>
      </c>
      <c r="H2176">
        <v>272.51021387585899</v>
      </c>
      <c r="I2176">
        <v>277.83758744993401</v>
      </c>
      <c r="J2176">
        <v>497.63922674966</v>
      </c>
      <c r="K2176">
        <v>318.01716410701198</v>
      </c>
      <c r="L2176">
        <v>404.297167934676</v>
      </c>
      <c r="M2176">
        <v>211.835986083573</v>
      </c>
      <c r="N2176">
        <v>425.640967639785</v>
      </c>
      <c r="O2176">
        <v>359.56956906835097</v>
      </c>
      <c r="P2176">
        <v>405.90056253553797</v>
      </c>
      <c r="Q2176">
        <v>354.404806212707</v>
      </c>
      <c r="R2176">
        <v>396.13238527879298</v>
      </c>
      <c r="S2176">
        <v>436.85987455933702</v>
      </c>
      <c r="T2176">
        <v>458.51779318437201</v>
      </c>
      <c r="U2176">
        <v>292.214547322111</v>
      </c>
      <c r="V2176">
        <v>390.684932735659</v>
      </c>
      <c r="W2176">
        <v>440.57171190775802</v>
      </c>
      <c r="X2176">
        <v>305.47180720976502</v>
      </c>
      <c r="Y2176">
        <v>411.81223472192602</v>
      </c>
      <c r="Z2176">
        <v>421.97567070468199</v>
      </c>
      <c r="AA2176">
        <f t="shared" si="132"/>
        <v>211.835986083573</v>
      </c>
      <c r="AB2176" t="str">
        <f t="shared" si="133"/>
        <v xml:space="preserve"> core06_arw</v>
      </c>
      <c r="AC2176">
        <v>328.36359745223899</v>
      </c>
      <c r="AD2176">
        <v>384.45174958099199</v>
      </c>
      <c r="AE2176">
        <v>350.73575048270499</v>
      </c>
      <c r="AF2176">
        <f t="shared" si="134"/>
        <v>328.36359745223899</v>
      </c>
      <c r="AH2176">
        <f t="shared" si="136"/>
        <v>-116.52761136866599</v>
      </c>
    </row>
    <row r="2177" spans="1:34" x14ac:dyDescent="0.3">
      <c r="A2177">
        <v>34</v>
      </c>
      <c r="B2177">
        <v>31</v>
      </c>
      <c r="C2177">
        <v>551.59834420829498</v>
      </c>
      <c r="D2177">
        <v>460.33701422617099</v>
      </c>
      <c r="E2177">
        <v>290.61393348105798</v>
      </c>
      <c r="F2177">
        <v>348.36891365332798</v>
      </c>
      <c r="G2177">
        <v>157.930516103337</v>
      </c>
      <c r="H2177">
        <v>150.538339524078</v>
      </c>
      <c r="I2177">
        <v>189.14443334834499</v>
      </c>
      <c r="J2177">
        <v>150.39611032204201</v>
      </c>
      <c r="K2177">
        <v>224.66636374855901</v>
      </c>
      <c r="L2177">
        <v>535.12858267896695</v>
      </c>
      <c r="M2177">
        <v>95.546173392763293</v>
      </c>
      <c r="N2177">
        <v>299.39957971468999</v>
      </c>
      <c r="O2177">
        <v>257.85758343188797</v>
      </c>
      <c r="P2177">
        <v>299.974360015429</v>
      </c>
      <c r="Q2177">
        <v>198.51180695364101</v>
      </c>
      <c r="R2177">
        <v>500.318015532787</v>
      </c>
      <c r="S2177">
        <v>256.000585936829</v>
      </c>
      <c r="T2177">
        <v>553.18956967752001</v>
      </c>
      <c r="U2177">
        <v>180.17863242719201</v>
      </c>
      <c r="V2177">
        <v>1076.9666661508099</v>
      </c>
      <c r="W2177">
        <v>752.86404261769997</v>
      </c>
      <c r="X2177">
        <v>317.467137406902</v>
      </c>
      <c r="Y2177">
        <v>310.20987519204903</v>
      </c>
      <c r="Z2177">
        <v>341.42617552456801</v>
      </c>
      <c r="AA2177">
        <f t="shared" si="132"/>
        <v>95.546173392763293</v>
      </c>
      <c r="AB2177" t="str">
        <f t="shared" si="133"/>
        <v xml:space="preserve"> core06_arw</v>
      </c>
      <c r="AC2177">
        <v>164.969030778248</v>
      </c>
      <c r="AD2177">
        <v>244.38973900453601</v>
      </c>
      <c r="AE2177">
        <v>292.604036780809</v>
      </c>
      <c r="AF2177">
        <f t="shared" si="134"/>
        <v>164.969030778248</v>
      </c>
      <c r="AH2177">
        <f t="shared" si="136"/>
        <v>-69.422857385484704</v>
      </c>
    </row>
    <row r="2178" spans="1:34" x14ac:dyDescent="0.3">
      <c r="A2178">
        <v>34</v>
      </c>
      <c r="B2178">
        <v>32</v>
      </c>
      <c r="C2178">
        <v>249.69048339894701</v>
      </c>
      <c r="D2178">
        <v>138.17686432009199</v>
      </c>
      <c r="E2178">
        <v>131.57386629443801</v>
      </c>
      <c r="F2178">
        <v>92.709245313866404</v>
      </c>
      <c r="G2178">
        <v>152.99686135124901</v>
      </c>
      <c r="H2178">
        <v>120.487767359733</v>
      </c>
      <c r="I2178">
        <v>125.315643144288</v>
      </c>
      <c r="J2178">
        <v>108.564531500854</v>
      </c>
      <c r="K2178">
        <v>98.671910052118307</v>
      </c>
      <c r="L2178">
        <v>96.364947595066894</v>
      </c>
      <c r="M2178">
        <v>123.123215723112</v>
      </c>
      <c r="N2178">
        <v>161.01204665076</v>
      </c>
      <c r="O2178">
        <v>104.142280478839</v>
      </c>
      <c r="P2178">
        <v>130.11373230114199</v>
      </c>
      <c r="Q2178">
        <v>180.983355588297</v>
      </c>
      <c r="R2178">
        <v>240.46980926234099</v>
      </c>
      <c r="S2178">
        <v>126.821770443143</v>
      </c>
      <c r="T2178">
        <v>153.05789345865099</v>
      </c>
      <c r="U2178">
        <v>235.53620563868</v>
      </c>
      <c r="V2178">
        <v>364.51156817491102</v>
      </c>
      <c r="W2178">
        <v>104.474059778811</v>
      </c>
      <c r="X2178">
        <v>52.975785545536397</v>
      </c>
      <c r="Y2178">
        <v>56.102853834126201</v>
      </c>
      <c r="Z2178">
        <v>175.73309544116401</v>
      </c>
      <c r="AA2178">
        <f t="shared" si="132"/>
        <v>52.975785545536397</v>
      </c>
      <c r="AB2178" t="str">
        <f t="shared" si="133"/>
        <v xml:space="preserve"> s_phys_rad08_arw</v>
      </c>
      <c r="AC2178">
        <v>99.041790565049396</v>
      </c>
      <c r="AD2178">
        <v>310.37583116604702</v>
      </c>
      <c r="AE2178">
        <v>115.009325708831</v>
      </c>
      <c r="AF2178">
        <f t="shared" si="134"/>
        <v>99.041790565049396</v>
      </c>
      <c r="AH2178">
        <f t="shared" si="136"/>
        <v>-46.066005019513</v>
      </c>
    </row>
    <row r="2179" spans="1:34" x14ac:dyDescent="0.3">
      <c r="A2179">
        <v>34</v>
      </c>
      <c r="B2179">
        <v>33</v>
      </c>
      <c r="C2179">
        <v>201.88314483053401</v>
      </c>
      <c r="D2179">
        <v>239.72891808596299</v>
      </c>
      <c r="E2179">
        <v>258.02156725100798</v>
      </c>
      <c r="F2179">
        <v>248.11869639348001</v>
      </c>
      <c r="G2179">
        <v>317.44722658524898</v>
      </c>
      <c r="H2179">
        <v>208.19758243873301</v>
      </c>
      <c r="I2179">
        <v>267.44915404614699</v>
      </c>
      <c r="J2179">
        <v>307.940724815669</v>
      </c>
      <c r="K2179">
        <v>266.39505438352199</v>
      </c>
      <c r="L2179">
        <v>176.61988964062499</v>
      </c>
      <c r="M2179">
        <v>256.464052061882</v>
      </c>
      <c r="N2179">
        <v>307.83969042344103</v>
      </c>
      <c r="O2179">
        <v>272.06563240022302</v>
      </c>
      <c r="P2179">
        <v>298.84035593161298</v>
      </c>
      <c r="Q2179">
        <v>266.898888470271</v>
      </c>
      <c r="R2179">
        <v>261.59832440849698</v>
      </c>
      <c r="S2179">
        <v>257.56903605311902</v>
      </c>
      <c r="T2179">
        <v>108.14514744854</v>
      </c>
      <c r="U2179">
        <v>256.49629626955601</v>
      </c>
      <c r="V2179">
        <v>234.77909830306399</v>
      </c>
      <c r="W2179">
        <v>181.91554817185499</v>
      </c>
      <c r="X2179">
        <v>267.57285612209103</v>
      </c>
      <c r="Y2179">
        <v>285.99373536262402</v>
      </c>
      <c r="Z2179">
        <v>249.50554436057399</v>
      </c>
      <c r="AA2179">
        <f t="shared" ref="AA2179:AA2242" si="137">MIN(C2179:Z2179)</f>
        <v>108.14514744854</v>
      </c>
      <c r="AB2179" t="str">
        <f t="shared" ref="AB2179:AB2242" si="138">INDEX($C$1:$Z$1,0,MATCH(MIN($C2179:$Z2179),$C2179:$Z2179,0))</f>
        <v xml:space="preserve"> s_phys_rad04_arw</v>
      </c>
      <c r="AC2179">
        <v>212.36403893278299</v>
      </c>
      <c r="AD2179">
        <v>316.80005138730002</v>
      </c>
      <c r="AE2179">
        <v>248.77813408738299</v>
      </c>
      <c r="AF2179">
        <f t="shared" ref="AF2179:AF2242" si="139">MIN(AC2179:AE2179)</f>
        <v>212.36403893278299</v>
      </c>
      <c r="AH2179">
        <f t="shared" si="136"/>
        <v>-104.21889148424299</v>
      </c>
    </row>
    <row r="2180" spans="1:34" x14ac:dyDescent="0.3">
      <c r="A2180">
        <v>34</v>
      </c>
      <c r="B2180">
        <v>34</v>
      </c>
      <c r="C2180">
        <v>146.79596100256501</v>
      </c>
      <c r="D2180">
        <v>228.76251331894301</v>
      </c>
      <c r="E2180">
        <v>256.35417394690398</v>
      </c>
      <c r="F2180">
        <v>267.053786717207</v>
      </c>
      <c r="G2180">
        <v>208.97763038181799</v>
      </c>
      <c r="H2180">
        <v>219.10359992478399</v>
      </c>
      <c r="I2180">
        <v>233.65397314547499</v>
      </c>
      <c r="J2180">
        <v>279.00138888543103</v>
      </c>
      <c r="K2180">
        <v>242.82056132049399</v>
      </c>
      <c r="L2180">
        <v>177.88429057489401</v>
      </c>
      <c r="M2180">
        <v>248.214121274354</v>
      </c>
      <c r="N2180">
        <v>236.037099838139</v>
      </c>
      <c r="O2180">
        <v>239.13031663369901</v>
      </c>
      <c r="P2180">
        <v>281.28760489340198</v>
      </c>
      <c r="Q2180">
        <v>227.00341407124199</v>
      </c>
      <c r="R2180">
        <v>217.05266258061201</v>
      </c>
      <c r="S2180">
        <v>227.925673191942</v>
      </c>
      <c r="T2180">
        <v>183.21691379345901</v>
      </c>
      <c r="U2180">
        <v>231.26514364829501</v>
      </c>
      <c r="V2180">
        <v>165.568521817</v>
      </c>
      <c r="W2180">
        <v>231.35776768171499</v>
      </c>
      <c r="X2180">
        <v>232.35136826223601</v>
      </c>
      <c r="Y2180">
        <v>256.43977525597103</v>
      </c>
      <c r="Z2180">
        <v>225.62405124454199</v>
      </c>
      <c r="AA2180">
        <f t="shared" si="137"/>
        <v>146.79596100256501</v>
      </c>
      <c r="AB2180" t="str">
        <f t="shared" si="138"/>
        <v xml:space="preserve"> caps_nmmb01</v>
      </c>
      <c r="AC2180">
        <v>176.87720243526999</v>
      </c>
      <c r="AD2180">
        <v>237.086684199232</v>
      </c>
      <c r="AE2180">
        <v>205.51950803225</v>
      </c>
      <c r="AF2180">
        <f t="shared" si="139"/>
        <v>176.87720243526999</v>
      </c>
      <c r="AH2180">
        <f t="shared" si="136"/>
        <v>-30.081241432704985</v>
      </c>
    </row>
    <row r="2181" spans="1:34" x14ac:dyDescent="0.3">
      <c r="A2181">
        <v>34</v>
      </c>
      <c r="B2181">
        <v>35</v>
      </c>
      <c r="C2181">
        <v>217.52805374633101</v>
      </c>
      <c r="D2181">
        <v>120.90028174078</v>
      </c>
      <c r="E2181">
        <v>373.267687680927</v>
      </c>
      <c r="F2181">
        <v>274.88752245236498</v>
      </c>
      <c r="G2181">
        <v>191.40586241457299</v>
      </c>
      <c r="H2181">
        <v>159.904919665823</v>
      </c>
      <c r="I2181">
        <v>128.23594789813501</v>
      </c>
      <c r="J2181">
        <v>207.826983329884</v>
      </c>
      <c r="K2181">
        <v>119.13810700891</v>
      </c>
      <c r="L2181">
        <v>91.603115280904404</v>
      </c>
      <c r="M2181">
        <v>214.24478990164499</v>
      </c>
      <c r="N2181">
        <v>91.036668436405293</v>
      </c>
      <c r="O2181">
        <v>143.913175502916</v>
      </c>
      <c r="P2181">
        <v>373.20797374475598</v>
      </c>
      <c r="Q2181">
        <v>94.184625868556694</v>
      </c>
      <c r="R2181">
        <v>123.570686585991</v>
      </c>
      <c r="S2181">
        <v>119.982255632517</v>
      </c>
      <c r="T2181">
        <v>82.376093821771704</v>
      </c>
      <c r="U2181">
        <v>154.85449487610401</v>
      </c>
      <c r="V2181">
        <v>114.645931385868</v>
      </c>
      <c r="W2181">
        <v>56.148858143628601</v>
      </c>
      <c r="X2181">
        <v>116.437787394528</v>
      </c>
      <c r="Y2181">
        <v>264.88566715975099</v>
      </c>
      <c r="Z2181">
        <v>143.12044752585101</v>
      </c>
      <c r="AA2181">
        <f t="shared" si="137"/>
        <v>56.148858143628601</v>
      </c>
      <c r="AB2181" t="str">
        <f t="shared" si="138"/>
        <v xml:space="preserve"> s_phys_rad07_arw</v>
      </c>
      <c r="AC2181">
        <v>65.186631626333295</v>
      </c>
      <c r="AD2181">
        <v>204.815220841007</v>
      </c>
      <c r="AE2181">
        <v>111.11242259327</v>
      </c>
      <c r="AF2181">
        <f t="shared" si="139"/>
        <v>65.186631626333295</v>
      </c>
      <c r="AH2181">
        <f t="shared" si="136"/>
        <v>-9.0377734827046936</v>
      </c>
    </row>
    <row r="2182" spans="1:34" x14ac:dyDescent="0.3">
      <c r="A2182">
        <v>34</v>
      </c>
      <c r="B2182">
        <v>36</v>
      </c>
      <c r="C2182">
        <v>150.53975803753599</v>
      </c>
      <c r="D2182">
        <v>140.08008869928599</v>
      </c>
      <c r="E2182">
        <v>201.89519764802</v>
      </c>
      <c r="F2182">
        <v>262.10440826764602</v>
      </c>
      <c r="G2182">
        <v>134.82515683902099</v>
      </c>
      <c r="H2182">
        <v>180.24092672494399</v>
      </c>
      <c r="I2182">
        <v>118.560084978039</v>
      </c>
      <c r="J2182">
        <v>121.29472371047299</v>
      </c>
      <c r="K2182">
        <v>127.32700682363701</v>
      </c>
      <c r="L2182">
        <v>130.45985174246701</v>
      </c>
      <c r="M2182">
        <v>271.91870108545299</v>
      </c>
      <c r="N2182">
        <v>106.476987928534</v>
      </c>
      <c r="O2182">
        <v>126.84674972842799</v>
      </c>
      <c r="P2182">
        <v>278.62625803514402</v>
      </c>
      <c r="Q2182">
        <v>119.730069670627</v>
      </c>
      <c r="R2182">
        <v>105.663178504466</v>
      </c>
      <c r="S2182">
        <v>157.96452660855999</v>
      </c>
      <c r="T2182">
        <v>94.744519410535403</v>
      </c>
      <c r="U2182">
        <v>227.77891327630201</v>
      </c>
      <c r="V2182">
        <v>125.55322161670399</v>
      </c>
      <c r="W2182">
        <v>88.570590373818007</v>
      </c>
      <c r="X2182">
        <v>117.12883309273801</v>
      </c>
      <c r="Y2182">
        <v>189.26680902894699</v>
      </c>
      <c r="Z2182">
        <v>160.65238093473701</v>
      </c>
      <c r="AA2182">
        <f t="shared" si="137"/>
        <v>88.570590373818007</v>
      </c>
      <c r="AB2182" t="str">
        <f t="shared" si="138"/>
        <v xml:space="preserve"> s_phys_rad07_arw</v>
      </c>
      <c r="AC2182">
        <v>83.081550781162093</v>
      </c>
      <c r="AD2182">
        <v>123.324796744012</v>
      </c>
      <c r="AE2182">
        <v>116.601604152383</v>
      </c>
      <c r="AF2182">
        <f t="shared" si="139"/>
        <v>83.081550781162093</v>
      </c>
      <c r="AH2182">
        <f t="shared" si="136"/>
        <v>5.4890395926559137</v>
      </c>
    </row>
    <row r="2183" spans="1:34" x14ac:dyDescent="0.3">
      <c r="A2183">
        <v>34</v>
      </c>
      <c r="B2183">
        <v>37</v>
      </c>
      <c r="C2183">
        <v>134.59170510597301</v>
      </c>
      <c r="D2183">
        <v>122.089375561512</v>
      </c>
      <c r="E2183">
        <v>107.77718624551299</v>
      </c>
      <c r="F2183">
        <v>156.937713228316</v>
      </c>
      <c r="G2183">
        <v>189.43108905351301</v>
      </c>
      <c r="H2183">
        <v>131.15806303845699</v>
      </c>
      <c r="I2183">
        <v>66.719593573902003</v>
      </c>
      <c r="J2183">
        <v>166.185258070624</v>
      </c>
      <c r="K2183">
        <v>158.78230642402599</v>
      </c>
      <c r="L2183">
        <v>100.732944172533</v>
      </c>
      <c r="M2183">
        <v>339.81490550003798</v>
      </c>
      <c r="N2183">
        <v>53.428517763612597</v>
      </c>
      <c r="O2183">
        <v>121.603599521834</v>
      </c>
      <c r="P2183">
        <v>312.70168158592702</v>
      </c>
      <c r="Q2183">
        <v>87.870279033925897</v>
      </c>
      <c r="R2183">
        <v>77.615495258142005</v>
      </c>
      <c r="S2183">
        <v>126.163526491084</v>
      </c>
      <c r="T2183">
        <v>49.697467553689201</v>
      </c>
      <c r="U2183">
        <v>208.665092512699</v>
      </c>
      <c r="V2183">
        <v>65.558335187068295</v>
      </c>
      <c r="W2183">
        <v>48.2737366052528</v>
      </c>
      <c r="X2183">
        <v>78.369730019525605</v>
      </c>
      <c r="Y2183">
        <v>136.256238389293</v>
      </c>
      <c r="Z2183">
        <v>71.272028758365806</v>
      </c>
      <c r="AA2183">
        <f t="shared" si="137"/>
        <v>48.2737366052528</v>
      </c>
      <c r="AB2183" t="str">
        <f t="shared" si="138"/>
        <v xml:space="preserve"> s_phys_rad07_arw</v>
      </c>
      <c r="AC2183">
        <v>74.785066412158699</v>
      </c>
      <c r="AD2183">
        <v>191.91708612164399</v>
      </c>
      <c r="AE2183">
        <v>79.981648799814295</v>
      </c>
      <c r="AF2183">
        <f t="shared" si="139"/>
        <v>74.785066412158699</v>
      </c>
      <c r="AH2183">
        <f t="shared" si="136"/>
        <v>-26.511329806905898</v>
      </c>
    </row>
    <row r="2184" spans="1:34" x14ac:dyDescent="0.3">
      <c r="A2184">
        <v>34</v>
      </c>
      <c r="B2184">
        <v>38</v>
      </c>
      <c r="C2184">
        <v>252.88308398678299</v>
      </c>
      <c r="D2184">
        <v>153.59053383374001</v>
      </c>
      <c r="E2184">
        <v>195.28728837279701</v>
      </c>
      <c r="F2184">
        <v>218.23302721326701</v>
      </c>
      <c r="G2184">
        <v>268.35078100625401</v>
      </c>
      <c r="H2184">
        <v>204.61862899876201</v>
      </c>
      <c r="I2184">
        <v>137.162692328003</v>
      </c>
      <c r="J2184">
        <v>146.09069101075499</v>
      </c>
      <c r="K2184">
        <v>329.46303535702799</v>
      </c>
      <c r="L2184">
        <v>110.07788909071</v>
      </c>
      <c r="M2184">
        <v>299.68972288018102</v>
      </c>
      <c r="N2184">
        <v>178.82086590589199</v>
      </c>
      <c r="O2184">
        <v>232.449080445589</v>
      </c>
      <c r="P2184">
        <v>448.10872936524299</v>
      </c>
      <c r="Q2184">
        <v>180.952474193271</v>
      </c>
      <c r="R2184">
        <v>147.95581406848001</v>
      </c>
      <c r="S2184">
        <v>265.06348296210098</v>
      </c>
      <c r="T2184">
        <v>127.171337015592</v>
      </c>
      <c r="U2184">
        <v>191.86616429167401</v>
      </c>
      <c r="V2184">
        <v>173.00847763428601</v>
      </c>
      <c r="W2184">
        <v>169.26121947057601</v>
      </c>
      <c r="X2184">
        <v>180.787450016126</v>
      </c>
      <c r="Y2184">
        <v>228.17848459776599</v>
      </c>
      <c r="Z2184">
        <v>175.616977871351</v>
      </c>
      <c r="AA2184">
        <f t="shared" si="137"/>
        <v>110.07788909071</v>
      </c>
      <c r="AB2184" t="str">
        <f t="shared" si="138"/>
        <v xml:space="preserve"> core05_arw</v>
      </c>
      <c r="AC2184">
        <v>197.06901703283901</v>
      </c>
      <c r="AD2184">
        <v>242.76975904990999</v>
      </c>
      <c r="AE2184">
        <v>161.47910081493501</v>
      </c>
      <c r="AF2184">
        <f t="shared" si="139"/>
        <v>161.47910081493501</v>
      </c>
      <c r="AH2184">
        <f t="shared" si="136"/>
        <v>-51.401211724225007</v>
      </c>
    </row>
    <row r="2185" spans="1:34" x14ac:dyDescent="0.3">
      <c r="A2185">
        <v>34</v>
      </c>
      <c r="B2185">
        <v>39</v>
      </c>
      <c r="C2185">
        <v>341.68586937907298</v>
      </c>
      <c r="D2185">
        <v>460.05738772461802</v>
      </c>
      <c r="E2185">
        <v>433.67178449452598</v>
      </c>
      <c r="F2185">
        <v>1017.550588423</v>
      </c>
      <c r="G2185">
        <v>466.33509053755103</v>
      </c>
      <c r="H2185">
        <v>357.37213331017603</v>
      </c>
      <c r="I2185">
        <v>335.495603547945</v>
      </c>
      <c r="J2185">
        <v>146.03714424761901</v>
      </c>
      <c r="K2185">
        <v>692.36637699992298</v>
      </c>
      <c r="L2185">
        <v>362.19471052644201</v>
      </c>
      <c r="M2185">
        <v>170.69417828385301</v>
      </c>
      <c r="N2185">
        <v>339.98800223929402</v>
      </c>
      <c r="O2185">
        <v>384.34984064000798</v>
      </c>
      <c r="P2185">
        <v>677.15598892229605</v>
      </c>
      <c r="Q2185">
        <v>347.76426402569501</v>
      </c>
      <c r="R2185">
        <v>231.72507956628201</v>
      </c>
      <c r="S2185">
        <v>766.62807149229798</v>
      </c>
      <c r="T2185">
        <v>361.91884449417603</v>
      </c>
      <c r="U2185">
        <v>436.37884916663802</v>
      </c>
      <c r="V2185">
        <v>277.980110199752</v>
      </c>
      <c r="W2185">
        <v>384.84044312762398</v>
      </c>
      <c r="X2185">
        <v>292.63028437489697</v>
      </c>
      <c r="Y2185">
        <v>686.37011395699096</v>
      </c>
      <c r="Z2185">
        <v>339.88103310815399</v>
      </c>
      <c r="AA2185">
        <f t="shared" si="137"/>
        <v>146.03714424761901</v>
      </c>
      <c r="AB2185" t="str">
        <f t="shared" si="138"/>
        <v xml:space="preserve"> core03_arw</v>
      </c>
      <c r="AC2185">
        <v>283.84255822690602</v>
      </c>
      <c r="AD2185">
        <v>670.96228261220597</v>
      </c>
      <c r="AE2185">
        <v>402.22493496187502</v>
      </c>
      <c r="AF2185">
        <f t="shared" si="139"/>
        <v>283.84255822690602</v>
      </c>
      <c r="AH2185">
        <f t="shared" si="136"/>
        <v>-137.80541397928701</v>
      </c>
    </row>
    <row r="2186" spans="1:34" x14ac:dyDescent="0.3">
      <c r="A2186">
        <v>34</v>
      </c>
      <c r="B2186">
        <v>40</v>
      </c>
      <c r="C2186">
        <v>498.63791138126101</v>
      </c>
      <c r="D2186">
        <v>1043.54904053427</v>
      </c>
      <c r="E2186">
        <v>670.99172871206099</v>
      </c>
      <c r="F2186">
        <v>855.98469612487804</v>
      </c>
      <c r="G2186">
        <v>354.26657806422099</v>
      </c>
      <c r="H2186">
        <v>615.942313316217</v>
      </c>
      <c r="I2186">
        <v>705.09831465784498</v>
      </c>
      <c r="J2186">
        <v>149.82226136325599</v>
      </c>
      <c r="K2186">
        <v>933.12646516964605</v>
      </c>
      <c r="L2186">
        <v>601.85679359794506</v>
      </c>
      <c r="M2186">
        <v>185.66699356643801</v>
      </c>
      <c r="N2186">
        <v>648.935333193274</v>
      </c>
      <c r="O2186">
        <v>703.974218277913</v>
      </c>
      <c r="P2186">
        <v>873.394107300173</v>
      </c>
      <c r="Q2186">
        <v>418.73977599458999</v>
      </c>
      <c r="R2186">
        <v>290.28322376603103</v>
      </c>
      <c r="S2186">
        <v>980.81578290726895</v>
      </c>
      <c r="T2186">
        <v>661.36873225153295</v>
      </c>
      <c r="U2186">
        <v>471.90602878115402</v>
      </c>
      <c r="V2186">
        <v>240.87911041294799</v>
      </c>
      <c r="W2186">
        <v>638.63568122469701</v>
      </c>
      <c r="X2186">
        <v>698.03629323027803</v>
      </c>
      <c r="Y2186">
        <v>799.34135386579305</v>
      </c>
      <c r="Z2186">
        <v>394.55430551446199</v>
      </c>
      <c r="AA2186">
        <f t="shared" si="137"/>
        <v>149.82226136325599</v>
      </c>
      <c r="AB2186" t="str">
        <f t="shared" si="138"/>
        <v xml:space="preserve"> core03_arw</v>
      </c>
      <c r="AC2186">
        <v>126.130005720518</v>
      </c>
      <c r="AD2186">
        <v>297.06142973279901</v>
      </c>
      <c r="AE2186">
        <v>591.97571012610797</v>
      </c>
      <c r="AF2186">
        <f t="shared" si="139"/>
        <v>126.130005720518</v>
      </c>
      <c r="AH2186">
        <f t="shared" si="136"/>
        <v>23.69225564273799</v>
      </c>
    </row>
    <row r="2187" spans="1:34" x14ac:dyDescent="0.3">
      <c r="A2187">
        <v>34</v>
      </c>
      <c r="B2187">
        <v>41</v>
      </c>
      <c r="C2187">
        <v>538.60582370907696</v>
      </c>
      <c r="D2187">
        <v>365.55493203256498</v>
      </c>
      <c r="E2187">
        <v>305.71376863552098</v>
      </c>
      <c r="F2187">
        <v>334.00968049843499</v>
      </c>
      <c r="G2187">
        <v>123.062852335706</v>
      </c>
      <c r="H2187">
        <v>604.97729984961597</v>
      </c>
      <c r="I2187">
        <v>496.11997876857703</v>
      </c>
      <c r="J2187">
        <v>49.668872294426002</v>
      </c>
      <c r="K2187">
        <v>922.41154950849705</v>
      </c>
      <c r="L2187">
        <v>310.02518714882899</v>
      </c>
      <c r="M2187">
        <v>113.879980681417</v>
      </c>
      <c r="N2187">
        <v>873.20180943467994</v>
      </c>
      <c r="O2187">
        <v>320.21490179773502</v>
      </c>
      <c r="P2187">
        <v>537.021570019926</v>
      </c>
      <c r="Q2187">
        <v>476.218262284567</v>
      </c>
      <c r="R2187">
        <v>139.93080135076201</v>
      </c>
      <c r="S2187">
        <v>720.01793959132203</v>
      </c>
      <c r="T2187">
        <v>358.87893734052801</v>
      </c>
      <c r="U2187">
        <v>221.731819998844</v>
      </c>
      <c r="V2187">
        <v>445.37231615806502</v>
      </c>
      <c r="W2187">
        <v>760.969951224532</v>
      </c>
      <c r="X2187">
        <v>262.50573009618898</v>
      </c>
      <c r="Y2187">
        <v>453.08989174334903</v>
      </c>
      <c r="Z2187">
        <v>572.12819076380595</v>
      </c>
      <c r="AA2187">
        <f t="shared" si="137"/>
        <v>49.668872294426002</v>
      </c>
      <c r="AB2187" t="str">
        <f t="shared" si="138"/>
        <v xml:space="preserve"> core03_arw</v>
      </c>
      <c r="AC2187">
        <v>228.608258989436</v>
      </c>
      <c r="AD2187">
        <v>219.28520016268001</v>
      </c>
      <c r="AE2187">
        <v>400.75315255867201</v>
      </c>
      <c r="AF2187">
        <f t="shared" si="139"/>
        <v>219.28520016268001</v>
      </c>
      <c r="AH2187">
        <f t="shared" si="136"/>
        <v>-169.61632786825402</v>
      </c>
    </row>
    <row r="2188" spans="1:34" x14ac:dyDescent="0.3">
      <c r="A2188">
        <v>34</v>
      </c>
      <c r="B2188">
        <v>42</v>
      </c>
      <c r="C2188">
        <v>431.28383925206299</v>
      </c>
      <c r="D2188">
        <v>641.788828198185</v>
      </c>
      <c r="E2188">
        <v>356.61171695089701</v>
      </c>
      <c r="F2188">
        <v>659.17473657091296</v>
      </c>
      <c r="G2188">
        <v>705.35310306257202</v>
      </c>
      <c r="H2188">
        <v>548.86455524108999</v>
      </c>
      <c r="I2188">
        <v>389.17860081629999</v>
      </c>
      <c r="J2188">
        <v>422.08430437532201</v>
      </c>
      <c r="K2188">
        <v>345.11259032379502</v>
      </c>
      <c r="L2188">
        <v>428.21925848020101</v>
      </c>
      <c r="M2188">
        <v>308.71920899095301</v>
      </c>
      <c r="N2188">
        <v>393.03526135280299</v>
      </c>
      <c r="O2188">
        <v>282.02567849990697</v>
      </c>
      <c r="P2188">
        <v>662.98660117179804</v>
      </c>
      <c r="Q2188">
        <v>647.90650045614802</v>
      </c>
      <c r="R2188">
        <v>346.59179880660702</v>
      </c>
      <c r="S2188">
        <v>320.35492036177601</v>
      </c>
      <c r="T2188">
        <v>407.81609417317799</v>
      </c>
      <c r="U2188">
        <v>407.42708959190799</v>
      </c>
      <c r="V2188">
        <v>530.72331146590204</v>
      </c>
      <c r="W2188">
        <v>380.13872467824098</v>
      </c>
      <c r="X2188">
        <v>331.22079745490998</v>
      </c>
      <c r="Y2188">
        <v>566.03718959093101</v>
      </c>
      <c r="Z2188">
        <v>660.95700818333603</v>
      </c>
      <c r="AA2188">
        <f t="shared" si="137"/>
        <v>282.02567849990697</v>
      </c>
      <c r="AB2188" t="str">
        <f t="shared" si="138"/>
        <v xml:space="preserve"> core08_arw</v>
      </c>
      <c r="AC2188">
        <v>285.69141019025398</v>
      </c>
      <c r="AD2188">
        <v>545.758618308172</v>
      </c>
      <c r="AE2188">
        <v>384.558051192329</v>
      </c>
      <c r="AF2188">
        <f t="shared" si="139"/>
        <v>285.69141019025398</v>
      </c>
      <c r="AH2188">
        <f t="shared" si="136"/>
        <v>-3.6657316903470019</v>
      </c>
    </row>
    <row r="2189" spans="1:34" x14ac:dyDescent="0.3">
      <c r="A2189">
        <v>34</v>
      </c>
      <c r="B2189">
        <v>43</v>
      </c>
      <c r="C2189">
        <v>743.59711313766297</v>
      </c>
      <c r="D2189">
        <v>664.30093582150903</v>
      </c>
      <c r="E2189">
        <v>657.63832512002102</v>
      </c>
      <c r="F2189">
        <v>660.56029247904303</v>
      </c>
      <c r="G2189">
        <v>732.42881337824599</v>
      </c>
      <c r="H2189">
        <v>612.76798219228101</v>
      </c>
      <c r="I2189">
        <v>374.52554430016198</v>
      </c>
      <c r="J2189">
        <v>267.217196302932</v>
      </c>
      <c r="K2189">
        <v>396.42191328600001</v>
      </c>
      <c r="L2189">
        <v>338.37072863946099</v>
      </c>
      <c r="M2189">
        <v>286.35987847462098</v>
      </c>
      <c r="N2189">
        <v>692.78269801335705</v>
      </c>
      <c r="O2189">
        <v>352.16423725301797</v>
      </c>
      <c r="P2189">
        <v>595.13040587756905</v>
      </c>
      <c r="Q2189">
        <v>509.63962758011598</v>
      </c>
      <c r="R2189">
        <v>399.34001802974802</v>
      </c>
      <c r="S2189">
        <v>369.16904438662402</v>
      </c>
      <c r="T2189">
        <v>300.221307260716</v>
      </c>
      <c r="U2189">
        <v>738.44550690397296</v>
      </c>
      <c r="V2189">
        <v>410.09724456523702</v>
      </c>
      <c r="W2189">
        <v>584.39330363491695</v>
      </c>
      <c r="X2189">
        <v>383.65357637674401</v>
      </c>
      <c r="Y2189">
        <v>483.6153430155</v>
      </c>
      <c r="Z2189">
        <v>471.815783260091</v>
      </c>
      <c r="AA2189">
        <f t="shared" si="137"/>
        <v>267.217196302932</v>
      </c>
      <c r="AB2189" t="str">
        <f t="shared" si="138"/>
        <v xml:space="preserve"> core03_arw</v>
      </c>
      <c r="AC2189">
        <v>322.38397689447697</v>
      </c>
      <c r="AD2189">
        <v>545.509025629137</v>
      </c>
      <c r="AE2189">
        <v>357.101704166535</v>
      </c>
      <c r="AF2189">
        <f t="shared" si="139"/>
        <v>322.38397689447697</v>
      </c>
      <c r="AH2189">
        <f t="shared" si="136"/>
        <v>-55.166780591544978</v>
      </c>
    </row>
    <row r="2190" spans="1:34" x14ac:dyDescent="0.3">
      <c r="A2190">
        <v>34</v>
      </c>
      <c r="B2190">
        <v>44</v>
      </c>
      <c r="C2190">
        <v>618.91194850317697</v>
      </c>
      <c r="D2190">
        <v>365.79257555797</v>
      </c>
      <c r="E2190">
        <v>804.320126980959</v>
      </c>
      <c r="F2190">
        <v>505.75633131644202</v>
      </c>
      <c r="G2190">
        <v>578.95987195429404</v>
      </c>
      <c r="H2190">
        <v>930.15819443074599</v>
      </c>
      <c r="I2190">
        <v>278.15100814725298</v>
      </c>
      <c r="J2190">
        <v>251.51156037049199</v>
      </c>
      <c r="K2190">
        <v>380.416482292762</v>
      </c>
      <c r="L2190">
        <v>377.41135824632102</v>
      </c>
      <c r="M2190">
        <v>182.99324441082501</v>
      </c>
      <c r="N2190">
        <v>354.73868316456998</v>
      </c>
      <c r="O2190">
        <v>566.04643507990204</v>
      </c>
      <c r="P2190">
        <v>400.269159441493</v>
      </c>
      <c r="Q2190">
        <v>577.044972250863</v>
      </c>
      <c r="R2190">
        <v>468.76223539586999</v>
      </c>
      <c r="S2190">
        <v>414.20085707299</v>
      </c>
      <c r="T2190">
        <v>315.91624681234703</v>
      </c>
      <c r="U2190">
        <v>329.60171672287498</v>
      </c>
      <c r="V2190">
        <v>563.553487553163</v>
      </c>
      <c r="W2190">
        <v>353.43299695038797</v>
      </c>
      <c r="X2190">
        <v>530.23054734080802</v>
      </c>
      <c r="Y2190">
        <v>316.127729986894</v>
      </c>
      <c r="Z2190">
        <v>491.92762001470601</v>
      </c>
      <c r="AA2190">
        <f t="shared" si="137"/>
        <v>182.99324441082501</v>
      </c>
      <c r="AB2190" t="str">
        <f t="shared" si="138"/>
        <v xml:space="preserve"> core06_arw</v>
      </c>
      <c r="AC2190">
        <v>254.36856001234199</v>
      </c>
      <c r="AD2190">
        <v>583.76528673264704</v>
      </c>
      <c r="AE2190">
        <v>207.17011016421799</v>
      </c>
      <c r="AF2190">
        <f t="shared" si="139"/>
        <v>207.17011016421799</v>
      </c>
      <c r="AH2190">
        <f t="shared" si="136"/>
        <v>-24.176865753392974</v>
      </c>
    </row>
    <row r="2191" spans="1:34" x14ac:dyDescent="0.3">
      <c r="A2191">
        <v>34</v>
      </c>
      <c r="B2191">
        <v>45</v>
      </c>
      <c r="C2191">
        <v>488.82324685582</v>
      </c>
      <c r="D2191">
        <v>646.30972967043101</v>
      </c>
      <c r="E2191">
        <v>598.31067737979299</v>
      </c>
      <c r="F2191">
        <v>823.40978052647995</v>
      </c>
      <c r="G2191">
        <v>974.29560880326903</v>
      </c>
      <c r="H2191">
        <v>881.11198682876397</v>
      </c>
      <c r="I2191">
        <v>495.49641774688899</v>
      </c>
      <c r="J2191">
        <v>435.221391937482</v>
      </c>
      <c r="K2191">
        <v>677.65541882778905</v>
      </c>
      <c r="L2191">
        <v>691.90004095003906</v>
      </c>
      <c r="M2191">
        <v>393.21846345256898</v>
      </c>
      <c r="N2191">
        <v>609.95079036481798</v>
      </c>
      <c r="O2191">
        <v>942.30094272831195</v>
      </c>
      <c r="P2191">
        <v>773.02798569435095</v>
      </c>
      <c r="Q2191">
        <v>478.42303456250897</v>
      </c>
      <c r="R2191">
        <v>412.542563460628</v>
      </c>
      <c r="S2191">
        <v>716.01901743831695</v>
      </c>
      <c r="T2191">
        <v>628.916396139688</v>
      </c>
      <c r="U2191">
        <v>856.20616676125303</v>
      </c>
      <c r="V2191">
        <v>570.22337728297305</v>
      </c>
      <c r="W2191">
        <v>672.55909281886397</v>
      </c>
      <c r="X2191">
        <v>602.75514652855998</v>
      </c>
      <c r="Y2191">
        <v>649.23760416866298</v>
      </c>
      <c r="Z2191">
        <v>538.73942371676003</v>
      </c>
      <c r="AA2191">
        <f t="shared" si="137"/>
        <v>393.21846345256898</v>
      </c>
      <c r="AB2191" t="str">
        <f t="shared" si="138"/>
        <v xml:space="preserve"> core06_arw</v>
      </c>
      <c r="AC2191">
        <v>295.61103360099003</v>
      </c>
      <c r="AD2191">
        <v>836.234652442987</v>
      </c>
      <c r="AE2191">
        <v>550.80645421055101</v>
      </c>
      <c r="AF2191">
        <f t="shared" si="139"/>
        <v>295.61103360099003</v>
      </c>
      <c r="AH2191">
        <f t="shared" si="136"/>
        <v>97.607429851578956</v>
      </c>
    </row>
    <row r="2192" spans="1:34" x14ac:dyDescent="0.3">
      <c r="A2192">
        <v>34</v>
      </c>
      <c r="B2192">
        <v>46</v>
      </c>
      <c r="C2192">
        <v>716.12920156444704</v>
      </c>
      <c r="D2192">
        <v>573.99427987858303</v>
      </c>
      <c r="E2192">
        <v>650.425194263977</v>
      </c>
      <c r="F2192">
        <v>620.49431907149597</v>
      </c>
      <c r="G2192">
        <v>813.43727477906896</v>
      </c>
      <c r="H2192">
        <v>551.82699583595297</v>
      </c>
      <c r="I2192">
        <v>527.383604851977</v>
      </c>
      <c r="J2192">
        <v>464.56196572685502</v>
      </c>
      <c r="K2192">
        <v>667.44777573480098</v>
      </c>
      <c r="L2192">
        <v>551.16863723062704</v>
      </c>
      <c r="M2192">
        <v>428.47560023879998</v>
      </c>
      <c r="N2192">
        <v>678.01890337462805</v>
      </c>
      <c r="O2192">
        <v>1181.47523602203</v>
      </c>
      <c r="P2192">
        <v>980.54634430675003</v>
      </c>
      <c r="Q2192">
        <v>453.848946970979</v>
      </c>
      <c r="R2192">
        <v>593.532588265659</v>
      </c>
      <c r="S2192">
        <v>560.36381039463902</v>
      </c>
      <c r="T2192">
        <v>527.23476744235995</v>
      </c>
      <c r="U2192">
        <v>677.43619625762506</v>
      </c>
      <c r="V2192">
        <v>565.357202719366</v>
      </c>
      <c r="W2192">
        <v>837.78410106661704</v>
      </c>
      <c r="X2192">
        <v>1151.3512061920901</v>
      </c>
      <c r="Y2192">
        <v>872.80245951379698</v>
      </c>
      <c r="Z2192">
        <v>452.535965421534</v>
      </c>
      <c r="AA2192">
        <f t="shared" si="137"/>
        <v>428.47560023879998</v>
      </c>
      <c r="AB2192" t="str">
        <f t="shared" si="138"/>
        <v xml:space="preserve"> core06_arw</v>
      </c>
      <c r="AC2192">
        <v>501.12170799316601</v>
      </c>
      <c r="AD2192">
        <v>800.07461647573496</v>
      </c>
      <c r="AE2192">
        <v>537.41310837809203</v>
      </c>
      <c r="AF2192">
        <f t="shared" si="139"/>
        <v>501.12170799316601</v>
      </c>
      <c r="AH2192">
        <f t="shared" si="136"/>
        <v>-72.646107754366028</v>
      </c>
    </row>
    <row r="2193" spans="1:34" x14ac:dyDescent="0.3">
      <c r="A2193">
        <v>34</v>
      </c>
      <c r="B2193">
        <v>47</v>
      </c>
      <c r="C2193">
        <v>640.54276464052998</v>
      </c>
      <c r="D2193">
        <v>415.03126388261398</v>
      </c>
      <c r="E2193">
        <v>667.35717573125703</v>
      </c>
      <c r="F2193">
        <v>671.29933710677801</v>
      </c>
      <c r="G2193">
        <v>442.93519089516099</v>
      </c>
      <c r="H2193">
        <v>574.45347940455497</v>
      </c>
      <c r="I2193">
        <v>436.78837362426799</v>
      </c>
      <c r="J2193">
        <v>243.16175686155901</v>
      </c>
      <c r="K2193">
        <v>450.68298170665298</v>
      </c>
      <c r="L2193">
        <v>383.73280634663797</v>
      </c>
      <c r="M2193">
        <v>267.18681666579198</v>
      </c>
      <c r="N2193">
        <v>449.543601889738</v>
      </c>
      <c r="O2193">
        <v>482.25923181072</v>
      </c>
      <c r="P2193">
        <v>397.33036212535598</v>
      </c>
      <c r="Q2193">
        <v>498.09052055491497</v>
      </c>
      <c r="R2193">
        <v>594.41301578391801</v>
      </c>
      <c r="S2193">
        <v>386.00177028955</v>
      </c>
      <c r="T2193">
        <v>409.08990454422099</v>
      </c>
      <c r="U2193">
        <v>911.73186847888496</v>
      </c>
      <c r="V2193">
        <v>405.66825526941699</v>
      </c>
      <c r="W2193">
        <v>370.19577028017602</v>
      </c>
      <c r="X2193">
        <v>510.67434176129598</v>
      </c>
      <c r="Y2193">
        <v>896.92266481936201</v>
      </c>
      <c r="Z2193">
        <v>561.44174527134396</v>
      </c>
      <c r="AA2193">
        <f t="shared" si="137"/>
        <v>243.16175686155901</v>
      </c>
      <c r="AB2193" t="str">
        <f t="shared" si="138"/>
        <v xml:space="preserve"> core03_arw</v>
      </c>
      <c r="AC2193">
        <v>185.303552718905</v>
      </c>
      <c r="AD2193">
        <v>555.15345357874503</v>
      </c>
      <c r="AE2193">
        <v>329.58490793490699</v>
      </c>
      <c r="AF2193">
        <f t="shared" si="139"/>
        <v>185.303552718905</v>
      </c>
      <c r="AH2193">
        <f t="shared" si="136"/>
        <v>57.858204142654017</v>
      </c>
    </row>
    <row r="2194" spans="1:34" x14ac:dyDescent="0.3">
      <c r="A2194">
        <v>34</v>
      </c>
      <c r="B2194">
        <v>48</v>
      </c>
      <c r="C2194">
        <v>661.114992518951</v>
      </c>
      <c r="D2194">
        <v>704.78374933970497</v>
      </c>
      <c r="E2194">
        <v>561.00127747923398</v>
      </c>
      <c r="F2194">
        <v>648.23257143302101</v>
      </c>
      <c r="G2194">
        <v>458.77923158457497</v>
      </c>
      <c r="H2194">
        <v>437.45483576402802</v>
      </c>
      <c r="I2194">
        <v>540.21878284018703</v>
      </c>
      <c r="J2194">
        <v>277.51969299492902</v>
      </c>
      <c r="K2194">
        <v>546.01156886400599</v>
      </c>
      <c r="L2194">
        <v>435.61619192434301</v>
      </c>
      <c r="M2194">
        <v>259.75443210848198</v>
      </c>
      <c r="N2194">
        <v>1098.81056905486</v>
      </c>
      <c r="O2194">
        <v>490.84108086698097</v>
      </c>
      <c r="P2194">
        <v>471.506857496968</v>
      </c>
      <c r="Q2194">
        <v>389.077841397665</v>
      </c>
      <c r="R2194">
        <v>459.72618662271799</v>
      </c>
      <c r="S2194">
        <v>950.77985534682705</v>
      </c>
      <c r="T2194">
        <v>524.29902409471094</v>
      </c>
      <c r="U2194">
        <v>629.15975713645196</v>
      </c>
      <c r="V2194">
        <v>511.387051719797</v>
      </c>
      <c r="W2194">
        <v>555.33500399908701</v>
      </c>
      <c r="X2194">
        <v>547.042502919105</v>
      </c>
      <c r="Y2194">
        <v>771.60356833458604</v>
      </c>
      <c r="Z2194">
        <v>955.72248412740896</v>
      </c>
      <c r="AA2194">
        <f t="shared" si="137"/>
        <v>259.75443210848198</v>
      </c>
      <c r="AB2194" t="str">
        <f t="shared" si="138"/>
        <v xml:space="preserve"> core06_arw</v>
      </c>
      <c r="AC2194">
        <v>284.37878438094901</v>
      </c>
      <c r="AD2194">
        <v>590.65731137192802</v>
      </c>
      <c r="AE2194">
        <v>395.12543462919302</v>
      </c>
      <c r="AF2194">
        <f t="shared" si="139"/>
        <v>284.37878438094901</v>
      </c>
      <c r="AH2194">
        <f t="shared" si="136"/>
        <v>-24.624352272467036</v>
      </c>
    </row>
    <row r="2195" spans="1:34" x14ac:dyDescent="0.3">
      <c r="A2195">
        <v>34</v>
      </c>
      <c r="B2195">
        <v>49</v>
      </c>
      <c r="C2195">
        <v>633.82221482052796</v>
      </c>
      <c r="D2195">
        <v>661.48449213366496</v>
      </c>
      <c r="E2195">
        <v>636.93911273632204</v>
      </c>
      <c r="F2195">
        <v>554.26476825911698</v>
      </c>
      <c r="G2195">
        <v>635.14271362164402</v>
      </c>
      <c r="H2195">
        <v>395.968327858007</v>
      </c>
      <c r="I2195">
        <v>460.50901185535901</v>
      </c>
      <c r="J2195">
        <v>242.02994649422999</v>
      </c>
      <c r="K2195">
        <v>248.864663689591</v>
      </c>
      <c r="L2195">
        <v>582.44375980289499</v>
      </c>
      <c r="M2195">
        <v>212.13706653953699</v>
      </c>
      <c r="N2195">
        <v>524.42576532177804</v>
      </c>
      <c r="O2195">
        <v>558.27355898937799</v>
      </c>
      <c r="P2195">
        <v>449.06359980148301</v>
      </c>
      <c r="Q2195">
        <v>416.91569891286099</v>
      </c>
      <c r="R2195">
        <v>572.69060873505896</v>
      </c>
      <c r="S2195">
        <v>520.50020813316303</v>
      </c>
      <c r="T2195">
        <v>507.226527303137</v>
      </c>
      <c r="U2195">
        <v>431.716187635658</v>
      </c>
      <c r="V2195">
        <v>542.68757125992795</v>
      </c>
      <c r="W2195">
        <v>1370.97021606354</v>
      </c>
      <c r="X2195">
        <v>671.19813269505801</v>
      </c>
      <c r="Y2195">
        <v>643.29656198884402</v>
      </c>
      <c r="Z2195">
        <v>265.22385199424701</v>
      </c>
      <c r="AA2195">
        <f t="shared" si="137"/>
        <v>212.13706653953699</v>
      </c>
      <c r="AB2195" t="str">
        <f t="shared" si="138"/>
        <v xml:space="preserve"> core06_arw</v>
      </c>
      <c r="AC2195">
        <v>275.07995490607101</v>
      </c>
      <c r="AD2195">
        <v>696.77527760438704</v>
      </c>
      <c r="AE2195">
        <v>317.26412779530199</v>
      </c>
      <c r="AF2195">
        <f t="shared" si="139"/>
        <v>275.07995490607101</v>
      </c>
      <c r="AH2195">
        <f t="shared" si="136"/>
        <v>-62.942888366534021</v>
      </c>
    </row>
    <row r="2196" spans="1:34" x14ac:dyDescent="0.3">
      <c r="A2196">
        <v>34</v>
      </c>
      <c r="B2196">
        <v>50</v>
      </c>
      <c r="C2196">
        <v>307.07876296915498</v>
      </c>
      <c r="D2196">
        <v>444.52184048330702</v>
      </c>
      <c r="E2196">
        <v>432.468303270116</v>
      </c>
      <c r="F2196">
        <v>370.005517976872</v>
      </c>
      <c r="G2196">
        <v>416.39136238239399</v>
      </c>
      <c r="H2196">
        <v>686.541040288197</v>
      </c>
      <c r="I2196">
        <v>439.91410146375898</v>
      </c>
      <c r="J2196">
        <v>376.590759313077</v>
      </c>
      <c r="K2196">
        <v>472.792907448211</v>
      </c>
      <c r="L2196">
        <v>666.94627469784496</v>
      </c>
      <c r="M2196">
        <v>272.68412128321597</v>
      </c>
      <c r="N2196">
        <v>501.55140979431599</v>
      </c>
      <c r="O2196">
        <v>684.40451001825897</v>
      </c>
      <c r="P2196">
        <v>244.98444678523299</v>
      </c>
      <c r="Q2196">
        <v>902.48534614142</v>
      </c>
      <c r="R2196">
        <v>422.846682222607</v>
      </c>
      <c r="S2196">
        <v>674.69318953135996</v>
      </c>
      <c r="T2196">
        <v>519.71455306414703</v>
      </c>
      <c r="U2196">
        <v>378.74963146296699</v>
      </c>
      <c r="V2196">
        <v>264.53200814520198</v>
      </c>
      <c r="W2196">
        <v>552.47654550517598</v>
      </c>
      <c r="X2196">
        <v>594.67559784025605</v>
      </c>
      <c r="Y2196">
        <v>237.27186411372</v>
      </c>
      <c r="Z2196">
        <v>691.44435784812003</v>
      </c>
      <c r="AA2196">
        <f t="shared" si="137"/>
        <v>237.27186411372</v>
      </c>
      <c r="AB2196" t="str">
        <f t="shared" si="138"/>
        <v xml:space="preserve"> s_phys_rad09_arw</v>
      </c>
      <c r="AC2196">
        <v>215.42085368434999</v>
      </c>
      <c r="AD2196">
        <v>480.07471634406801</v>
      </c>
      <c r="AE2196">
        <v>288.42649341775598</v>
      </c>
      <c r="AF2196">
        <f t="shared" si="139"/>
        <v>215.42085368434999</v>
      </c>
      <c r="AH2196">
        <f t="shared" si="136"/>
        <v>21.851010429370007</v>
      </c>
    </row>
    <row r="2197" spans="1:34" x14ac:dyDescent="0.3">
      <c r="A2197">
        <v>34</v>
      </c>
      <c r="B2197">
        <v>51</v>
      </c>
      <c r="C2197">
        <v>365.821814549105</v>
      </c>
      <c r="D2197">
        <v>396.65841728116601</v>
      </c>
      <c r="E2197">
        <v>470.86305510909</v>
      </c>
      <c r="F2197">
        <v>349.442019511105</v>
      </c>
      <c r="G2197">
        <v>465.10932406621703</v>
      </c>
      <c r="H2197">
        <v>458.48284228165602</v>
      </c>
      <c r="I2197">
        <v>373.98382317955901</v>
      </c>
      <c r="J2197">
        <v>692.26766499671203</v>
      </c>
      <c r="K2197">
        <v>285.32976535931101</v>
      </c>
      <c r="L2197">
        <v>633.46838910872202</v>
      </c>
      <c r="M2197">
        <v>321.170359778109</v>
      </c>
      <c r="N2197">
        <v>321.50990135090098</v>
      </c>
      <c r="O2197">
        <v>568.91835969671399</v>
      </c>
      <c r="P2197">
        <v>308.84074914643799</v>
      </c>
      <c r="Q2197">
        <v>747.03580904800003</v>
      </c>
      <c r="R2197">
        <v>677.22662381214695</v>
      </c>
      <c r="S2197">
        <v>410.28000601215399</v>
      </c>
      <c r="T2197">
        <v>528.06764086936096</v>
      </c>
      <c r="U2197">
        <v>398.72605466242902</v>
      </c>
      <c r="V2197">
        <v>361.48878498048401</v>
      </c>
      <c r="W2197">
        <v>355.62980518136101</v>
      </c>
      <c r="X2197">
        <v>586.589379378795</v>
      </c>
      <c r="Y2197">
        <v>313.35452499259202</v>
      </c>
      <c r="Z2197">
        <v>742.69278080957895</v>
      </c>
      <c r="AA2197">
        <f t="shared" si="137"/>
        <v>285.32976535931101</v>
      </c>
      <c r="AB2197" t="str">
        <f t="shared" si="138"/>
        <v xml:space="preserve"> core04_arw</v>
      </c>
      <c r="AC2197">
        <v>249.56929467957801</v>
      </c>
      <c r="AD2197">
        <v>470.31250301683099</v>
      </c>
      <c r="AE2197">
        <v>305.54410174835198</v>
      </c>
      <c r="AF2197">
        <f t="shared" si="139"/>
        <v>249.56929467957801</v>
      </c>
      <c r="AH2197">
        <f t="shared" si="136"/>
        <v>35.760470679733004</v>
      </c>
    </row>
    <row r="2198" spans="1:34" x14ac:dyDescent="0.3">
      <c r="A2198">
        <v>34</v>
      </c>
      <c r="B2198">
        <v>52</v>
      </c>
      <c r="C2198">
        <v>295.98357217926798</v>
      </c>
      <c r="D2198">
        <v>311.83149830210101</v>
      </c>
      <c r="E2198">
        <v>341.76800123280498</v>
      </c>
      <c r="F2198">
        <v>249.32888253603201</v>
      </c>
      <c r="G2198">
        <v>534.39033798650701</v>
      </c>
      <c r="H2198">
        <v>368.56837900177999</v>
      </c>
      <c r="I2198">
        <v>396.252760242752</v>
      </c>
      <c r="J2198">
        <v>554.79621483928599</v>
      </c>
      <c r="K2198">
        <v>362.66390547355701</v>
      </c>
      <c r="L2198">
        <v>354.77005463633202</v>
      </c>
      <c r="M2198">
        <v>389.05495755741202</v>
      </c>
      <c r="N2198">
        <v>444.60981020815598</v>
      </c>
      <c r="O2198">
        <v>438.06662354791001</v>
      </c>
      <c r="P2198">
        <v>292.30003136047202</v>
      </c>
      <c r="Q2198">
        <v>567.10948384475603</v>
      </c>
      <c r="R2198">
        <v>439.02391734391801</v>
      </c>
      <c r="S2198">
        <v>406.10575387863298</v>
      </c>
      <c r="T2198">
        <v>419.06025819683703</v>
      </c>
      <c r="U2198">
        <v>399.13172428827698</v>
      </c>
      <c r="V2198">
        <v>469.98062016782399</v>
      </c>
      <c r="W2198">
        <v>433.70233647821902</v>
      </c>
      <c r="X2198">
        <v>408.75402138694602</v>
      </c>
      <c r="Y2198">
        <v>289.113198707126</v>
      </c>
      <c r="Z2198">
        <v>547.49051742168695</v>
      </c>
      <c r="AA2198">
        <f t="shared" si="137"/>
        <v>249.32888253603201</v>
      </c>
      <c r="AB2198" t="str">
        <f t="shared" si="138"/>
        <v xml:space="preserve"> caps_nmmb04</v>
      </c>
      <c r="AC2198">
        <v>320.24684135402202</v>
      </c>
      <c r="AD2198">
        <v>554.82192253632502</v>
      </c>
      <c r="AE2198">
        <v>361.35754140085697</v>
      </c>
      <c r="AF2198">
        <f t="shared" si="139"/>
        <v>320.24684135402202</v>
      </c>
      <c r="AH2198">
        <f t="shared" si="136"/>
        <v>-70.917958817990012</v>
      </c>
    </row>
    <row r="2199" spans="1:34" x14ac:dyDescent="0.3">
      <c r="A2199">
        <v>34</v>
      </c>
      <c r="B2199">
        <v>53</v>
      </c>
      <c r="C2199">
        <v>634.13163722789704</v>
      </c>
      <c r="D2199">
        <v>684.05567512203697</v>
      </c>
      <c r="E2199">
        <v>614.108920849279</v>
      </c>
      <c r="F2199">
        <v>613.68857465873202</v>
      </c>
      <c r="G2199">
        <v>759.55526461212798</v>
      </c>
      <c r="H2199">
        <v>813.83401256030095</v>
      </c>
      <c r="I2199">
        <v>622.68357400314699</v>
      </c>
      <c r="J2199">
        <v>574.79584201697196</v>
      </c>
      <c r="K2199">
        <v>663.19233007225398</v>
      </c>
      <c r="L2199">
        <v>632.13179005647203</v>
      </c>
      <c r="M2199">
        <v>573.17571476816704</v>
      </c>
      <c r="N2199">
        <v>671.33809167462903</v>
      </c>
      <c r="O2199">
        <v>600.58396581993395</v>
      </c>
      <c r="P2199">
        <v>573.30125879273396</v>
      </c>
      <c r="Q2199">
        <v>772.65455843259394</v>
      </c>
      <c r="R2199">
        <v>598.01042354349204</v>
      </c>
      <c r="S2199">
        <v>671.93231305938298</v>
      </c>
      <c r="T2199">
        <v>654.23988974483404</v>
      </c>
      <c r="U2199">
        <v>672.81054787609605</v>
      </c>
      <c r="V2199">
        <v>756.178021367984</v>
      </c>
      <c r="W2199">
        <v>736.57832803669498</v>
      </c>
      <c r="X2199">
        <v>660.70232833452803</v>
      </c>
      <c r="Y2199">
        <v>624.22490605016105</v>
      </c>
      <c r="Z2199">
        <v>742.12586533552303</v>
      </c>
      <c r="AA2199">
        <f t="shared" si="137"/>
        <v>573.17571476816704</v>
      </c>
      <c r="AB2199" t="str">
        <f t="shared" si="138"/>
        <v xml:space="preserve"> core06_arw</v>
      </c>
      <c r="AC2199">
        <v>540.97076364193299</v>
      </c>
      <c r="AD2199">
        <v>854.092775597789</v>
      </c>
      <c r="AE2199">
        <v>645.09284430830405</v>
      </c>
      <c r="AF2199">
        <f t="shared" si="139"/>
        <v>540.97076364193299</v>
      </c>
      <c r="AH2199">
        <f t="shared" si="136"/>
        <v>32.20495112623405</v>
      </c>
    </row>
    <row r="2200" spans="1:34" x14ac:dyDescent="0.3">
      <c r="A2200">
        <v>34</v>
      </c>
      <c r="B2200">
        <v>54</v>
      </c>
      <c r="C2200">
        <v>309.50200591703202</v>
      </c>
      <c r="D2200">
        <v>369.51172737365999</v>
      </c>
      <c r="E2200">
        <v>455.12005742074899</v>
      </c>
      <c r="F2200">
        <v>265.84727758621102</v>
      </c>
      <c r="G2200">
        <v>441.95459796982101</v>
      </c>
      <c r="H2200">
        <v>377.469027426975</v>
      </c>
      <c r="I2200">
        <v>463.976059008795</v>
      </c>
      <c r="J2200">
        <v>521.85108987142996</v>
      </c>
      <c r="K2200">
        <v>385.48607843431398</v>
      </c>
      <c r="L2200">
        <v>327.13884666911599</v>
      </c>
      <c r="M2200">
        <v>442.59563938204298</v>
      </c>
      <c r="N2200">
        <v>356.34389990569503</v>
      </c>
      <c r="O2200">
        <v>383.83203791936501</v>
      </c>
      <c r="P2200">
        <v>377.05357709482001</v>
      </c>
      <c r="Q2200">
        <v>462.44716815365302</v>
      </c>
      <c r="R2200">
        <v>419.43452011805903</v>
      </c>
      <c r="S2200">
        <v>371.37003110105599</v>
      </c>
      <c r="T2200">
        <v>343.37009916415201</v>
      </c>
      <c r="U2200">
        <v>352.36133206317197</v>
      </c>
      <c r="V2200">
        <v>462.371333453967</v>
      </c>
      <c r="W2200">
        <v>385.984196567683</v>
      </c>
      <c r="X2200">
        <v>404.09590445833499</v>
      </c>
      <c r="Y2200">
        <v>369.550560365786</v>
      </c>
      <c r="Z2200">
        <v>502.65967612292098</v>
      </c>
      <c r="AA2200">
        <f t="shared" si="137"/>
        <v>265.84727758621102</v>
      </c>
      <c r="AB2200" t="str">
        <f t="shared" si="138"/>
        <v xml:space="preserve"> caps_nmmb04</v>
      </c>
      <c r="AC2200">
        <v>277.327619359859</v>
      </c>
      <c r="AD2200">
        <v>514.261007832068</v>
      </c>
      <c r="AE2200">
        <v>314.21446619980799</v>
      </c>
      <c r="AF2200">
        <f t="shared" si="139"/>
        <v>277.327619359859</v>
      </c>
      <c r="AH2200">
        <f t="shared" si="136"/>
        <v>-11.480341773647979</v>
      </c>
    </row>
    <row r="2201" spans="1:34" x14ac:dyDescent="0.3">
      <c r="A2201">
        <v>34</v>
      </c>
      <c r="B2201">
        <v>55</v>
      </c>
      <c r="C2201">
        <v>347.07562816577399</v>
      </c>
      <c r="D2201">
        <v>367.33621066628598</v>
      </c>
      <c r="E2201">
        <v>510.114905356299</v>
      </c>
      <c r="F2201">
        <v>455.62583333257101</v>
      </c>
      <c r="G2201">
        <v>450.81648150882802</v>
      </c>
      <c r="H2201">
        <v>446.515509249118</v>
      </c>
      <c r="I2201">
        <v>511.99153638837902</v>
      </c>
      <c r="J2201">
        <v>595.68474883951797</v>
      </c>
      <c r="K2201">
        <v>278.20978295763302</v>
      </c>
      <c r="L2201">
        <v>524.79840573944796</v>
      </c>
      <c r="M2201">
        <v>492.70650492965802</v>
      </c>
      <c r="N2201">
        <v>334.31419852188901</v>
      </c>
      <c r="O2201">
        <v>482.80731146079302</v>
      </c>
      <c r="P2201">
        <v>432.96601098315602</v>
      </c>
      <c r="Q2201">
        <v>531.87128768778803</v>
      </c>
      <c r="R2201">
        <v>597.95373288128701</v>
      </c>
      <c r="S2201">
        <v>357.82778679135498</v>
      </c>
      <c r="T2201">
        <v>492.58354621322798</v>
      </c>
      <c r="U2201">
        <v>487.46522952924499</v>
      </c>
      <c r="V2201">
        <v>413.32223103368898</v>
      </c>
      <c r="W2201">
        <v>382.98624866523102</v>
      </c>
      <c r="X2201">
        <v>504.49269898912598</v>
      </c>
      <c r="Y2201">
        <v>403.59352489024502</v>
      </c>
      <c r="Z2201">
        <v>570.15541740827098</v>
      </c>
      <c r="AA2201">
        <f t="shared" si="137"/>
        <v>278.20978295763302</v>
      </c>
      <c r="AB2201" t="str">
        <f t="shared" si="138"/>
        <v xml:space="preserve"> core04_arw</v>
      </c>
      <c r="AC2201">
        <v>348.46410411431799</v>
      </c>
      <c r="AD2201">
        <v>574.36982360105503</v>
      </c>
      <c r="AE2201">
        <v>388.51531122829999</v>
      </c>
      <c r="AF2201">
        <f t="shared" si="139"/>
        <v>348.46410411431799</v>
      </c>
      <c r="AH2201">
        <f t="shared" si="136"/>
        <v>-70.254321156684966</v>
      </c>
    </row>
    <row r="2202" spans="1:34" x14ac:dyDescent="0.3">
      <c r="A2202">
        <v>34</v>
      </c>
      <c r="B2202">
        <v>56</v>
      </c>
      <c r="C2202">
        <v>370.517869564568</v>
      </c>
      <c r="D2202">
        <v>354.84171353811598</v>
      </c>
      <c r="E2202">
        <v>482.58315345647901</v>
      </c>
      <c r="F2202">
        <v>586.59267525828</v>
      </c>
      <c r="G2202">
        <v>295.22666433324298</v>
      </c>
      <c r="H2202">
        <v>414.58531490313698</v>
      </c>
      <c r="I2202">
        <v>501.29922867152499</v>
      </c>
      <c r="J2202">
        <v>655.17796055728195</v>
      </c>
      <c r="K2202">
        <v>446.47248888742598</v>
      </c>
      <c r="L2202">
        <v>500.07814389353098</v>
      </c>
      <c r="M2202">
        <v>605.035833649545</v>
      </c>
      <c r="N2202">
        <v>426.044833321564</v>
      </c>
      <c r="O2202">
        <v>459.048762841886</v>
      </c>
      <c r="P2202">
        <v>498.68136119169299</v>
      </c>
      <c r="Q2202">
        <v>480.78676839807702</v>
      </c>
      <c r="R2202">
        <v>569.19094628545599</v>
      </c>
      <c r="S2202">
        <v>445.40217781236697</v>
      </c>
      <c r="T2202">
        <v>504.42183074618498</v>
      </c>
      <c r="U2202">
        <v>502.54742728091497</v>
      </c>
      <c r="V2202">
        <v>412.20726986957999</v>
      </c>
      <c r="W2202">
        <v>405.02969026973801</v>
      </c>
      <c r="X2202">
        <v>446.38456887904698</v>
      </c>
      <c r="Y2202">
        <v>519.53647610153405</v>
      </c>
      <c r="Z2202">
        <v>476.81622944973901</v>
      </c>
      <c r="AA2202">
        <f t="shared" si="137"/>
        <v>295.22666433324298</v>
      </c>
      <c r="AB2202" t="str">
        <f t="shared" si="138"/>
        <v xml:space="preserve"> caps_nmmb05</v>
      </c>
      <c r="AC2202">
        <v>300.28272597487501</v>
      </c>
      <c r="AD2202">
        <v>469.81579669476997</v>
      </c>
      <c r="AE2202">
        <v>422.747264923145</v>
      </c>
      <c r="AF2202">
        <f t="shared" si="139"/>
        <v>300.28272597487501</v>
      </c>
      <c r="AH2202">
        <f t="shared" si="136"/>
        <v>-5.0560616416320272</v>
      </c>
    </row>
    <row r="2203" spans="1:34" x14ac:dyDescent="0.3">
      <c r="A2203">
        <v>34</v>
      </c>
      <c r="B2203">
        <v>57</v>
      </c>
      <c r="C2203">
        <v>337.71088473229003</v>
      </c>
      <c r="D2203">
        <v>224.16043361842401</v>
      </c>
      <c r="E2203">
        <v>634.41705525624002</v>
      </c>
      <c r="F2203">
        <v>509.38201119919103</v>
      </c>
      <c r="G2203">
        <v>407.14141687297399</v>
      </c>
      <c r="H2203">
        <v>400.66426094674301</v>
      </c>
      <c r="I2203">
        <v>420.12984104123399</v>
      </c>
      <c r="J2203">
        <v>544.44344058864306</v>
      </c>
      <c r="K2203">
        <v>274.62495637990799</v>
      </c>
      <c r="L2203">
        <v>282.244958620462</v>
      </c>
      <c r="M2203">
        <v>467.905524652145</v>
      </c>
      <c r="N2203">
        <v>354.63235657978697</v>
      </c>
      <c r="O2203">
        <v>557.89912469310502</v>
      </c>
      <c r="P2203">
        <v>382.595652528009</v>
      </c>
      <c r="Q2203">
        <v>536.06893213466401</v>
      </c>
      <c r="R2203">
        <v>389.21647789715502</v>
      </c>
      <c r="S2203">
        <v>293.21463981186201</v>
      </c>
      <c r="T2203">
        <v>302.53863389656499</v>
      </c>
      <c r="U2203">
        <v>349.23665567443902</v>
      </c>
      <c r="V2203">
        <v>314.79662747028698</v>
      </c>
      <c r="W2203">
        <v>328.32164107776998</v>
      </c>
      <c r="X2203">
        <v>474.06281229389799</v>
      </c>
      <c r="Y2203">
        <v>397.764691746263</v>
      </c>
      <c r="Z2203">
        <v>469.74017640961102</v>
      </c>
      <c r="AA2203">
        <f t="shared" si="137"/>
        <v>224.16043361842401</v>
      </c>
      <c r="AB2203" t="str">
        <f t="shared" si="138"/>
        <v xml:space="preserve"> caps_nmmb02</v>
      </c>
      <c r="AC2203">
        <v>244.38561498031601</v>
      </c>
      <c r="AD2203">
        <v>600.02945939655001</v>
      </c>
      <c r="AE2203">
        <v>371.10677708713399</v>
      </c>
      <c r="AF2203">
        <f t="shared" si="139"/>
        <v>244.38561498031601</v>
      </c>
      <c r="AH2203">
        <f t="shared" si="136"/>
        <v>-20.225181361891998</v>
      </c>
    </row>
    <row r="2204" spans="1:34" x14ac:dyDescent="0.3">
      <c r="A2204">
        <v>34</v>
      </c>
      <c r="B2204">
        <v>58</v>
      </c>
      <c r="C2204">
        <v>465.40038318276697</v>
      </c>
      <c r="D2204">
        <v>340.19765088352102</v>
      </c>
      <c r="E2204">
        <v>521.372691395831</v>
      </c>
      <c r="F2204">
        <v>664.12082234083402</v>
      </c>
      <c r="G2204">
        <v>268.96632379042001</v>
      </c>
      <c r="H2204">
        <v>461.40193974451302</v>
      </c>
      <c r="I2204">
        <v>564.24713852471803</v>
      </c>
      <c r="J2204">
        <v>863.66919593094201</v>
      </c>
      <c r="K2204">
        <v>408.94380217009399</v>
      </c>
      <c r="L2204">
        <v>318.80570101552399</v>
      </c>
      <c r="M2204">
        <v>681.26244575787302</v>
      </c>
      <c r="N2204">
        <v>509.92009177909398</v>
      </c>
      <c r="O2204">
        <v>652.37593967486703</v>
      </c>
      <c r="P2204">
        <v>475.07776556405298</v>
      </c>
      <c r="Q2204">
        <v>557.28009115704106</v>
      </c>
      <c r="R2204">
        <v>522.18168932534002</v>
      </c>
      <c r="S2204">
        <v>409.10414322027998</v>
      </c>
      <c r="T2204">
        <v>300.55570753744303</v>
      </c>
      <c r="U2204">
        <v>519.72082249351195</v>
      </c>
      <c r="V2204">
        <v>519.24071168068701</v>
      </c>
      <c r="W2204">
        <v>419.47765137132097</v>
      </c>
      <c r="X2204">
        <v>646.22271702563899</v>
      </c>
      <c r="Y2204">
        <v>501.649894514756</v>
      </c>
      <c r="Z2204">
        <v>491.33398349120199</v>
      </c>
      <c r="AA2204">
        <f t="shared" si="137"/>
        <v>268.96632379042001</v>
      </c>
      <c r="AB2204" t="str">
        <f t="shared" si="138"/>
        <v xml:space="preserve"> caps_nmmb05</v>
      </c>
      <c r="AC2204">
        <v>215.126412061753</v>
      </c>
      <c r="AD2204">
        <v>353.58531456247403</v>
      </c>
      <c r="AE2204">
        <v>504.15763245967702</v>
      </c>
      <c r="AF2204">
        <f t="shared" si="139"/>
        <v>215.126412061753</v>
      </c>
      <c r="AH2204">
        <f t="shared" si="136"/>
        <v>53.839911728667005</v>
      </c>
    </row>
    <row r="2205" spans="1:34" x14ac:dyDescent="0.3">
      <c r="A2205">
        <v>34</v>
      </c>
      <c r="B2205">
        <v>59</v>
      </c>
      <c r="C2205">
        <v>281.83124383219098</v>
      </c>
      <c r="D2205">
        <v>321.73982760402299</v>
      </c>
      <c r="E2205">
        <v>412.46438230066201</v>
      </c>
      <c r="F2205">
        <v>393.02213678112298</v>
      </c>
      <c r="G2205">
        <v>345.59178713235201</v>
      </c>
      <c r="H2205">
        <v>682.29333867479602</v>
      </c>
      <c r="I2205">
        <v>545.19409387850101</v>
      </c>
      <c r="J2205">
        <v>612.60737834276802</v>
      </c>
      <c r="K2205">
        <v>453.324754820794</v>
      </c>
      <c r="L2205">
        <v>397.59474761788903</v>
      </c>
      <c r="M2205">
        <v>507.06256024281601</v>
      </c>
      <c r="N2205">
        <v>472.54174418774898</v>
      </c>
      <c r="O2205">
        <v>515.96989576266299</v>
      </c>
      <c r="P2205">
        <v>386.24467633871598</v>
      </c>
      <c r="Q2205">
        <v>490.96737841394901</v>
      </c>
      <c r="R2205">
        <v>544.00885409461205</v>
      </c>
      <c r="S2205">
        <v>543.621498225864</v>
      </c>
      <c r="T2205">
        <v>422.78418450394599</v>
      </c>
      <c r="U2205">
        <v>489.03406493481202</v>
      </c>
      <c r="V2205">
        <v>516.406170890059</v>
      </c>
      <c r="W2205">
        <v>330.92904576862497</v>
      </c>
      <c r="X2205">
        <v>621.52334362167403</v>
      </c>
      <c r="Y2205">
        <v>458.16652722199802</v>
      </c>
      <c r="Z2205">
        <v>543.16127132433303</v>
      </c>
      <c r="AA2205">
        <f t="shared" si="137"/>
        <v>281.83124383219098</v>
      </c>
      <c r="AB2205" t="str">
        <f t="shared" si="138"/>
        <v xml:space="preserve"> caps_nmmb01</v>
      </c>
      <c r="AC2205">
        <v>299.267208961162</v>
      </c>
      <c r="AD2205">
        <v>494.71038905291101</v>
      </c>
      <c r="AE2205">
        <v>436.583584683499</v>
      </c>
      <c r="AF2205">
        <f t="shared" si="139"/>
        <v>299.267208961162</v>
      </c>
      <c r="AH2205">
        <f t="shared" si="136"/>
        <v>-17.43596512897102</v>
      </c>
    </row>
    <row r="2206" spans="1:34" x14ac:dyDescent="0.3">
      <c r="A2206">
        <v>34</v>
      </c>
      <c r="B2206">
        <v>60</v>
      </c>
      <c r="C2206">
        <v>295.51236578751298</v>
      </c>
      <c r="D2206">
        <v>333.62425221597198</v>
      </c>
      <c r="E2206">
        <v>497.45406823142901</v>
      </c>
      <c r="F2206">
        <v>377.98086371314201</v>
      </c>
      <c r="G2206">
        <v>571.11653802004298</v>
      </c>
      <c r="H2206">
        <v>405.60399406317401</v>
      </c>
      <c r="I2206">
        <v>515.45927740866796</v>
      </c>
      <c r="J2206">
        <v>564.37381229110895</v>
      </c>
      <c r="K2206">
        <v>339.403840088273</v>
      </c>
      <c r="L2206">
        <v>554.61343895245295</v>
      </c>
      <c r="M2206">
        <v>468.00258546294299</v>
      </c>
      <c r="N2206">
        <v>369.12417738930799</v>
      </c>
      <c r="O2206">
        <v>587.18716493692705</v>
      </c>
      <c r="P2206">
        <v>630.98161621397401</v>
      </c>
      <c r="Q2206">
        <v>459.27787522007401</v>
      </c>
      <c r="R2206">
        <v>517.641639231878</v>
      </c>
      <c r="S2206">
        <v>449.03734068931601</v>
      </c>
      <c r="T2206">
        <v>406.50475601973699</v>
      </c>
      <c r="U2206">
        <v>449.87551982001997</v>
      </c>
      <c r="V2206">
        <v>442.96690997560199</v>
      </c>
      <c r="W2206">
        <v>364.77584441224502</v>
      </c>
      <c r="X2206">
        <v>578.17751022789901</v>
      </c>
      <c r="Y2206">
        <v>449.43748174801698</v>
      </c>
      <c r="Z2206">
        <v>490.824561325123</v>
      </c>
      <c r="AA2206">
        <f t="shared" si="137"/>
        <v>295.51236578751298</v>
      </c>
      <c r="AB2206" t="str">
        <f t="shared" si="138"/>
        <v xml:space="preserve"> caps_nmmb01</v>
      </c>
      <c r="AC2206">
        <v>282.60337755902702</v>
      </c>
      <c r="AD2206">
        <v>557.98165368150205</v>
      </c>
      <c r="AE2206">
        <v>427.06686147097201</v>
      </c>
      <c r="AF2206">
        <f t="shared" si="139"/>
        <v>282.60337755902702</v>
      </c>
      <c r="AH2206">
        <f t="shared" si="136"/>
        <v>12.908988228485953</v>
      </c>
    </row>
    <row r="2207" spans="1:34" x14ac:dyDescent="0.3">
      <c r="A2207">
        <v>34</v>
      </c>
      <c r="B2207">
        <v>61</v>
      </c>
      <c r="C2207">
        <v>315.95524472093598</v>
      </c>
      <c r="D2207">
        <v>315.42652340389299</v>
      </c>
      <c r="E2207">
        <v>489.90812063760097</v>
      </c>
      <c r="F2207">
        <v>450.51790567449501</v>
      </c>
      <c r="G2207">
        <v>524.55679705188504</v>
      </c>
      <c r="H2207">
        <v>428.22782098629</v>
      </c>
      <c r="I2207">
        <v>447.18642644874598</v>
      </c>
      <c r="J2207">
        <v>710.18318763541504</v>
      </c>
      <c r="K2207">
        <v>292.15240029820001</v>
      </c>
      <c r="L2207">
        <v>562.72829441332794</v>
      </c>
      <c r="M2207">
        <v>618.04886538201799</v>
      </c>
      <c r="N2207">
        <v>340.16111378776498</v>
      </c>
      <c r="O2207">
        <v>545.95503477850605</v>
      </c>
      <c r="P2207">
        <v>567.02736559475898</v>
      </c>
      <c r="Q2207">
        <v>406.49569493415299</v>
      </c>
      <c r="R2207">
        <v>434.33174724704003</v>
      </c>
      <c r="S2207">
        <v>417.41631895906102</v>
      </c>
      <c r="T2207">
        <v>417.165874283439</v>
      </c>
      <c r="U2207">
        <v>420.55703140794901</v>
      </c>
      <c r="V2207">
        <v>365.93490996806099</v>
      </c>
      <c r="W2207">
        <v>290.42750099350599</v>
      </c>
      <c r="X2207">
        <v>534.33163859161402</v>
      </c>
      <c r="Y2207">
        <v>456.59179434881003</v>
      </c>
      <c r="Z2207">
        <v>377.14228084371501</v>
      </c>
      <c r="AA2207">
        <f t="shared" si="137"/>
        <v>290.42750099350599</v>
      </c>
      <c r="AB2207" t="str">
        <f t="shared" si="138"/>
        <v xml:space="preserve"> s_phys_rad07_arw</v>
      </c>
      <c r="AC2207">
        <v>303.054533650434</v>
      </c>
      <c r="AD2207">
        <v>661.37857528966902</v>
      </c>
      <c r="AE2207">
        <v>366.146694353116</v>
      </c>
      <c r="AF2207">
        <f t="shared" si="139"/>
        <v>303.054533650434</v>
      </c>
      <c r="AH2207">
        <f t="shared" si="136"/>
        <v>-12.627032656928009</v>
      </c>
    </row>
    <row r="2208" spans="1:34" x14ac:dyDescent="0.3">
      <c r="A2208">
        <v>34</v>
      </c>
      <c r="B2208">
        <v>62</v>
      </c>
      <c r="C2208">
        <v>330.41258299283902</v>
      </c>
      <c r="D2208">
        <v>241.42220106416599</v>
      </c>
      <c r="E2208">
        <v>469.00309167424399</v>
      </c>
      <c r="F2208">
        <v>386.15517174662602</v>
      </c>
      <c r="G2208">
        <v>441.427929187389</v>
      </c>
      <c r="H2208">
        <v>480.82065263463801</v>
      </c>
      <c r="I2208">
        <v>528.98405773079105</v>
      </c>
      <c r="J2208">
        <v>641.99118374008799</v>
      </c>
      <c r="K2208">
        <v>413.22768138965</v>
      </c>
      <c r="L2208">
        <v>408.67150622474202</v>
      </c>
      <c r="M2208">
        <v>711.06742296353298</v>
      </c>
      <c r="N2208">
        <v>351.37048348810703</v>
      </c>
      <c r="O2208">
        <v>674.87008626352099</v>
      </c>
      <c r="P2208">
        <v>489.88554785786403</v>
      </c>
      <c r="Q2208">
        <v>435.20920256814401</v>
      </c>
      <c r="R2208">
        <v>620.46415421575</v>
      </c>
      <c r="S2208">
        <v>478.71532946696601</v>
      </c>
      <c r="T2208">
        <v>360.18684965815498</v>
      </c>
      <c r="U2208">
        <v>579.38539275108803</v>
      </c>
      <c r="V2208">
        <v>467.57974364451098</v>
      </c>
      <c r="W2208">
        <v>285.37846216325897</v>
      </c>
      <c r="X2208">
        <v>613.01653050033303</v>
      </c>
      <c r="Y2208">
        <v>564.22208984287897</v>
      </c>
      <c r="Z2208">
        <v>370.21838149935201</v>
      </c>
      <c r="AA2208">
        <f t="shared" si="137"/>
        <v>241.42220106416599</v>
      </c>
      <c r="AB2208" t="str">
        <f t="shared" si="138"/>
        <v xml:space="preserve"> caps_nmmb02</v>
      </c>
      <c r="AC2208">
        <v>221.28243175668101</v>
      </c>
      <c r="AD2208">
        <v>524.82299197128702</v>
      </c>
      <c r="AE2208">
        <v>420.27286771017299</v>
      </c>
      <c r="AF2208">
        <f t="shared" si="139"/>
        <v>221.28243175668101</v>
      </c>
      <c r="AH2208">
        <f t="shared" si="136"/>
        <v>20.139769307484983</v>
      </c>
    </row>
    <row r="2209" spans="1:34" x14ac:dyDescent="0.3">
      <c r="A2209">
        <v>34</v>
      </c>
      <c r="B2209">
        <v>63</v>
      </c>
      <c r="C2209">
        <v>566.08397492480401</v>
      </c>
      <c r="D2209">
        <v>361.67816033963999</v>
      </c>
      <c r="E2209">
        <v>721.42382365245805</v>
      </c>
      <c r="F2209">
        <v>489.73610240618302</v>
      </c>
      <c r="G2209">
        <v>593.83039104893601</v>
      </c>
      <c r="H2209">
        <v>762.03849421578798</v>
      </c>
      <c r="I2209">
        <v>866.77501886783296</v>
      </c>
      <c r="J2209">
        <v>708.49239939465804</v>
      </c>
      <c r="K2209">
        <v>746.02640703932195</v>
      </c>
      <c r="L2209">
        <v>577.33932829835805</v>
      </c>
      <c r="M2209">
        <v>874.03276826443903</v>
      </c>
      <c r="N2209">
        <v>507.13443319629999</v>
      </c>
      <c r="O2209">
        <v>847.85906847777403</v>
      </c>
      <c r="P2209">
        <v>587.37392973584804</v>
      </c>
      <c r="Q2209">
        <v>667.12265239109695</v>
      </c>
      <c r="R2209">
        <v>853.24545120381299</v>
      </c>
      <c r="S2209">
        <v>717.95227325126996</v>
      </c>
      <c r="T2209">
        <v>493.05557496087499</v>
      </c>
      <c r="U2209">
        <v>810.72153048996995</v>
      </c>
      <c r="V2209">
        <v>713.53969756419303</v>
      </c>
      <c r="W2209">
        <v>465.31750808811501</v>
      </c>
      <c r="X2209">
        <v>923.56053762959505</v>
      </c>
      <c r="Y2209">
        <v>768.88317274689598</v>
      </c>
      <c r="Z2209">
        <v>650.57351621473094</v>
      </c>
      <c r="AA2209">
        <f t="shared" si="137"/>
        <v>361.67816033963999</v>
      </c>
      <c r="AB2209" t="str">
        <f t="shared" si="138"/>
        <v xml:space="preserve"> caps_nmmb02</v>
      </c>
      <c r="AC2209">
        <v>89.785999279897496</v>
      </c>
      <c r="AD2209">
        <v>103.619177688883</v>
      </c>
      <c r="AE2209">
        <v>657.358891218797</v>
      </c>
      <c r="AF2209">
        <f t="shared" si="139"/>
        <v>89.785999279897496</v>
      </c>
      <c r="AH2209">
        <f t="shared" si="136"/>
        <v>271.89216105974248</v>
      </c>
    </row>
    <row r="2210" spans="1:34" x14ac:dyDescent="0.3">
      <c r="A2210">
        <v>34</v>
      </c>
      <c r="B2210">
        <v>64</v>
      </c>
      <c r="C2210">
        <v>670.69851647368296</v>
      </c>
      <c r="D2210">
        <v>565.79430891446702</v>
      </c>
      <c r="E2210">
        <v>804.20610956810401</v>
      </c>
      <c r="F2210">
        <v>677.03941293448099</v>
      </c>
      <c r="G2210">
        <v>617.11314467715999</v>
      </c>
      <c r="H2210">
        <v>1168.7031559239699</v>
      </c>
      <c r="I2210">
        <v>1223.1349884620199</v>
      </c>
      <c r="J2210">
        <v>707.12117773405703</v>
      </c>
      <c r="K2210">
        <v>842.13708306110505</v>
      </c>
      <c r="L2210">
        <v>761.73595600225303</v>
      </c>
      <c r="M2210">
        <v>835.25450013753198</v>
      </c>
      <c r="N2210">
        <v>678.17244611283502</v>
      </c>
      <c r="O2210">
        <v>1082.55851266032</v>
      </c>
      <c r="P2210">
        <v>772.09507186615303</v>
      </c>
      <c r="Q2210">
        <v>1118.8925477155201</v>
      </c>
      <c r="R2210">
        <v>868.08624763518299</v>
      </c>
      <c r="S2210">
        <v>910.03571358491195</v>
      </c>
      <c r="T2210">
        <v>771.10946045292405</v>
      </c>
      <c r="U2210">
        <v>984.60354119479598</v>
      </c>
      <c r="V2210">
        <v>826.71369489886399</v>
      </c>
      <c r="W2210">
        <v>620.30951951425004</v>
      </c>
      <c r="X2210">
        <v>1130.7633409928501</v>
      </c>
      <c r="Y2210">
        <v>943.66152123876805</v>
      </c>
      <c r="Z2210">
        <v>1206.6611786247199</v>
      </c>
      <c r="AA2210">
        <f t="shared" si="137"/>
        <v>565.79430891446702</v>
      </c>
      <c r="AB2210" t="str">
        <f t="shared" si="138"/>
        <v xml:space="preserve"> caps_nmmb02</v>
      </c>
      <c r="AC2210">
        <v>0</v>
      </c>
      <c r="AD2210">
        <v>1.25284313077375</v>
      </c>
      <c r="AE2210">
        <v>851.74508799009402</v>
      </c>
      <c r="AF2210">
        <f t="shared" si="139"/>
        <v>0</v>
      </c>
      <c r="AH2210">
        <f t="shared" si="136"/>
        <v>565.79430891446702</v>
      </c>
    </row>
    <row r="2211" spans="1:34" x14ac:dyDescent="0.3">
      <c r="A2211">
        <v>34</v>
      </c>
      <c r="B2211">
        <v>65</v>
      </c>
      <c r="C2211">
        <v>712.05849478817402</v>
      </c>
      <c r="D2211">
        <v>792.48470016776901</v>
      </c>
      <c r="E2211">
        <v>704.08290231572403</v>
      </c>
      <c r="F2211">
        <v>766.72902644937005</v>
      </c>
      <c r="G2211">
        <v>453.86152440290999</v>
      </c>
      <c r="H2211">
        <v>1136.8329106190799</v>
      </c>
      <c r="I2211">
        <v>959.59626927161401</v>
      </c>
      <c r="J2211">
        <v>499.52391334149303</v>
      </c>
      <c r="K2211">
        <v>471.92047352634802</v>
      </c>
      <c r="L2211">
        <v>866.58205997277901</v>
      </c>
      <c r="M2211">
        <v>639.99793749667595</v>
      </c>
      <c r="N2211">
        <v>691.80630718913403</v>
      </c>
      <c r="O2211">
        <v>1041.96577039107</v>
      </c>
      <c r="P2211">
        <v>856.88427845693695</v>
      </c>
      <c r="Q2211">
        <v>1309.97475802653</v>
      </c>
      <c r="R2211">
        <v>773.63647794038195</v>
      </c>
      <c r="S2211">
        <v>616.41722883125101</v>
      </c>
      <c r="T2211">
        <v>764.86377872141304</v>
      </c>
      <c r="U2211">
        <v>913.33517031445399</v>
      </c>
      <c r="V2211">
        <v>679.90751822092102</v>
      </c>
      <c r="W2211">
        <v>730.27640885717597</v>
      </c>
      <c r="X2211">
        <v>1008.88816691114</v>
      </c>
      <c r="Y2211">
        <v>821.79462154482303</v>
      </c>
      <c r="Z2211">
        <v>1513.9428434829799</v>
      </c>
      <c r="AA2211">
        <f t="shared" si="137"/>
        <v>453.86152440290999</v>
      </c>
      <c r="AB2211" t="str">
        <f t="shared" si="138"/>
        <v xml:space="preserve"> caps_nmmb05</v>
      </c>
      <c r="AC2211">
        <v>0.123820790189383</v>
      </c>
      <c r="AD2211">
        <v>0.81265887689639005</v>
      </c>
      <c r="AE2211">
        <v>743.01467923542498</v>
      </c>
      <c r="AF2211">
        <f t="shared" si="139"/>
        <v>0.123820790189383</v>
      </c>
      <c r="AH2211">
        <f t="shared" si="136"/>
        <v>453.73770361272062</v>
      </c>
    </row>
    <row r="2212" spans="1:34" x14ac:dyDescent="0.3">
      <c r="A2212">
        <v>35</v>
      </c>
      <c r="B2212">
        <v>1</v>
      </c>
      <c r="C2212">
        <v>490.317040291279</v>
      </c>
      <c r="D2212">
        <v>471.87816224105899</v>
      </c>
      <c r="E2212">
        <v>473.44410088907699</v>
      </c>
      <c r="F2212">
        <v>580.58347088654398</v>
      </c>
      <c r="G2212">
        <v>262.25982663508802</v>
      </c>
      <c r="H2212">
        <v>508.04128769225002</v>
      </c>
      <c r="I2212">
        <v>427.34876467197898</v>
      </c>
      <c r="J2212">
        <v>800.38478246403395</v>
      </c>
      <c r="K2212">
        <v>563.96294204495302</v>
      </c>
      <c r="L2212">
        <v>525.71684393787496</v>
      </c>
      <c r="M2212">
        <v>385.50902713166101</v>
      </c>
      <c r="N2212">
        <v>472.73218281249501</v>
      </c>
      <c r="O2212">
        <v>514.30009073821202</v>
      </c>
      <c r="P2212">
        <v>445.17631338605599</v>
      </c>
      <c r="Q2212">
        <v>525.19831175153797</v>
      </c>
      <c r="R2212">
        <v>668.42745804362801</v>
      </c>
      <c r="S2212">
        <v>522.79108319353202</v>
      </c>
      <c r="T2212">
        <v>513.703740820848</v>
      </c>
      <c r="U2212">
        <v>366.22052782442398</v>
      </c>
      <c r="V2212">
        <v>326.756560760453</v>
      </c>
      <c r="W2212">
        <v>459.47916166024299</v>
      </c>
      <c r="X2212">
        <v>445.34073097648098</v>
      </c>
      <c r="Y2212">
        <v>461.98250327618803</v>
      </c>
      <c r="Z2212">
        <v>527.02109382199603</v>
      </c>
      <c r="AA2212">
        <f t="shared" si="137"/>
        <v>262.25982663508802</v>
      </c>
      <c r="AB2212" t="str">
        <f t="shared" si="138"/>
        <v xml:space="preserve"> caps_nmmb05</v>
      </c>
      <c r="AC2212">
        <v>0</v>
      </c>
      <c r="AD2212">
        <v>2.61497164619926E-2</v>
      </c>
      <c r="AE2212">
        <v>391.922675196694</v>
      </c>
      <c r="AF2212">
        <f t="shared" si="139"/>
        <v>0</v>
      </c>
      <c r="AH2212">
        <f t="shared" si="136"/>
        <v>262.25982663508802</v>
      </c>
    </row>
    <row r="2213" spans="1:34" x14ac:dyDescent="0.3">
      <c r="A2213">
        <v>35</v>
      </c>
      <c r="B2213">
        <v>2</v>
      </c>
      <c r="C2213">
        <v>356.24216950458401</v>
      </c>
      <c r="D2213">
        <v>317.80321479389301</v>
      </c>
      <c r="E2213">
        <v>221.158257815529</v>
      </c>
      <c r="F2213">
        <v>373.22156064907699</v>
      </c>
      <c r="G2213">
        <v>172.64223001146999</v>
      </c>
      <c r="H2213">
        <v>417.52147649352497</v>
      </c>
      <c r="I2213">
        <v>569.13153137038501</v>
      </c>
      <c r="J2213">
        <v>972.98485085842901</v>
      </c>
      <c r="K2213">
        <v>358.05254502656402</v>
      </c>
      <c r="L2213">
        <v>734.93323959844497</v>
      </c>
      <c r="M2213">
        <v>267.62977226011299</v>
      </c>
      <c r="N2213">
        <v>332.72891869107701</v>
      </c>
      <c r="O2213">
        <v>239.50143527753599</v>
      </c>
      <c r="P2213">
        <v>529.70579884812696</v>
      </c>
      <c r="Q2213">
        <v>324.75660116462598</v>
      </c>
      <c r="R2213">
        <v>763.06963421870398</v>
      </c>
      <c r="S2213">
        <v>335.429985242822</v>
      </c>
      <c r="T2213">
        <v>699.38363339919999</v>
      </c>
      <c r="U2213">
        <v>280.31024478840101</v>
      </c>
      <c r="V2213">
        <v>411.83137730548498</v>
      </c>
      <c r="W2213">
        <v>311.230996742505</v>
      </c>
      <c r="X2213">
        <v>243.31375492013001</v>
      </c>
      <c r="Y2213">
        <v>463.29977696231703</v>
      </c>
      <c r="Z2213">
        <v>328.32881130557701</v>
      </c>
      <c r="AA2213">
        <f t="shared" si="137"/>
        <v>172.64223001146999</v>
      </c>
      <c r="AB2213" t="str">
        <f t="shared" si="138"/>
        <v xml:space="preserve"> caps_nmmb05</v>
      </c>
      <c r="AC2213">
        <v>0</v>
      </c>
      <c r="AD2213">
        <v>0</v>
      </c>
      <c r="AE2213">
        <v>320.30849712946002</v>
      </c>
      <c r="AF2213">
        <f t="shared" si="139"/>
        <v>0</v>
      </c>
      <c r="AH2213">
        <f t="shared" si="136"/>
        <v>172.64223001146999</v>
      </c>
    </row>
    <row r="2214" spans="1:34" x14ac:dyDescent="0.3">
      <c r="A2214">
        <v>35</v>
      </c>
      <c r="B2214">
        <v>3</v>
      </c>
      <c r="C2214">
        <v>342.50273721533898</v>
      </c>
      <c r="D2214">
        <v>254.34192045354999</v>
      </c>
      <c r="E2214">
        <v>536.21864321686201</v>
      </c>
      <c r="F2214">
        <v>385.59309295335299</v>
      </c>
      <c r="G2214">
        <v>165.717342182404</v>
      </c>
      <c r="H2214">
        <v>356.69068065575601</v>
      </c>
      <c r="I2214">
        <v>327.30368161693502</v>
      </c>
      <c r="J2214">
        <v>842.63325355696702</v>
      </c>
      <c r="K2214">
        <v>231.64235184151099</v>
      </c>
      <c r="L2214">
        <v>680.41898856513399</v>
      </c>
      <c r="M2214">
        <v>308.78371071026402</v>
      </c>
      <c r="N2214">
        <v>290.627697120101</v>
      </c>
      <c r="O2214">
        <v>346.62679257860799</v>
      </c>
      <c r="P2214">
        <v>491.77874428784799</v>
      </c>
      <c r="Q2214">
        <v>227.02689818609599</v>
      </c>
      <c r="R2214">
        <v>648.17492494953297</v>
      </c>
      <c r="S2214">
        <v>199.86876944635401</v>
      </c>
      <c r="T2214">
        <v>650.76951885184803</v>
      </c>
      <c r="U2214">
        <v>170.83154470608301</v>
      </c>
      <c r="V2214">
        <v>293.86262380007798</v>
      </c>
      <c r="W2214">
        <v>287.02245847087698</v>
      </c>
      <c r="X2214">
        <v>288.84176752448099</v>
      </c>
      <c r="Y2214">
        <v>419.16977467369901</v>
      </c>
      <c r="Z2214">
        <v>211.607616435073</v>
      </c>
      <c r="AA2214">
        <f t="shared" si="137"/>
        <v>165.717342182404</v>
      </c>
      <c r="AB2214" t="str">
        <f t="shared" si="138"/>
        <v xml:space="preserve"> caps_nmmb05</v>
      </c>
      <c r="AC2214">
        <v>0</v>
      </c>
      <c r="AD2214">
        <v>0</v>
      </c>
      <c r="AE2214">
        <v>262.86034790359599</v>
      </c>
      <c r="AF2214">
        <f t="shared" si="139"/>
        <v>0</v>
      </c>
      <c r="AH2214">
        <f t="shared" si="136"/>
        <v>165.717342182404</v>
      </c>
    </row>
    <row r="2215" spans="1:34" x14ac:dyDescent="0.3">
      <c r="A2215">
        <v>35</v>
      </c>
      <c r="B2215">
        <v>4</v>
      </c>
      <c r="C2215">
        <v>290.72208951734802</v>
      </c>
      <c r="D2215">
        <v>265.38340189243098</v>
      </c>
      <c r="E2215">
        <v>264.55284601253697</v>
      </c>
      <c r="F2215">
        <v>368.33977747002302</v>
      </c>
      <c r="G2215">
        <v>152.12455149208</v>
      </c>
      <c r="H2215">
        <v>382.89796290918002</v>
      </c>
      <c r="I2215">
        <v>233.96748349574801</v>
      </c>
      <c r="J2215">
        <v>299.59082095418</v>
      </c>
      <c r="K2215">
        <v>226.27890238965401</v>
      </c>
      <c r="L2215">
        <v>269.140437318512</v>
      </c>
      <c r="M2215">
        <v>234.08652246551901</v>
      </c>
      <c r="N2215">
        <v>332.26713650314503</v>
      </c>
      <c r="O2215">
        <v>179.19801663708901</v>
      </c>
      <c r="P2215">
        <v>402.087552654891</v>
      </c>
      <c r="Q2215">
        <v>256.00025227852097</v>
      </c>
      <c r="R2215">
        <v>244.02066169349899</v>
      </c>
      <c r="S2215">
        <v>159.74570938421601</v>
      </c>
      <c r="T2215">
        <v>210.73065352086999</v>
      </c>
      <c r="U2215">
        <v>220.964731348692</v>
      </c>
      <c r="V2215">
        <v>157.57649597364801</v>
      </c>
      <c r="W2215">
        <v>325.49333070484403</v>
      </c>
      <c r="X2215">
        <v>180.418252494955</v>
      </c>
      <c r="Y2215">
        <v>339.83270393925602</v>
      </c>
      <c r="Z2215">
        <v>241.33206721583099</v>
      </c>
      <c r="AA2215">
        <f t="shared" si="137"/>
        <v>152.12455149208</v>
      </c>
      <c r="AB2215" t="str">
        <f t="shared" si="138"/>
        <v xml:space="preserve"> caps_nmmb05</v>
      </c>
      <c r="AC2215">
        <v>0.62720787655038202</v>
      </c>
      <c r="AD2215">
        <v>0.63425198986147502</v>
      </c>
      <c r="AE2215">
        <v>207.892159544317</v>
      </c>
      <c r="AF2215">
        <f t="shared" si="139"/>
        <v>0.62720787655038202</v>
      </c>
      <c r="AH2215">
        <f t="shared" si="136"/>
        <v>151.49734361552962</v>
      </c>
    </row>
    <row r="2216" spans="1:34" x14ac:dyDescent="0.3">
      <c r="A2216">
        <v>35</v>
      </c>
      <c r="B2216">
        <v>5</v>
      </c>
      <c r="C2216">
        <v>237.274190898771</v>
      </c>
      <c r="D2216">
        <v>272.86961171959001</v>
      </c>
      <c r="E2216">
        <v>301.852419790422</v>
      </c>
      <c r="F2216">
        <v>372.74825061069401</v>
      </c>
      <c r="G2216">
        <v>262.47521311544801</v>
      </c>
      <c r="H2216">
        <v>265.96917114582999</v>
      </c>
      <c r="I2216">
        <v>226.07702411641301</v>
      </c>
      <c r="J2216">
        <v>229.27562016053901</v>
      </c>
      <c r="K2216">
        <v>321.74101904067697</v>
      </c>
      <c r="L2216">
        <v>191.52902304002501</v>
      </c>
      <c r="M2216">
        <v>172.24513055526401</v>
      </c>
      <c r="N2216">
        <v>380.50444587853798</v>
      </c>
      <c r="O2216">
        <v>458.85427970108299</v>
      </c>
      <c r="P2216">
        <v>537.05136315502102</v>
      </c>
      <c r="Q2216">
        <v>313.83802881953801</v>
      </c>
      <c r="R2216">
        <v>234.82110211818599</v>
      </c>
      <c r="S2216">
        <v>305.44543975424898</v>
      </c>
      <c r="T2216">
        <v>197.85849320495001</v>
      </c>
      <c r="U2216">
        <v>185.821711146284</v>
      </c>
      <c r="V2216">
        <v>181.58979069136299</v>
      </c>
      <c r="W2216">
        <v>301.814664432771</v>
      </c>
      <c r="X2216">
        <v>448.16299118363901</v>
      </c>
      <c r="Y2216">
        <v>402.032502831964</v>
      </c>
      <c r="Z2216">
        <v>261.69868965408801</v>
      </c>
      <c r="AA2216">
        <f t="shared" si="137"/>
        <v>172.24513055526401</v>
      </c>
      <c r="AB2216" t="str">
        <f t="shared" si="138"/>
        <v xml:space="preserve"> core06_arw</v>
      </c>
      <c r="AC2216">
        <v>150.274921834971</v>
      </c>
      <c r="AD2216">
        <v>150.28149383553099</v>
      </c>
      <c r="AE2216">
        <v>263.73326961155198</v>
      </c>
      <c r="AF2216">
        <f t="shared" si="139"/>
        <v>150.274921834971</v>
      </c>
      <c r="AH2216">
        <f t="shared" si="136"/>
        <v>21.970208720293016</v>
      </c>
    </row>
    <row r="2217" spans="1:34" x14ac:dyDescent="0.3">
      <c r="A2217">
        <v>35</v>
      </c>
      <c r="B2217">
        <v>6</v>
      </c>
      <c r="C2217">
        <v>341.22537762208299</v>
      </c>
      <c r="D2217">
        <v>458.79470717667698</v>
      </c>
      <c r="E2217">
        <v>600.598007544702</v>
      </c>
      <c r="F2217">
        <v>616.13153357596104</v>
      </c>
      <c r="G2217">
        <v>759.57659258299896</v>
      </c>
      <c r="H2217">
        <v>481.57155923773797</v>
      </c>
      <c r="I2217">
        <v>459.79283378495501</v>
      </c>
      <c r="J2217">
        <v>414.361726031736</v>
      </c>
      <c r="K2217">
        <v>349.09191721760999</v>
      </c>
      <c r="L2217">
        <v>317.42681571243003</v>
      </c>
      <c r="M2217">
        <v>466.89069384599998</v>
      </c>
      <c r="N2217">
        <v>467.10478838621702</v>
      </c>
      <c r="O2217">
        <v>607.88683157311402</v>
      </c>
      <c r="P2217">
        <v>497.68448840605799</v>
      </c>
      <c r="Q2217">
        <v>657.01037536201295</v>
      </c>
      <c r="R2217">
        <v>364.75130797115202</v>
      </c>
      <c r="S2217">
        <v>351.17339022198098</v>
      </c>
      <c r="T2217">
        <v>299.49060920169097</v>
      </c>
      <c r="U2217">
        <v>370.366316412998</v>
      </c>
      <c r="V2217">
        <v>295.55893377350799</v>
      </c>
      <c r="W2217">
        <v>400.97603835308303</v>
      </c>
      <c r="X2217">
        <v>508.78926547900602</v>
      </c>
      <c r="Y2217">
        <v>417.338092358381</v>
      </c>
      <c r="Z2217">
        <v>562.08018407815496</v>
      </c>
      <c r="AA2217">
        <f t="shared" si="137"/>
        <v>295.55893377350799</v>
      </c>
      <c r="AB2217" t="str">
        <f t="shared" si="138"/>
        <v xml:space="preserve"> s_phys_rad06_arw</v>
      </c>
      <c r="AC2217">
        <v>129.01525236604701</v>
      </c>
      <c r="AD2217">
        <v>239.37694938620601</v>
      </c>
      <c r="AE2217">
        <v>405.95061067214101</v>
      </c>
      <c r="AF2217">
        <f t="shared" si="139"/>
        <v>129.01525236604701</v>
      </c>
      <c r="AH2217">
        <f t="shared" si="136"/>
        <v>166.54368140746098</v>
      </c>
    </row>
    <row r="2218" spans="1:34" x14ac:dyDescent="0.3">
      <c r="A2218">
        <v>35</v>
      </c>
      <c r="B2218">
        <v>7</v>
      </c>
      <c r="C2218">
        <v>850.24510191669594</v>
      </c>
      <c r="D2218">
        <v>1025.8958686598401</v>
      </c>
      <c r="E2218">
        <v>779.22363071628297</v>
      </c>
      <c r="F2218">
        <v>531.18032092062003</v>
      </c>
      <c r="G2218">
        <v>669.87220174199399</v>
      </c>
      <c r="H2218">
        <v>863.79341666087396</v>
      </c>
      <c r="I2218">
        <v>841.41745485420802</v>
      </c>
      <c r="J2218">
        <v>907.50056749293503</v>
      </c>
      <c r="K2218">
        <v>713.37248334933599</v>
      </c>
      <c r="L2218">
        <v>674.23354015256905</v>
      </c>
      <c r="M2218">
        <v>944.27318081157</v>
      </c>
      <c r="N2218">
        <v>660.86859510798297</v>
      </c>
      <c r="O2218">
        <v>860.87381963522</v>
      </c>
      <c r="P2218">
        <v>643.83351885405898</v>
      </c>
      <c r="Q2218">
        <v>494.88656949513802</v>
      </c>
      <c r="R2218">
        <v>659.67491994163299</v>
      </c>
      <c r="S2218">
        <v>774.62950283775399</v>
      </c>
      <c r="T2218">
        <v>637.91958740894597</v>
      </c>
      <c r="U2218">
        <v>685.61493079813602</v>
      </c>
      <c r="V2218">
        <v>819.44395781529795</v>
      </c>
      <c r="W2218">
        <v>765.43678162645494</v>
      </c>
      <c r="X2218">
        <v>886.74295411165599</v>
      </c>
      <c r="Y2218">
        <v>608.15294129026404</v>
      </c>
      <c r="Z2218">
        <v>636.03414478574405</v>
      </c>
      <c r="AA2218">
        <f t="shared" si="137"/>
        <v>494.88656949513802</v>
      </c>
      <c r="AB2218" t="str">
        <f t="shared" si="138"/>
        <v xml:space="preserve"> core10_arw</v>
      </c>
      <c r="AC2218">
        <v>304.937707653286</v>
      </c>
      <c r="AD2218">
        <v>567.26397587230599</v>
      </c>
      <c r="AE2218">
        <v>698.44721865104395</v>
      </c>
      <c r="AF2218">
        <f t="shared" si="139"/>
        <v>304.937707653286</v>
      </c>
      <c r="AH2218">
        <f t="shared" si="136"/>
        <v>189.94886184185202</v>
      </c>
    </row>
    <row r="2219" spans="1:34" x14ac:dyDescent="0.3">
      <c r="A2219">
        <v>35</v>
      </c>
      <c r="B2219">
        <v>8</v>
      </c>
      <c r="C2219">
        <v>925.33374159453001</v>
      </c>
      <c r="D2219">
        <v>508.99567778125498</v>
      </c>
      <c r="E2219">
        <v>529.53671575570002</v>
      </c>
      <c r="F2219">
        <v>628.17149993718499</v>
      </c>
      <c r="G2219">
        <v>818.264993752024</v>
      </c>
      <c r="H2219">
        <v>445.38541362135601</v>
      </c>
      <c r="I2219">
        <v>559.68279706752901</v>
      </c>
      <c r="J2219">
        <v>603.17370632347695</v>
      </c>
      <c r="K2219">
        <v>705.80681965157203</v>
      </c>
      <c r="L2219">
        <v>646.16375633425901</v>
      </c>
      <c r="M2219">
        <v>589.46887958568198</v>
      </c>
      <c r="N2219">
        <v>577.44084834148396</v>
      </c>
      <c r="O2219">
        <v>508.940156927445</v>
      </c>
      <c r="P2219">
        <v>544.84055771696399</v>
      </c>
      <c r="Q2219">
        <v>399.10015451429399</v>
      </c>
      <c r="R2219">
        <v>650.55460954480895</v>
      </c>
      <c r="S2219">
        <v>714.25277971691003</v>
      </c>
      <c r="T2219">
        <v>687.88143358188302</v>
      </c>
      <c r="U2219">
        <v>673.23237691998497</v>
      </c>
      <c r="V2219">
        <v>764.33587730351405</v>
      </c>
      <c r="W2219">
        <v>594.40670700567705</v>
      </c>
      <c r="X2219">
        <v>462.79001717841697</v>
      </c>
      <c r="Y2219">
        <v>560.33326393019502</v>
      </c>
      <c r="Z2219">
        <v>438.79482676986902</v>
      </c>
      <c r="AA2219">
        <f t="shared" si="137"/>
        <v>399.10015451429399</v>
      </c>
      <c r="AB2219" t="str">
        <f t="shared" si="138"/>
        <v xml:space="preserve"> core10_arw</v>
      </c>
      <c r="AC2219">
        <v>339.80607565055601</v>
      </c>
      <c r="AD2219">
        <v>489.00486648330099</v>
      </c>
      <c r="AE2219">
        <v>523.56514925770296</v>
      </c>
      <c r="AF2219">
        <f t="shared" si="139"/>
        <v>339.80607565055601</v>
      </c>
      <c r="AH2219">
        <f t="shared" si="136"/>
        <v>59.29407886373798</v>
      </c>
    </row>
    <row r="2220" spans="1:34" x14ac:dyDescent="0.3">
      <c r="A2220">
        <v>35</v>
      </c>
      <c r="B2220">
        <v>9</v>
      </c>
      <c r="C2220">
        <v>287.19736245306899</v>
      </c>
      <c r="D2220">
        <v>833.46157679883402</v>
      </c>
      <c r="E2220">
        <v>249.29230667364499</v>
      </c>
      <c r="F2220">
        <v>438.73744996295898</v>
      </c>
      <c r="G2220">
        <v>337.69021800066002</v>
      </c>
      <c r="H2220">
        <v>358.00036080056299</v>
      </c>
      <c r="I2220">
        <v>240.129964810724</v>
      </c>
      <c r="J2220">
        <v>346.60004327755001</v>
      </c>
      <c r="K2220">
        <v>252.79565199319899</v>
      </c>
      <c r="L2220">
        <v>343.11703542668897</v>
      </c>
      <c r="M2220">
        <v>456.57890884271001</v>
      </c>
      <c r="N2220">
        <v>298.10922215411802</v>
      </c>
      <c r="O2220">
        <v>410.52679571496901</v>
      </c>
      <c r="P2220">
        <v>258.15429817585101</v>
      </c>
      <c r="Q2220">
        <v>177.73070687606699</v>
      </c>
      <c r="R2220">
        <v>299.137245535668</v>
      </c>
      <c r="S2220">
        <v>266.25778548867498</v>
      </c>
      <c r="T2220">
        <v>338.90689478577002</v>
      </c>
      <c r="U2220">
        <v>439.56319227159997</v>
      </c>
      <c r="V2220">
        <v>337.21723957512398</v>
      </c>
      <c r="W2220">
        <v>380.13848353812602</v>
      </c>
      <c r="X2220">
        <v>370.3209531384</v>
      </c>
      <c r="Y2220">
        <v>295.26370981435099</v>
      </c>
      <c r="Z2220">
        <v>189.726052507292</v>
      </c>
      <c r="AA2220">
        <f t="shared" si="137"/>
        <v>177.73070687606699</v>
      </c>
      <c r="AB2220" t="str">
        <f t="shared" si="138"/>
        <v xml:space="preserve"> core10_arw</v>
      </c>
      <c r="AC2220">
        <v>208.922746323892</v>
      </c>
      <c r="AD2220">
        <v>261.18078570821302</v>
      </c>
      <c r="AE2220">
        <v>266.348985014363</v>
      </c>
      <c r="AF2220">
        <f t="shared" si="139"/>
        <v>208.922746323892</v>
      </c>
      <c r="AH2220">
        <f t="shared" si="136"/>
        <v>-31.19203944782501</v>
      </c>
    </row>
    <row r="2221" spans="1:34" x14ac:dyDescent="0.3">
      <c r="A2221">
        <v>35</v>
      </c>
      <c r="B2221">
        <v>10</v>
      </c>
      <c r="C2221">
        <v>219.44348171378101</v>
      </c>
      <c r="D2221">
        <v>454.39890698225298</v>
      </c>
      <c r="E2221">
        <v>127.154884229168</v>
      </c>
      <c r="F2221">
        <v>366.83747536658899</v>
      </c>
      <c r="G2221">
        <v>136.56571220478401</v>
      </c>
      <c r="H2221">
        <v>298.07448733496102</v>
      </c>
      <c r="I2221">
        <v>481.18352354723498</v>
      </c>
      <c r="J2221">
        <v>292.73687844205699</v>
      </c>
      <c r="K2221">
        <v>320.95979758634297</v>
      </c>
      <c r="L2221">
        <v>420.40363541085901</v>
      </c>
      <c r="M2221">
        <v>467.25363561988399</v>
      </c>
      <c r="N2221">
        <v>598.17926521514698</v>
      </c>
      <c r="O2221">
        <v>174.86752724086099</v>
      </c>
      <c r="P2221">
        <v>332.68382136797601</v>
      </c>
      <c r="Q2221">
        <v>309.27951219999397</v>
      </c>
      <c r="R2221">
        <v>350.93421748242201</v>
      </c>
      <c r="S2221">
        <v>349.31309976390298</v>
      </c>
      <c r="T2221">
        <v>389.77044526233601</v>
      </c>
      <c r="U2221">
        <v>527.07379306253995</v>
      </c>
      <c r="V2221">
        <v>264.358153521568</v>
      </c>
      <c r="W2221">
        <v>814.201326454335</v>
      </c>
      <c r="X2221">
        <v>205.86345596049799</v>
      </c>
      <c r="Y2221">
        <v>355.46481307343601</v>
      </c>
      <c r="Z2221">
        <v>428.89503377866203</v>
      </c>
      <c r="AA2221">
        <f t="shared" si="137"/>
        <v>127.154884229168</v>
      </c>
      <c r="AB2221" t="str">
        <f t="shared" si="138"/>
        <v xml:space="preserve"> caps_nmmb03</v>
      </c>
      <c r="AC2221">
        <v>54.698654015045001</v>
      </c>
      <c r="AD2221">
        <v>52.192018439153301</v>
      </c>
      <c r="AE2221">
        <v>278.68996095952599</v>
      </c>
      <c r="AF2221">
        <f t="shared" si="139"/>
        <v>52.192018439153301</v>
      </c>
      <c r="AH2221">
        <f t="shared" si="136"/>
        <v>74.962865790014703</v>
      </c>
    </row>
    <row r="2222" spans="1:34" x14ac:dyDescent="0.3">
      <c r="A2222">
        <v>35</v>
      </c>
      <c r="B2222">
        <v>11</v>
      </c>
      <c r="C2222">
        <v>312.78280536713203</v>
      </c>
      <c r="D2222">
        <v>285.765579919392</v>
      </c>
      <c r="E2222">
        <v>188.26549294369701</v>
      </c>
      <c r="F2222">
        <v>208.06021764543701</v>
      </c>
      <c r="G2222">
        <v>246.40542472383399</v>
      </c>
      <c r="H2222">
        <v>349.10795846939101</v>
      </c>
      <c r="I2222">
        <v>368.24331856350898</v>
      </c>
      <c r="J2222">
        <v>290.74029648468002</v>
      </c>
      <c r="K2222">
        <v>561.25318113426601</v>
      </c>
      <c r="L2222">
        <v>386.91480543740698</v>
      </c>
      <c r="M2222">
        <v>472.70312036203001</v>
      </c>
      <c r="N2222">
        <v>354.38733517626298</v>
      </c>
      <c r="O2222">
        <v>333.08391084930298</v>
      </c>
      <c r="P2222">
        <v>574.86224436816099</v>
      </c>
      <c r="Q2222">
        <v>405.23487016790602</v>
      </c>
      <c r="R2222">
        <v>257.45578908490899</v>
      </c>
      <c r="S2222">
        <v>442.32261981499403</v>
      </c>
      <c r="T2222">
        <v>476.16187723644202</v>
      </c>
      <c r="U2222">
        <v>497.38784330406202</v>
      </c>
      <c r="V2222">
        <v>404.74290193487798</v>
      </c>
      <c r="W2222">
        <v>382.94956151778803</v>
      </c>
      <c r="X2222">
        <v>329.26044655662201</v>
      </c>
      <c r="Y2222">
        <v>474.73685693585298</v>
      </c>
      <c r="Z2222">
        <v>426.88197041649101</v>
      </c>
      <c r="AA2222">
        <f t="shared" si="137"/>
        <v>188.26549294369701</v>
      </c>
      <c r="AB2222" t="str">
        <f t="shared" si="138"/>
        <v xml:space="preserve"> caps_nmmb03</v>
      </c>
      <c r="AC2222">
        <v>265.52089424917699</v>
      </c>
      <c r="AD2222">
        <v>428.91890227308602</v>
      </c>
      <c r="AE2222">
        <v>289.849788683724</v>
      </c>
      <c r="AF2222">
        <f t="shared" si="139"/>
        <v>265.52089424917699</v>
      </c>
      <c r="AH2222">
        <f t="shared" si="136"/>
        <v>-77.255401305479978</v>
      </c>
    </row>
    <row r="2223" spans="1:34" x14ac:dyDescent="0.3">
      <c r="A2223">
        <v>35</v>
      </c>
      <c r="B2223">
        <v>12</v>
      </c>
      <c r="C2223">
        <v>308.42280233471701</v>
      </c>
      <c r="D2223">
        <v>156.228711883144</v>
      </c>
      <c r="E2223">
        <v>240.405508117707</v>
      </c>
      <c r="F2223">
        <v>219.55473880864699</v>
      </c>
      <c r="G2223">
        <v>269.59582402799401</v>
      </c>
      <c r="H2223">
        <v>236.22737986947999</v>
      </c>
      <c r="I2223">
        <v>329.19810398400898</v>
      </c>
      <c r="J2223">
        <v>391.81759786921202</v>
      </c>
      <c r="K2223">
        <v>650.51049184467399</v>
      </c>
      <c r="L2223">
        <v>175.29339690929601</v>
      </c>
      <c r="M2223">
        <v>386.71444245075702</v>
      </c>
      <c r="N2223">
        <v>202.76024429524301</v>
      </c>
      <c r="O2223">
        <v>227.87798270126899</v>
      </c>
      <c r="P2223">
        <v>353.68943533369298</v>
      </c>
      <c r="Q2223">
        <v>430.74000278590302</v>
      </c>
      <c r="R2223">
        <v>272.85279914268699</v>
      </c>
      <c r="S2223">
        <v>736.48285791320302</v>
      </c>
      <c r="T2223">
        <v>247.29971694282199</v>
      </c>
      <c r="U2223">
        <v>340.58301729044899</v>
      </c>
      <c r="V2223">
        <v>317.54596780098802</v>
      </c>
      <c r="W2223">
        <v>293.15630074529599</v>
      </c>
      <c r="X2223">
        <v>271.37168545496098</v>
      </c>
      <c r="Y2223">
        <v>455.68741113472299</v>
      </c>
      <c r="Z2223">
        <v>407.86435653698999</v>
      </c>
      <c r="AA2223">
        <f t="shared" si="137"/>
        <v>156.228711883144</v>
      </c>
      <c r="AB2223" t="str">
        <f t="shared" si="138"/>
        <v xml:space="preserve"> caps_nmmb02</v>
      </c>
      <c r="AC2223">
        <v>120.512870215379</v>
      </c>
      <c r="AD2223">
        <v>149.05926018677701</v>
      </c>
      <c r="AE2223">
        <v>269.494115763911</v>
      </c>
      <c r="AF2223">
        <f t="shared" si="139"/>
        <v>120.512870215379</v>
      </c>
      <c r="AH2223">
        <f t="shared" si="136"/>
        <v>35.715841667765005</v>
      </c>
    </row>
    <row r="2224" spans="1:34" x14ac:dyDescent="0.3">
      <c r="A2224">
        <v>35</v>
      </c>
      <c r="B2224">
        <v>13</v>
      </c>
      <c r="C2224">
        <v>257.39673495727601</v>
      </c>
      <c r="D2224">
        <v>210.386440073182</v>
      </c>
      <c r="E2224">
        <v>216.17241382748099</v>
      </c>
      <c r="F2224">
        <v>212.10124351356299</v>
      </c>
      <c r="G2224">
        <v>596.41012175627304</v>
      </c>
      <c r="H2224">
        <v>157.74440692673201</v>
      </c>
      <c r="I2224">
        <v>317.97775079398201</v>
      </c>
      <c r="J2224">
        <v>347.01409193287799</v>
      </c>
      <c r="K2224">
        <v>325.19551811179599</v>
      </c>
      <c r="L2224">
        <v>306.78244191391798</v>
      </c>
      <c r="M2224">
        <v>262.71175268723698</v>
      </c>
      <c r="N2224">
        <v>175.43478132913</v>
      </c>
      <c r="O2224">
        <v>166.82005649801201</v>
      </c>
      <c r="P2224">
        <v>297.902794548825</v>
      </c>
      <c r="Q2224">
        <v>189.753897632345</v>
      </c>
      <c r="R2224">
        <v>349.00540826755099</v>
      </c>
      <c r="S2224">
        <v>406.75543430092398</v>
      </c>
      <c r="T2224">
        <v>422.13570093039903</v>
      </c>
      <c r="U2224">
        <v>231.46989545079001</v>
      </c>
      <c r="V2224">
        <v>247.79724574740499</v>
      </c>
      <c r="W2224">
        <v>319.89081470610103</v>
      </c>
      <c r="X2224">
        <v>215.641330299489</v>
      </c>
      <c r="Y2224">
        <v>352.55882487891199</v>
      </c>
      <c r="Z2224">
        <v>196.37602110916299</v>
      </c>
      <c r="AA2224">
        <f t="shared" si="137"/>
        <v>157.74440692673201</v>
      </c>
      <c r="AB2224" t="str">
        <f t="shared" si="138"/>
        <v xml:space="preserve"> caps_nmmb_rad</v>
      </c>
      <c r="AC2224">
        <v>52.417625194439097</v>
      </c>
      <c r="AD2224">
        <v>86.441899787416304</v>
      </c>
      <c r="AE2224">
        <v>220.795459645346</v>
      </c>
      <c r="AF2224">
        <f t="shared" si="139"/>
        <v>52.417625194439097</v>
      </c>
      <c r="AH2224">
        <f t="shared" si="136"/>
        <v>105.32678173229291</v>
      </c>
    </row>
    <row r="2225" spans="1:34" x14ac:dyDescent="0.3">
      <c r="A2225">
        <v>35</v>
      </c>
      <c r="B2225">
        <v>14</v>
      </c>
      <c r="C2225">
        <v>282.458418768733</v>
      </c>
      <c r="D2225">
        <v>312.554768533985</v>
      </c>
      <c r="E2225">
        <v>153.23881824350701</v>
      </c>
      <c r="F2225">
        <v>466.90628966992199</v>
      </c>
      <c r="G2225">
        <v>234.52670423642499</v>
      </c>
      <c r="H2225">
        <v>346.06555255712198</v>
      </c>
      <c r="I2225">
        <v>416.43903115182002</v>
      </c>
      <c r="J2225">
        <v>395.11619809873599</v>
      </c>
      <c r="K2225">
        <v>220.236057069076</v>
      </c>
      <c r="L2225">
        <v>411.76093387627998</v>
      </c>
      <c r="M2225">
        <v>563.55301436510797</v>
      </c>
      <c r="N2225">
        <v>298.51926236006898</v>
      </c>
      <c r="O2225">
        <v>199.44000768819299</v>
      </c>
      <c r="P2225">
        <v>460.47444735475398</v>
      </c>
      <c r="Q2225">
        <v>417.58879295306701</v>
      </c>
      <c r="R2225">
        <v>491.069445190799</v>
      </c>
      <c r="S2225">
        <v>480.941507184952</v>
      </c>
      <c r="T2225">
        <v>396.226850007248</v>
      </c>
      <c r="U2225">
        <v>503.99231144929098</v>
      </c>
      <c r="V2225">
        <v>255.56523955081701</v>
      </c>
      <c r="W2225">
        <v>303.88502485863501</v>
      </c>
      <c r="X2225">
        <v>213.43387930066999</v>
      </c>
      <c r="Y2225">
        <v>442.85516819836198</v>
      </c>
      <c r="Z2225">
        <v>377.83076017356399</v>
      </c>
      <c r="AA2225">
        <f t="shared" si="137"/>
        <v>153.23881824350701</v>
      </c>
      <c r="AB2225" t="str">
        <f t="shared" si="138"/>
        <v xml:space="preserve"> caps_nmmb03</v>
      </c>
      <c r="AC2225">
        <v>22.642775539894199</v>
      </c>
      <c r="AD2225">
        <v>57.953420457056701</v>
      </c>
      <c r="AE2225">
        <v>322.68769896577902</v>
      </c>
      <c r="AF2225">
        <f t="shared" si="139"/>
        <v>22.642775539894199</v>
      </c>
      <c r="AH2225">
        <f t="shared" si="136"/>
        <v>130.59604270361282</v>
      </c>
    </row>
    <row r="2226" spans="1:34" x14ac:dyDescent="0.3">
      <c r="A2226">
        <v>35</v>
      </c>
      <c r="B2226">
        <v>15</v>
      </c>
      <c r="C2226">
        <v>370.88743800062298</v>
      </c>
      <c r="D2226">
        <v>320.78829986976302</v>
      </c>
      <c r="E2226">
        <v>367.281284122491</v>
      </c>
      <c r="F2226">
        <v>458.41753166009403</v>
      </c>
      <c r="G2226">
        <v>380.63884895440299</v>
      </c>
      <c r="H2226">
        <v>422.25430726044698</v>
      </c>
      <c r="I2226">
        <v>552.84702525502701</v>
      </c>
      <c r="J2226">
        <v>559.46209880562901</v>
      </c>
      <c r="K2226">
        <v>553.49890093236195</v>
      </c>
      <c r="L2226">
        <v>388.10537658390302</v>
      </c>
      <c r="M2226">
        <v>838.91701615833199</v>
      </c>
      <c r="N2226">
        <v>412.585849652327</v>
      </c>
      <c r="O2226">
        <v>291.43069502027402</v>
      </c>
      <c r="P2226">
        <v>512.47653604823699</v>
      </c>
      <c r="Q2226">
        <v>245.21875438065399</v>
      </c>
      <c r="R2226">
        <v>573.622814516066</v>
      </c>
      <c r="S2226">
        <v>615.63392802324699</v>
      </c>
      <c r="T2226">
        <v>405.68345623979599</v>
      </c>
      <c r="U2226">
        <v>702.92884893612495</v>
      </c>
      <c r="V2226">
        <v>392.51403371939</v>
      </c>
      <c r="W2226">
        <v>421.87239381911002</v>
      </c>
      <c r="X2226">
        <v>431.80392927037298</v>
      </c>
      <c r="Y2226">
        <v>325.59656785660297</v>
      </c>
      <c r="Z2226">
        <v>254.824114178126</v>
      </c>
      <c r="AA2226">
        <f t="shared" si="137"/>
        <v>245.21875438065399</v>
      </c>
      <c r="AB2226" t="str">
        <f t="shared" si="138"/>
        <v xml:space="preserve"> core10_arw</v>
      </c>
      <c r="AC2226">
        <v>190.312730556676</v>
      </c>
      <c r="AD2226">
        <v>188.25921927538599</v>
      </c>
      <c r="AE2226">
        <v>389.69091651803501</v>
      </c>
      <c r="AF2226">
        <f t="shared" si="139"/>
        <v>188.25921927538599</v>
      </c>
      <c r="AH2226">
        <f t="shared" si="136"/>
        <v>56.959535105268003</v>
      </c>
    </row>
    <row r="2227" spans="1:34" x14ac:dyDescent="0.3">
      <c r="A2227">
        <v>35</v>
      </c>
      <c r="B2227">
        <v>16</v>
      </c>
      <c r="C2227">
        <v>319.15097002306999</v>
      </c>
      <c r="D2227">
        <v>337.90636030316603</v>
      </c>
      <c r="E2227">
        <v>432.40590498589</v>
      </c>
      <c r="F2227">
        <v>319.94042414174498</v>
      </c>
      <c r="G2227">
        <v>245.17908420852899</v>
      </c>
      <c r="H2227">
        <v>327.50999984733198</v>
      </c>
      <c r="I2227">
        <v>457.03054237836898</v>
      </c>
      <c r="J2227">
        <v>561.48120182246498</v>
      </c>
      <c r="K2227">
        <v>381.62376760364299</v>
      </c>
      <c r="L2227">
        <v>464.80865238647698</v>
      </c>
      <c r="M2227">
        <v>373.04656545798599</v>
      </c>
      <c r="N2227">
        <v>392.73752897662598</v>
      </c>
      <c r="O2227">
        <v>431.97810515503301</v>
      </c>
      <c r="P2227">
        <v>300.51019117494099</v>
      </c>
      <c r="Q2227">
        <v>443.60241207639899</v>
      </c>
      <c r="R2227">
        <v>538.65298043669304</v>
      </c>
      <c r="S2227">
        <v>394.63054451811797</v>
      </c>
      <c r="T2227">
        <v>454.18197527716399</v>
      </c>
      <c r="U2227">
        <v>384.10055107137401</v>
      </c>
      <c r="V2227">
        <v>417.77224656503898</v>
      </c>
      <c r="W2227">
        <v>507.25792256011101</v>
      </c>
      <c r="X2227">
        <v>417.80922680094</v>
      </c>
      <c r="Y2227">
        <v>427.99168605632201</v>
      </c>
      <c r="Z2227">
        <v>300.65951118610297</v>
      </c>
      <c r="AA2227">
        <f t="shared" si="137"/>
        <v>245.17908420852899</v>
      </c>
      <c r="AB2227" t="str">
        <f t="shared" si="138"/>
        <v xml:space="preserve"> caps_nmmb05</v>
      </c>
      <c r="AC2227">
        <v>143.128038257588</v>
      </c>
      <c r="AD2227">
        <v>181.877320475327</v>
      </c>
      <c r="AE2227">
        <v>332.97954141358201</v>
      </c>
      <c r="AF2227">
        <f t="shared" si="139"/>
        <v>143.128038257588</v>
      </c>
      <c r="AH2227">
        <f t="shared" si="136"/>
        <v>102.05104595094099</v>
      </c>
    </row>
    <row r="2228" spans="1:34" x14ac:dyDescent="0.3">
      <c r="A2228">
        <v>35</v>
      </c>
      <c r="B2228">
        <v>17</v>
      </c>
      <c r="C2228">
        <v>301.68902311265202</v>
      </c>
      <c r="D2228">
        <v>248.34791623848901</v>
      </c>
      <c r="E2228">
        <v>336.36966272242802</v>
      </c>
      <c r="F2228">
        <v>317.36536515505202</v>
      </c>
      <c r="G2228">
        <v>234.674952505232</v>
      </c>
      <c r="H2228">
        <v>345.61731004103302</v>
      </c>
      <c r="I2228">
        <v>347.19359393091702</v>
      </c>
      <c r="J2228">
        <v>446.01024651906801</v>
      </c>
      <c r="K2228">
        <v>492.00821470106899</v>
      </c>
      <c r="L2228">
        <v>311.84985703593497</v>
      </c>
      <c r="M2228">
        <v>480.56731058198199</v>
      </c>
      <c r="N2228">
        <v>689.96591703262095</v>
      </c>
      <c r="O2228">
        <v>410.45153997355902</v>
      </c>
      <c r="P2228">
        <v>320.007968650782</v>
      </c>
      <c r="Q2228">
        <v>392.67242497192598</v>
      </c>
      <c r="R2228">
        <v>326.52145156686601</v>
      </c>
      <c r="S2228">
        <v>668.31636719944697</v>
      </c>
      <c r="T2228">
        <v>333.22020997132398</v>
      </c>
      <c r="U2228">
        <v>401.46631240989501</v>
      </c>
      <c r="V2228">
        <v>392.00178571021797</v>
      </c>
      <c r="W2228">
        <v>711.87468466483995</v>
      </c>
      <c r="X2228">
        <v>360.49507624931499</v>
      </c>
      <c r="Y2228">
        <v>307.89761555859201</v>
      </c>
      <c r="Z2228">
        <v>424.52194682175502</v>
      </c>
      <c r="AA2228">
        <f t="shared" si="137"/>
        <v>234.674952505232</v>
      </c>
      <c r="AB2228" t="str">
        <f t="shared" si="138"/>
        <v xml:space="preserve"> caps_nmmb05</v>
      </c>
      <c r="AC2228">
        <v>141.05930345152399</v>
      </c>
      <c r="AD2228">
        <v>253.40983308316501</v>
      </c>
      <c r="AE2228">
        <v>311.153978083075</v>
      </c>
      <c r="AF2228">
        <f t="shared" si="139"/>
        <v>141.05930345152399</v>
      </c>
      <c r="AH2228">
        <f t="shared" si="136"/>
        <v>93.615649053708012</v>
      </c>
    </row>
    <row r="2229" spans="1:34" x14ac:dyDescent="0.3">
      <c r="A2229">
        <v>35</v>
      </c>
      <c r="B2229">
        <v>18</v>
      </c>
      <c r="C2229">
        <v>314.142709077684</v>
      </c>
      <c r="D2229">
        <v>345.02979339954499</v>
      </c>
      <c r="E2229">
        <v>164.04849384658499</v>
      </c>
      <c r="F2229">
        <v>246.24151423619301</v>
      </c>
      <c r="G2229">
        <v>263.93290656276002</v>
      </c>
      <c r="H2229">
        <v>333.23178869969701</v>
      </c>
      <c r="I2229">
        <v>372.79028957310499</v>
      </c>
      <c r="J2229">
        <v>377.74231957777698</v>
      </c>
      <c r="K2229">
        <v>692.13327233031202</v>
      </c>
      <c r="L2229">
        <v>408.76368478620901</v>
      </c>
      <c r="M2229">
        <v>564.10631976605202</v>
      </c>
      <c r="N2229">
        <v>661.22757050806604</v>
      </c>
      <c r="O2229">
        <v>232.79132286234301</v>
      </c>
      <c r="P2229">
        <v>344.26088702223097</v>
      </c>
      <c r="Q2229">
        <v>210.791267213168</v>
      </c>
      <c r="R2229">
        <v>316.309368604008</v>
      </c>
      <c r="S2229">
        <v>698.05892778952796</v>
      </c>
      <c r="T2229">
        <v>395.65970226951299</v>
      </c>
      <c r="U2229">
        <v>446.27327203556899</v>
      </c>
      <c r="V2229">
        <v>216.46815585669799</v>
      </c>
      <c r="W2229">
        <v>455.46156076373001</v>
      </c>
      <c r="X2229">
        <v>178.12847072642001</v>
      </c>
      <c r="Y2229">
        <v>292.55701723481701</v>
      </c>
      <c r="Z2229">
        <v>199.29622006785101</v>
      </c>
      <c r="AA2229">
        <f t="shared" si="137"/>
        <v>164.04849384658499</v>
      </c>
      <c r="AB2229" t="str">
        <f t="shared" si="138"/>
        <v xml:space="preserve"> caps_nmmb03</v>
      </c>
      <c r="AC2229">
        <v>90.987766032028802</v>
      </c>
      <c r="AD2229">
        <v>122.382842359552</v>
      </c>
      <c r="AE2229">
        <v>320.04562475227902</v>
      </c>
      <c r="AF2229">
        <f t="shared" si="139"/>
        <v>90.987766032028802</v>
      </c>
      <c r="AH2229">
        <f t="shared" si="136"/>
        <v>73.060727814556188</v>
      </c>
    </row>
    <row r="2230" spans="1:34" x14ac:dyDescent="0.3">
      <c r="A2230">
        <v>35</v>
      </c>
      <c r="B2230">
        <v>19</v>
      </c>
      <c r="C2230">
        <v>221.32596624285401</v>
      </c>
      <c r="D2230">
        <v>210.71336178166999</v>
      </c>
      <c r="E2230">
        <v>176.90506517150101</v>
      </c>
      <c r="F2230">
        <v>237.23041717564999</v>
      </c>
      <c r="G2230">
        <v>165.53025906663299</v>
      </c>
      <c r="H2230">
        <v>261.76394423220302</v>
      </c>
      <c r="I2230">
        <v>490.54033133542299</v>
      </c>
      <c r="J2230">
        <v>423.76557198526598</v>
      </c>
      <c r="K2230">
        <v>562.01322641612796</v>
      </c>
      <c r="L2230">
        <v>364.16061017084201</v>
      </c>
      <c r="M2230">
        <v>310.41692930637601</v>
      </c>
      <c r="N2230">
        <v>838.60232927572201</v>
      </c>
      <c r="O2230">
        <v>193.87012405216001</v>
      </c>
      <c r="P2230">
        <v>333.10397525897702</v>
      </c>
      <c r="Q2230">
        <v>232.59587628904001</v>
      </c>
      <c r="R2230">
        <v>240.223125447988</v>
      </c>
      <c r="S2230">
        <v>545.433100083471</v>
      </c>
      <c r="T2230">
        <v>316.82927842398999</v>
      </c>
      <c r="U2230">
        <v>302.41983786341302</v>
      </c>
      <c r="V2230">
        <v>177.77754709186399</v>
      </c>
      <c r="W2230">
        <v>872.366245717168</v>
      </c>
      <c r="X2230">
        <v>189.622706534142</v>
      </c>
      <c r="Y2230">
        <v>251.64180064793101</v>
      </c>
      <c r="Z2230">
        <v>238.573608487331</v>
      </c>
      <c r="AA2230">
        <f t="shared" si="137"/>
        <v>165.53025906663299</v>
      </c>
      <c r="AB2230" t="str">
        <f t="shared" si="138"/>
        <v xml:space="preserve"> caps_nmmb05</v>
      </c>
      <c r="AC2230">
        <v>210.733565701549</v>
      </c>
      <c r="AD2230">
        <v>250.85476438089401</v>
      </c>
      <c r="AE2230">
        <v>187.71241075789899</v>
      </c>
      <c r="AF2230">
        <f t="shared" si="139"/>
        <v>187.71241075789899</v>
      </c>
      <c r="AH2230">
        <f t="shared" si="136"/>
        <v>-22.182151691266</v>
      </c>
    </row>
    <row r="2231" spans="1:34" x14ac:dyDescent="0.3">
      <c r="A2231">
        <v>35</v>
      </c>
      <c r="B2231">
        <v>20</v>
      </c>
      <c r="C2231">
        <v>736.03061530527805</v>
      </c>
      <c r="D2231">
        <v>468.74712443562402</v>
      </c>
      <c r="E2231">
        <v>539.77535450716198</v>
      </c>
      <c r="F2231">
        <v>728.61530773561606</v>
      </c>
      <c r="G2231">
        <v>446.76067418697397</v>
      </c>
      <c r="H2231">
        <v>661.44299326044199</v>
      </c>
      <c r="I2231">
        <v>643.26816595672801</v>
      </c>
      <c r="J2231">
        <v>654.77700020693999</v>
      </c>
      <c r="K2231">
        <v>589.51627062646298</v>
      </c>
      <c r="L2231">
        <v>577.82431009203196</v>
      </c>
      <c r="M2231">
        <v>664.74894509130195</v>
      </c>
      <c r="N2231">
        <v>754.98993370772803</v>
      </c>
      <c r="O2231">
        <v>500.54387087114202</v>
      </c>
      <c r="P2231">
        <v>885.22016093926197</v>
      </c>
      <c r="Q2231">
        <v>439.083534193665</v>
      </c>
      <c r="R2231">
        <v>486.93288380775101</v>
      </c>
      <c r="S2231">
        <v>566.11665464519399</v>
      </c>
      <c r="T2231">
        <v>590.87627018409398</v>
      </c>
      <c r="U2231">
        <v>668.05014781826003</v>
      </c>
      <c r="V2231">
        <v>720.651302642269</v>
      </c>
      <c r="W2231">
        <v>722.69569437396399</v>
      </c>
      <c r="X2231">
        <v>484.76972196428801</v>
      </c>
      <c r="Y2231">
        <v>782.56812270029604</v>
      </c>
      <c r="Z2231">
        <v>453.28861299029597</v>
      </c>
      <c r="AA2231">
        <f t="shared" si="137"/>
        <v>439.083534193665</v>
      </c>
      <c r="AB2231" t="str">
        <f t="shared" si="138"/>
        <v xml:space="preserve"> core10_arw</v>
      </c>
      <c r="AC2231">
        <v>238.66620438021801</v>
      </c>
      <c r="AD2231">
        <v>285.57183706156002</v>
      </c>
      <c r="AE2231">
        <v>489.63369220507298</v>
      </c>
      <c r="AF2231">
        <f t="shared" si="139"/>
        <v>238.66620438021801</v>
      </c>
      <c r="AH2231">
        <f t="shared" si="136"/>
        <v>200.417329813447</v>
      </c>
    </row>
    <row r="2232" spans="1:34" x14ac:dyDescent="0.3">
      <c r="A2232">
        <v>35</v>
      </c>
      <c r="B2232">
        <v>21</v>
      </c>
      <c r="C2232">
        <v>305.95721378432398</v>
      </c>
      <c r="D2232">
        <v>245.642041393569</v>
      </c>
      <c r="E2232">
        <v>313.413571286673</v>
      </c>
      <c r="F2232">
        <v>591.42238149509797</v>
      </c>
      <c r="G2232">
        <v>451.51686937846802</v>
      </c>
      <c r="H2232">
        <v>668.57839231212495</v>
      </c>
      <c r="I2232">
        <v>647.34158937405903</v>
      </c>
      <c r="J2232">
        <v>563.13327019454198</v>
      </c>
      <c r="K2232">
        <v>664.081169737555</v>
      </c>
      <c r="L2232">
        <v>452.49110488494603</v>
      </c>
      <c r="M2232">
        <v>619.13668926982496</v>
      </c>
      <c r="N2232">
        <v>401.98374759849798</v>
      </c>
      <c r="O2232">
        <v>333.73242775213299</v>
      </c>
      <c r="P2232">
        <v>597.98188378355803</v>
      </c>
      <c r="Q2232">
        <v>398.42816165527199</v>
      </c>
      <c r="R2232">
        <v>539.33604243242098</v>
      </c>
      <c r="S2232">
        <v>418.84177601253299</v>
      </c>
      <c r="T2232">
        <v>490.55363281364703</v>
      </c>
      <c r="U2232">
        <v>690.94958812733398</v>
      </c>
      <c r="V2232">
        <v>454.09707112026098</v>
      </c>
      <c r="W2232">
        <v>439.52605156008599</v>
      </c>
      <c r="X2232">
        <v>324.13754796382301</v>
      </c>
      <c r="Y2232">
        <v>682.81964431807796</v>
      </c>
      <c r="Z2232">
        <v>384.10356676292298</v>
      </c>
      <c r="AA2232">
        <f t="shared" si="137"/>
        <v>245.642041393569</v>
      </c>
      <c r="AB2232" t="str">
        <f t="shared" si="138"/>
        <v xml:space="preserve"> caps_nmmb02</v>
      </c>
      <c r="AC2232">
        <v>218.65507142090101</v>
      </c>
      <c r="AD2232">
        <v>309.33513375070498</v>
      </c>
      <c r="AE2232">
        <v>281.56916541989102</v>
      </c>
      <c r="AF2232">
        <f t="shared" si="139"/>
        <v>218.65507142090101</v>
      </c>
      <c r="AH2232">
        <f t="shared" ref="AH2232:AH2295" si="140">(AA2232-AF2232)</f>
        <v>26.986969972667993</v>
      </c>
    </row>
    <row r="2233" spans="1:34" x14ac:dyDescent="0.3">
      <c r="A2233">
        <v>35</v>
      </c>
      <c r="B2233">
        <v>22</v>
      </c>
      <c r="C2233">
        <v>460.58893458990798</v>
      </c>
      <c r="D2233">
        <v>347.29053639088198</v>
      </c>
      <c r="E2233">
        <v>473.77352184350701</v>
      </c>
      <c r="F2233">
        <v>525.48816986366705</v>
      </c>
      <c r="G2233">
        <v>283.37967758233202</v>
      </c>
      <c r="H2233">
        <v>808.93567935487499</v>
      </c>
      <c r="I2233">
        <v>507.76201774715901</v>
      </c>
      <c r="J2233">
        <v>532.836991959079</v>
      </c>
      <c r="K2233">
        <v>461.21782633949999</v>
      </c>
      <c r="L2233">
        <v>413.81630385151902</v>
      </c>
      <c r="M2233">
        <v>843.84467765104705</v>
      </c>
      <c r="N2233">
        <v>330.19243126799</v>
      </c>
      <c r="O2233">
        <v>435.49117863243401</v>
      </c>
      <c r="P2233">
        <v>568.54217081936804</v>
      </c>
      <c r="Q2233">
        <v>422.90818546503999</v>
      </c>
      <c r="R2233">
        <v>404.67151287597801</v>
      </c>
      <c r="S2233">
        <v>322.42322083456202</v>
      </c>
      <c r="T2233">
        <v>396.74290583869703</v>
      </c>
      <c r="U2233">
        <v>550.18584738855895</v>
      </c>
      <c r="V2233">
        <v>305.02155661526598</v>
      </c>
      <c r="W2233">
        <v>361.43029526221699</v>
      </c>
      <c r="X2233">
        <v>423.99418235002503</v>
      </c>
      <c r="Y2233">
        <v>642.34814028946403</v>
      </c>
      <c r="Z2233">
        <v>408.79024776364997</v>
      </c>
      <c r="AA2233">
        <f t="shared" si="137"/>
        <v>283.37967758233202</v>
      </c>
      <c r="AB2233" t="str">
        <f t="shared" si="138"/>
        <v xml:space="preserve"> caps_nmmb05</v>
      </c>
      <c r="AC2233">
        <v>174.514474135939</v>
      </c>
      <c r="AD2233">
        <v>328.16676245738103</v>
      </c>
      <c r="AE2233">
        <v>259.754608680518</v>
      </c>
      <c r="AF2233">
        <f t="shared" si="139"/>
        <v>174.514474135939</v>
      </c>
      <c r="AH2233">
        <f t="shared" si="140"/>
        <v>108.86520344639302</v>
      </c>
    </row>
    <row r="2234" spans="1:34" x14ac:dyDescent="0.3">
      <c r="A2234">
        <v>35</v>
      </c>
      <c r="B2234">
        <v>23</v>
      </c>
      <c r="C2234">
        <v>434.589001241402</v>
      </c>
      <c r="D2234">
        <v>239.031579155</v>
      </c>
      <c r="E2234">
        <v>461.83846382330103</v>
      </c>
      <c r="F2234">
        <v>289.85822683971998</v>
      </c>
      <c r="G2234">
        <v>427.19589573559</v>
      </c>
      <c r="H2234">
        <v>510.46562078165402</v>
      </c>
      <c r="I2234">
        <v>299.74807477835998</v>
      </c>
      <c r="J2234">
        <v>478.00307530391399</v>
      </c>
      <c r="K2234">
        <v>306.579720464351</v>
      </c>
      <c r="L2234">
        <v>333.51431753374499</v>
      </c>
      <c r="M2234">
        <v>360.42574824781798</v>
      </c>
      <c r="N2234">
        <v>480.223871404438</v>
      </c>
      <c r="O2234">
        <v>513.15014047222701</v>
      </c>
      <c r="P2234">
        <v>400.92112690652698</v>
      </c>
      <c r="Q2234">
        <v>542.58274330587801</v>
      </c>
      <c r="R2234">
        <v>432.01055156867</v>
      </c>
      <c r="S2234">
        <v>342.21922798112899</v>
      </c>
      <c r="T2234">
        <v>284.61286571996902</v>
      </c>
      <c r="U2234">
        <v>253.45908611318899</v>
      </c>
      <c r="V2234">
        <v>403.25806460214301</v>
      </c>
      <c r="W2234">
        <v>350.62191175110502</v>
      </c>
      <c r="X2234">
        <v>513.04017061694697</v>
      </c>
      <c r="Y2234">
        <v>337.791306381124</v>
      </c>
      <c r="Z2234">
        <v>542.03314781785502</v>
      </c>
      <c r="AA2234">
        <f t="shared" si="137"/>
        <v>239.031579155</v>
      </c>
      <c r="AB2234" t="str">
        <f t="shared" si="138"/>
        <v xml:space="preserve"> caps_nmmb02</v>
      </c>
      <c r="AC2234">
        <v>246.63667902715699</v>
      </c>
      <c r="AD2234">
        <v>540.02358720652796</v>
      </c>
      <c r="AE2234">
        <v>262.04162116825898</v>
      </c>
      <c r="AF2234">
        <f t="shared" si="139"/>
        <v>246.63667902715699</v>
      </c>
      <c r="AH2234">
        <f t="shared" si="140"/>
        <v>-7.605099872156984</v>
      </c>
    </row>
    <row r="2235" spans="1:34" x14ac:dyDescent="0.3">
      <c r="A2235">
        <v>35</v>
      </c>
      <c r="B2235">
        <v>24</v>
      </c>
      <c r="C2235">
        <v>283.20440203735001</v>
      </c>
      <c r="D2235">
        <v>289.94414692028698</v>
      </c>
      <c r="E2235">
        <v>304.54704070143202</v>
      </c>
      <c r="F2235">
        <v>503.018687525622</v>
      </c>
      <c r="G2235">
        <v>240.25897485837999</v>
      </c>
      <c r="H2235">
        <v>450.14479152083197</v>
      </c>
      <c r="I2235">
        <v>345.13864363952803</v>
      </c>
      <c r="J2235">
        <v>623.64788142027703</v>
      </c>
      <c r="K2235">
        <v>201.82814471723199</v>
      </c>
      <c r="L2235">
        <v>407.50944774323898</v>
      </c>
      <c r="M2235">
        <v>378.24958691319102</v>
      </c>
      <c r="N2235">
        <v>558.64171583105599</v>
      </c>
      <c r="O2235">
        <v>591.49528034183504</v>
      </c>
      <c r="P2235">
        <v>485.72059869846902</v>
      </c>
      <c r="Q2235">
        <v>616.99524579475701</v>
      </c>
      <c r="R2235">
        <v>408.89578949491101</v>
      </c>
      <c r="S2235">
        <v>313.57010114698897</v>
      </c>
      <c r="T2235">
        <v>557.39363708842802</v>
      </c>
      <c r="U2235">
        <v>413.51924582377802</v>
      </c>
      <c r="V2235">
        <v>520.40407377344695</v>
      </c>
      <c r="W2235">
        <v>585.77515595434102</v>
      </c>
      <c r="X2235">
        <v>559.95481960601001</v>
      </c>
      <c r="Y2235">
        <v>500.34927800487498</v>
      </c>
      <c r="Z2235">
        <v>549.16497217745598</v>
      </c>
      <c r="AA2235">
        <f t="shared" si="137"/>
        <v>201.82814471723199</v>
      </c>
      <c r="AB2235" t="str">
        <f t="shared" si="138"/>
        <v xml:space="preserve"> core04_arw</v>
      </c>
      <c r="AC2235">
        <v>352.87563198087997</v>
      </c>
      <c r="AD2235">
        <v>604.00474264767502</v>
      </c>
      <c r="AE2235">
        <v>359.57518144486897</v>
      </c>
      <c r="AF2235">
        <f t="shared" si="139"/>
        <v>352.87563198087997</v>
      </c>
      <c r="AH2235">
        <f t="shared" si="140"/>
        <v>-151.04748726364798</v>
      </c>
    </row>
    <row r="2236" spans="1:34" x14ac:dyDescent="0.3">
      <c r="A2236">
        <v>35</v>
      </c>
      <c r="B2236">
        <v>25</v>
      </c>
      <c r="C2236">
        <v>571.71044535965302</v>
      </c>
      <c r="D2236">
        <v>483.55837289824598</v>
      </c>
      <c r="E2236">
        <v>303.57997298899602</v>
      </c>
      <c r="F2236">
        <v>467.14018238640102</v>
      </c>
      <c r="G2236">
        <v>368.63573935978201</v>
      </c>
      <c r="H2236">
        <v>438.46392858097897</v>
      </c>
      <c r="I2236">
        <v>414.76883119797299</v>
      </c>
      <c r="J2236">
        <v>697.14420316029305</v>
      </c>
      <c r="K2236">
        <v>472.78932940581399</v>
      </c>
      <c r="L2236">
        <v>512.289631621279</v>
      </c>
      <c r="M2236">
        <v>401.45071926701002</v>
      </c>
      <c r="N2236">
        <v>395.436741675159</v>
      </c>
      <c r="O2236">
        <v>597.52185455150197</v>
      </c>
      <c r="P2236">
        <v>409.77418578203901</v>
      </c>
      <c r="Q2236">
        <v>713.32771804643403</v>
      </c>
      <c r="R2236">
        <v>509.58649903622802</v>
      </c>
      <c r="S2236">
        <v>391.36860289672302</v>
      </c>
      <c r="T2236">
        <v>494.36602499227899</v>
      </c>
      <c r="U2236">
        <v>350.36280006111701</v>
      </c>
      <c r="V2236">
        <v>357.00129551585599</v>
      </c>
      <c r="W2236">
        <v>351.05609713168798</v>
      </c>
      <c r="X2236">
        <v>552.38914423318101</v>
      </c>
      <c r="Y2236">
        <v>506.88723269250499</v>
      </c>
      <c r="Z2236">
        <v>849.65416494006502</v>
      </c>
      <c r="AA2236">
        <f t="shared" si="137"/>
        <v>303.57997298899602</v>
      </c>
      <c r="AB2236" t="str">
        <f t="shared" si="138"/>
        <v xml:space="preserve"> caps_nmmb03</v>
      </c>
      <c r="AC2236">
        <v>304.34191032733099</v>
      </c>
      <c r="AD2236">
        <v>492.69014570770202</v>
      </c>
      <c r="AE2236">
        <v>340.76384784774302</v>
      </c>
      <c r="AF2236">
        <f t="shared" si="139"/>
        <v>304.34191032733099</v>
      </c>
      <c r="AH2236">
        <f t="shared" si="140"/>
        <v>-0.7619373383349739</v>
      </c>
    </row>
    <row r="2237" spans="1:34" x14ac:dyDescent="0.3">
      <c r="A2237">
        <v>35</v>
      </c>
      <c r="B2237">
        <v>26</v>
      </c>
      <c r="C2237">
        <v>281.18946755998201</v>
      </c>
      <c r="D2237">
        <v>134.539012309936</v>
      </c>
      <c r="E2237">
        <v>184.24622338960799</v>
      </c>
      <c r="F2237">
        <v>121.81351868053601</v>
      </c>
      <c r="G2237">
        <v>260.32361270797799</v>
      </c>
      <c r="H2237">
        <v>255.864295086282</v>
      </c>
      <c r="I2237">
        <v>303.59903655973602</v>
      </c>
      <c r="J2237">
        <v>972.69900791560303</v>
      </c>
      <c r="K2237">
        <v>173.71938579214401</v>
      </c>
      <c r="L2237">
        <v>311.93192366284001</v>
      </c>
      <c r="M2237">
        <v>95.2296959986747</v>
      </c>
      <c r="N2237">
        <v>99.8263700966165</v>
      </c>
      <c r="O2237">
        <v>359.50540097936403</v>
      </c>
      <c r="P2237">
        <v>200.29961932065601</v>
      </c>
      <c r="Q2237">
        <v>861.41008429976796</v>
      </c>
      <c r="R2237">
        <v>459.14001132552102</v>
      </c>
      <c r="S2237">
        <v>255.68681200510301</v>
      </c>
      <c r="T2237">
        <v>406.65521841809198</v>
      </c>
      <c r="U2237">
        <v>95.252389515084204</v>
      </c>
      <c r="V2237">
        <v>739.60793667996802</v>
      </c>
      <c r="W2237">
        <v>130.190745478829</v>
      </c>
      <c r="X2237">
        <v>348.452172710497</v>
      </c>
      <c r="Y2237">
        <v>224.380489719286</v>
      </c>
      <c r="Z2237">
        <v>216.15193344805701</v>
      </c>
      <c r="AA2237">
        <f t="shared" si="137"/>
        <v>95.2296959986747</v>
      </c>
      <c r="AB2237" t="str">
        <f t="shared" si="138"/>
        <v xml:space="preserve"> core06_arw</v>
      </c>
      <c r="AC2237">
        <v>90.410036740542594</v>
      </c>
      <c r="AD2237">
        <v>116.46313826239501</v>
      </c>
      <c r="AE2237">
        <v>229.992441237349</v>
      </c>
      <c r="AF2237">
        <f t="shared" si="139"/>
        <v>90.410036740542594</v>
      </c>
      <c r="AH2237">
        <f t="shared" si="140"/>
        <v>4.8196592581321056</v>
      </c>
    </row>
    <row r="2238" spans="1:34" x14ac:dyDescent="0.3">
      <c r="A2238">
        <v>35</v>
      </c>
      <c r="B2238">
        <v>27</v>
      </c>
      <c r="C2238">
        <v>305.69580468171199</v>
      </c>
      <c r="D2238">
        <v>190.069767892389</v>
      </c>
      <c r="E2238">
        <v>219.59957877919501</v>
      </c>
      <c r="F2238">
        <v>169.74188738591701</v>
      </c>
      <c r="G2238">
        <v>296.60652948533198</v>
      </c>
      <c r="H2238">
        <v>274.15170678537299</v>
      </c>
      <c r="I2238">
        <v>297.00381591263499</v>
      </c>
      <c r="J2238">
        <v>416.17933634432097</v>
      </c>
      <c r="K2238">
        <v>376.83723276767603</v>
      </c>
      <c r="L2238">
        <v>474.604712717155</v>
      </c>
      <c r="M2238">
        <v>177.60484227632901</v>
      </c>
      <c r="N2238">
        <v>198.52719167240801</v>
      </c>
      <c r="O2238">
        <v>279.44040807776202</v>
      </c>
      <c r="P2238">
        <v>323.18855435591502</v>
      </c>
      <c r="Q2238">
        <v>480.21654837514001</v>
      </c>
      <c r="R2238">
        <v>401.459960643648</v>
      </c>
      <c r="S2238">
        <v>509.11427990187002</v>
      </c>
      <c r="T2238">
        <v>562.05453472060799</v>
      </c>
      <c r="U2238">
        <v>195.694777225487</v>
      </c>
      <c r="V2238">
        <v>443.68675136106202</v>
      </c>
      <c r="W2238">
        <v>200.029529070085</v>
      </c>
      <c r="X2238">
        <v>363.75461050915402</v>
      </c>
      <c r="Y2238">
        <v>269.496382164956</v>
      </c>
      <c r="Z2238">
        <v>448.38406156627201</v>
      </c>
      <c r="AA2238">
        <f t="shared" si="137"/>
        <v>169.74188738591701</v>
      </c>
      <c r="AB2238" t="str">
        <f t="shared" si="138"/>
        <v xml:space="preserve"> caps_nmmb04</v>
      </c>
      <c r="AC2238">
        <v>120.866628504817</v>
      </c>
      <c r="AD2238">
        <v>173.83291014272001</v>
      </c>
      <c r="AE2238">
        <v>260.30118045344</v>
      </c>
      <c r="AF2238">
        <f t="shared" si="139"/>
        <v>120.866628504817</v>
      </c>
      <c r="AH2238">
        <f t="shared" si="140"/>
        <v>48.875258881100009</v>
      </c>
    </row>
    <row r="2239" spans="1:34" x14ac:dyDescent="0.3">
      <c r="A2239">
        <v>35</v>
      </c>
      <c r="B2239">
        <v>28</v>
      </c>
      <c r="C2239">
        <v>742.428447730823</v>
      </c>
      <c r="D2239">
        <v>350.80957560096999</v>
      </c>
      <c r="E2239">
        <v>348.91257262147099</v>
      </c>
      <c r="F2239">
        <v>318.04484746651599</v>
      </c>
      <c r="G2239">
        <v>257.70639786392502</v>
      </c>
      <c r="H2239">
        <v>278.301440288523</v>
      </c>
      <c r="I2239">
        <v>319.25773287423999</v>
      </c>
      <c r="J2239">
        <v>229.821691752541</v>
      </c>
      <c r="K2239">
        <v>339.98950964208598</v>
      </c>
      <c r="L2239">
        <v>428.38425118889</v>
      </c>
      <c r="M2239">
        <v>310.525071451565</v>
      </c>
      <c r="N2239">
        <v>340.55195394143999</v>
      </c>
      <c r="O2239">
        <v>362.40134289670198</v>
      </c>
      <c r="P2239">
        <v>335.63367927945802</v>
      </c>
      <c r="Q2239">
        <v>493.44564036983797</v>
      </c>
      <c r="R2239">
        <v>340.56421323053502</v>
      </c>
      <c r="S2239">
        <v>380.15113222681998</v>
      </c>
      <c r="T2239">
        <v>582.62592344202005</v>
      </c>
      <c r="U2239">
        <v>347.56745148723701</v>
      </c>
      <c r="V2239">
        <v>392.12640393968201</v>
      </c>
      <c r="W2239">
        <v>330.24859323445003</v>
      </c>
      <c r="X2239">
        <v>321.24214646690803</v>
      </c>
      <c r="Y2239">
        <v>331.05681788277099</v>
      </c>
      <c r="Z2239">
        <v>520.27947617922905</v>
      </c>
      <c r="AA2239">
        <f t="shared" si="137"/>
        <v>229.821691752541</v>
      </c>
      <c r="AB2239" t="str">
        <f t="shared" si="138"/>
        <v xml:space="preserve"> core03_arw</v>
      </c>
      <c r="AC2239">
        <v>276.50372295758598</v>
      </c>
      <c r="AD2239">
        <v>402.236811690347</v>
      </c>
      <c r="AE2239">
        <v>357.75034940583902</v>
      </c>
      <c r="AF2239">
        <f t="shared" si="139"/>
        <v>276.50372295758598</v>
      </c>
      <c r="AH2239">
        <f t="shared" si="140"/>
        <v>-46.682031205044979</v>
      </c>
    </row>
    <row r="2240" spans="1:34" x14ac:dyDescent="0.3">
      <c r="A2240">
        <v>35</v>
      </c>
      <c r="B2240">
        <v>29</v>
      </c>
      <c r="C2240">
        <v>331.31597456204798</v>
      </c>
      <c r="D2240">
        <v>236.93737745094799</v>
      </c>
      <c r="E2240">
        <v>278.99626640273601</v>
      </c>
      <c r="F2240">
        <v>174.12958536676001</v>
      </c>
      <c r="G2240">
        <v>178.101691457436</v>
      </c>
      <c r="H2240">
        <v>154.89411706065499</v>
      </c>
      <c r="I2240">
        <v>191.11122416017301</v>
      </c>
      <c r="J2240">
        <v>832.56524068687804</v>
      </c>
      <c r="K2240">
        <v>269.110494654766</v>
      </c>
      <c r="L2240">
        <v>292.037098099996</v>
      </c>
      <c r="M2240">
        <v>124.87571821615199</v>
      </c>
      <c r="N2240">
        <v>288.109614556682</v>
      </c>
      <c r="O2240">
        <v>176.56298451260901</v>
      </c>
      <c r="P2240">
        <v>358.85793382154202</v>
      </c>
      <c r="Q2240">
        <v>386.201393921185</v>
      </c>
      <c r="R2240">
        <v>392.09879707373</v>
      </c>
      <c r="S2240">
        <v>362.394306430624</v>
      </c>
      <c r="T2240">
        <v>317.84401310496099</v>
      </c>
      <c r="U2240">
        <v>172.33203174879199</v>
      </c>
      <c r="V2240">
        <v>311.94371821425301</v>
      </c>
      <c r="W2240">
        <v>296.1247484873</v>
      </c>
      <c r="X2240">
        <v>188.06869312390401</v>
      </c>
      <c r="Y2240">
        <v>445.84475997817799</v>
      </c>
      <c r="Z2240">
        <v>418.69075700330399</v>
      </c>
      <c r="AA2240">
        <f t="shared" si="137"/>
        <v>124.87571821615199</v>
      </c>
      <c r="AB2240" t="str">
        <f t="shared" si="138"/>
        <v xml:space="preserve"> core06_arw</v>
      </c>
      <c r="AC2240">
        <v>183.846314042649</v>
      </c>
      <c r="AD2240">
        <v>234.565365969119</v>
      </c>
      <c r="AE2240">
        <v>251.79453654986901</v>
      </c>
      <c r="AF2240">
        <f t="shared" si="139"/>
        <v>183.846314042649</v>
      </c>
      <c r="AH2240">
        <f t="shared" si="140"/>
        <v>-58.970595826497004</v>
      </c>
    </row>
    <row r="2241" spans="1:34" x14ac:dyDescent="0.3">
      <c r="A2241">
        <v>35</v>
      </c>
      <c r="B2241">
        <v>30</v>
      </c>
      <c r="C2241">
        <v>348.39391020318698</v>
      </c>
      <c r="D2241">
        <v>222.87520798270299</v>
      </c>
      <c r="E2241">
        <v>181.46552128893899</v>
      </c>
      <c r="F2241">
        <v>105.644194508422</v>
      </c>
      <c r="G2241">
        <v>100.474597743243</v>
      </c>
      <c r="H2241">
        <v>80.764124151754402</v>
      </c>
      <c r="I2241">
        <v>81.258022039878199</v>
      </c>
      <c r="J2241">
        <v>319.67622682958398</v>
      </c>
      <c r="K2241">
        <v>79.156418196294496</v>
      </c>
      <c r="L2241">
        <v>162.06721213743299</v>
      </c>
      <c r="M2241">
        <v>26.415738679809799</v>
      </c>
      <c r="N2241">
        <v>182.25429807460401</v>
      </c>
      <c r="O2241">
        <v>81.674088735861204</v>
      </c>
      <c r="P2241">
        <v>205.68081056173699</v>
      </c>
      <c r="Q2241">
        <v>68.5215370643906</v>
      </c>
      <c r="R2241">
        <v>426.40708249277401</v>
      </c>
      <c r="S2241">
        <v>112.474015517659</v>
      </c>
      <c r="T2241">
        <v>300.219794483974</v>
      </c>
      <c r="U2241">
        <v>70.181687574703801</v>
      </c>
      <c r="V2241">
        <v>296.026082747224</v>
      </c>
      <c r="W2241">
        <v>248.22514981363099</v>
      </c>
      <c r="X2241">
        <v>134.18802107490799</v>
      </c>
      <c r="Y2241">
        <v>204.70326084359201</v>
      </c>
      <c r="Z2241">
        <v>123.64128642299499</v>
      </c>
      <c r="AA2241">
        <f t="shared" si="137"/>
        <v>26.415738679809799</v>
      </c>
      <c r="AB2241" t="str">
        <f t="shared" si="138"/>
        <v xml:space="preserve"> core06_arw</v>
      </c>
      <c r="AC2241">
        <v>54.856649451884699</v>
      </c>
      <c r="AD2241">
        <v>136.80269678627201</v>
      </c>
      <c r="AE2241">
        <v>129.83963399345899</v>
      </c>
      <c r="AF2241">
        <f t="shared" si="139"/>
        <v>54.856649451884699</v>
      </c>
      <c r="AH2241">
        <f t="shared" si="140"/>
        <v>-28.440910772074901</v>
      </c>
    </row>
    <row r="2242" spans="1:34" x14ac:dyDescent="0.3">
      <c r="A2242">
        <v>35</v>
      </c>
      <c r="B2242">
        <v>31</v>
      </c>
      <c r="C2242">
        <v>411.86696881396</v>
      </c>
      <c r="D2242">
        <v>86.942482783159505</v>
      </c>
      <c r="E2242">
        <v>64.304281544855101</v>
      </c>
      <c r="F2242">
        <v>67.618329923672803</v>
      </c>
      <c r="G2242">
        <v>88.250566570419196</v>
      </c>
      <c r="H2242">
        <v>87.617795709547494</v>
      </c>
      <c r="I2242">
        <v>97.312051754480294</v>
      </c>
      <c r="J2242">
        <v>200.68886366711999</v>
      </c>
      <c r="K2242">
        <v>35.7305126082736</v>
      </c>
      <c r="L2242">
        <v>113.05993524822701</v>
      </c>
      <c r="M2242">
        <v>27.641785059036899</v>
      </c>
      <c r="N2242">
        <v>119.940319360644</v>
      </c>
      <c r="O2242">
        <v>39.9182709968129</v>
      </c>
      <c r="P2242">
        <v>84.363104099679305</v>
      </c>
      <c r="Q2242">
        <v>62.303643636762203</v>
      </c>
      <c r="R2242">
        <v>400.424982570601</v>
      </c>
      <c r="S2242">
        <v>51.4324774785673</v>
      </c>
      <c r="T2242">
        <v>125.760300273973</v>
      </c>
      <c r="U2242">
        <v>70.772655383276302</v>
      </c>
      <c r="V2242">
        <v>939.092860158142</v>
      </c>
      <c r="W2242">
        <v>114.135062535576</v>
      </c>
      <c r="X2242">
        <v>63.342295144450397</v>
      </c>
      <c r="Y2242">
        <v>141.816592235652</v>
      </c>
      <c r="Z2242">
        <v>107.826355389889</v>
      </c>
      <c r="AA2242">
        <f t="shared" si="137"/>
        <v>27.641785059036899</v>
      </c>
      <c r="AB2242" t="str">
        <f t="shared" si="138"/>
        <v xml:space="preserve"> core06_arw</v>
      </c>
      <c r="AC2242">
        <v>41.049737420084497</v>
      </c>
      <c r="AD2242">
        <v>136.83405056376699</v>
      </c>
      <c r="AE2242">
        <v>110.825589213366</v>
      </c>
      <c r="AF2242">
        <f t="shared" si="139"/>
        <v>41.049737420084497</v>
      </c>
      <c r="AH2242">
        <f t="shared" si="140"/>
        <v>-13.407952361047599</v>
      </c>
    </row>
    <row r="2243" spans="1:34" x14ac:dyDescent="0.3">
      <c r="A2243">
        <v>35</v>
      </c>
      <c r="B2243">
        <v>32</v>
      </c>
      <c r="C2243">
        <v>212.206189039496</v>
      </c>
      <c r="D2243">
        <v>251.30084891752</v>
      </c>
      <c r="E2243">
        <v>261.22688892990999</v>
      </c>
      <c r="F2243">
        <v>251.028359951619</v>
      </c>
      <c r="G2243">
        <v>259.50105169985898</v>
      </c>
      <c r="H2243">
        <v>231.96735582117199</v>
      </c>
      <c r="I2243">
        <v>258.29550260634898</v>
      </c>
      <c r="J2243">
        <v>268.57008396319901</v>
      </c>
      <c r="K2243">
        <v>258.921408603717</v>
      </c>
      <c r="L2243">
        <v>213.18100681502199</v>
      </c>
      <c r="M2243">
        <v>276.90187792790402</v>
      </c>
      <c r="N2243">
        <v>172.46151744664601</v>
      </c>
      <c r="O2243">
        <v>262.312274144132</v>
      </c>
      <c r="P2243">
        <v>273.870878943587</v>
      </c>
      <c r="Q2243">
        <v>267.47945403962001</v>
      </c>
      <c r="R2243">
        <v>231.49879409333101</v>
      </c>
      <c r="S2243">
        <v>259.77703580827398</v>
      </c>
      <c r="T2243">
        <v>235.648511205425</v>
      </c>
      <c r="U2243">
        <v>251.996486417304</v>
      </c>
      <c r="V2243">
        <v>251.123757670728</v>
      </c>
      <c r="W2243">
        <v>112.742932150977</v>
      </c>
      <c r="X2243">
        <v>259.42182509059103</v>
      </c>
      <c r="Y2243">
        <v>258.324440707159</v>
      </c>
      <c r="Z2243">
        <v>256.01339483185899</v>
      </c>
      <c r="AA2243">
        <f t="shared" ref="AA2243:AA2306" si="141">MIN(C2243:Z2243)</f>
        <v>112.742932150977</v>
      </c>
      <c r="AB2243" t="str">
        <f t="shared" ref="AB2243:AB2306" si="142">INDEX($C$1:$Z$1,0,MATCH(MIN($C2243:$Z2243),$C2243:$Z2243,0))</f>
        <v xml:space="preserve"> s_phys_rad07_arw</v>
      </c>
      <c r="AC2243">
        <v>165.422752053495</v>
      </c>
      <c r="AD2243">
        <v>276.939705116391</v>
      </c>
      <c r="AE2243">
        <v>241.233658274742</v>
      </c>
      <c r="AF2243">
        <f t="shared" ref="AF2243:AF2306" si="143">MIN(AC2243:AE2243)</f>
        <v>165.422752053495</v>
      </c>
      <c r="AH2243">
        <f t="shared" si="140"/>
        <v>-52.679819902518005</v>
      </c>
    </row>
    <row r="2244" spans="1:34" x14ac:dyDescent="0.3">
      <c r="A2244">
        <v>35</v>
      </c>
      <c r="B2244">
        <v>33</v>
      </c>
      <c r="C2244">
        <v>132.57795662678299</v>
      </c>
      <c r="D2244">
        <v>90.990713239502199</v>
      </c>
      <c r="E2244">
        <v>139.79148161935001</v>
      </c>
      <c r="F2244">
        <v>164.17927193569</v>
      </c>
      <c r="G2244">
        <v>191.37151912793399</v>
      </c>
      <c r="H2244">
        <v>135.25405878075</v>
      </c>
      <c r="I2244">
        <v>126.66992046259401</v>
      </c>
      <c r="J2244">
        <v>178.96445876206801</v>
      </c>
      <c r="K2244">
        <v>182.48585561626399</v>
      </c>
      <c r="L2244">
        <v>115.223266060577</v>
      </c>
      <c r="M2244">
        <v>223.686130549035</v>
      </c>
      <c r="N2244">
        <v>202.176686341427</v>
      </c>
      <c r="O2244">
        <v>143.276379188383</v>
      </c>
      <c r="P2244">
        <v>243.148317219483</v>
      </c>
      <c r="Q2244">
        <v>143.52458413108101</v>
      </c>
      <c r="R2244">
        <v>112.59754567337001</v>
      </c>
      <c r="S2244">
        <v>133.97783554255</v>
      </c>
      <c r="T2244">
        <v>119.70510640737</v>
      </c>
      <c r="U2244">
        <v>217.05307530647801</v>
      </c>
      <c r="V2244">
        <v>130.47777987713701</v>
      </c>
      <c r="W2244">
        <v>34.997036704912603</v>
      </c>
      <c r="X2244">
        <v>133.937563190216</v>
      </c>
      <c r="Y2244">
        <v>199.88634270504801</v>
      </c>
      <c r="Z2244">
        <v>121.54208376114001</v>
      </c>
      <c r="AA2244">
        <f t="shared" si="141"/>
        <v>34.997036704912603</v>
      </c>
      <c r="AB2244" t="str">
        <f t="shared" si="142"/>
        <v xml:space="preserve"> s_phys_rad07_arw</v>
      </c>
      <c r="AC2244">
        <v>95.333355698717</v>
      </c>
      <c r="AD2244">
        <v>162.78724763967799</v>
      </c>
      <c r="AE2244">
        <v>127.591317565819</v>
      </c>
      <c r="AF2244">
        <f t="shared" si="143"/>
        <v>95.333355698717</v>
      </c>
      <c r="AH2244">
        <f t="shared" si="140"/>
        <v>-60.336318993804397</v>
      </c>
    </row>
    <row r="2245" spans="1:34" x14ac:dyDescent="0.3">
      <c r="A2245">
        <v>35</v>
      </c>
      <c r="B2245">
        <v>34</v>
      </c>
      <c r="C2245">
        <v>203.154313269494</v>
      </c>
      <c r="D2245">
        <v>137.95731525849999</v>
      </c>
      <c r="E2245">
        <v>149.441418288237</v>
      </c>
      <c r="F2245">
        <v>190.33807641492299</v>
      </c>
      <c r="G2245">
        <v>166.34632547790099</v>
      </c>
      <c r="H2245">
        <v>174.583540174897</v>
      </c>
      <c r="I2245">
        <v>152.61283394044301</v>
      </c>
      <c r="J2245">
        <v>224.28067237280999</v>
      </c>
      <c r="K2245">
        <v>174.10616373350999</v>
      </c>
      <c r="L2245">
        <v>134.21219206912599</v>
      </c>
      <c r="M2245">
        <v>329.86375975544797</v>
      </c>
      <c r="N2245">
        <v>164.164475450689</v>
      </c>
      <c r="O2245">
        <v>156.49154663005399</v>
      </c>
      <c r="P2245">
        <v>237.72598020970801</v>
      </c>
      <c r="Q2245">
        <v>140.93260800822401</v>
      </c>
      <c r="R2245">
        <v>182.14861720584099</v>
      </c>
      <c r="S2245">
        <v>176.92675037992399</v>
      </c>
      <c r="T2245">
        <v>140.55060624795101</v>
      </c>
      <c r="U2245">
        <v>291.87518736610599</v>
      </c>
      <c r="V2245">
        <v>165.058979357884</v>
      </c>
      <c r="W2245">
        <v>147.00473348387999</v>
      </c>
      <c r="X2245">
        <v>147.032670689204</v>
      </c>
      <c r="Y2245">
        <v>206.85829489451601</v>
      </c>
      <c r="Z2245">
        <v>141.83690017058299</v>
      </c>
      <c r="AA2245">
        <f t="shared" si="141"/>
        <v>134.21219206912599</v>
      </c>
      <c r="AB2245" t="str">
        <f t="shared" si="142"/>
        <v xml:space="preserve"> core05_arw</v>
      </c>
      <c r="AC2245">
        <v>137.88719175596299</v>
      </c>
      <c r="AD2245">
        <v>137.830786910981</v>
      </c>
      <c r="AE2245">
        <v>163.522511010389</v>
      </c>
      <c r="AF2245">
        <f t="shared" si="143"/>
        <v>137.830786910981</v>
      </c>
      <c r="AH2245">
        <f t="shared" si="140"/>
        <v>-3.618594841855014</v>
      </c>
    </row>
    <row r="2246" spans="1:34" x14ac:dyDescent="0.3">
      <c r="A2246">
        <v>35</v>
      </c>
      <c r="B2246">
        <v>35</v>
      </c>
      <c r="C2246">
        <v>241.35275013970701</v>
      </c>
      <c r="D2246">
        <v>157.300157607465</v>
      </c>
      <c r="E2246">
        <v>148.77279937318201</v>
      </c>
      <c r="F2246">
        <v>206.932104404641</v>
      </c>
      <c r="G2246">
        <v>175.855249424064</v>
      </c>
      <c r="H2246">
        <v>154.823145072046</v>
      </c>
      <c r="I2246">
        <v>123.175941238538</v>
      </c>
      <c r="J2246">
        <v>122.77017145870499</v>
      </c>
      <c r="K2246">
        <v>156.699141137829</v>
      </c>
      <c r="L2246">
        <v>116.55302352005501</v>
      </c>
      <c r="M2246">
        <v>303.416116908775</v>
      </c>
      <c r="N2246">
        <v>120.079045146658</v>
      </c>
      <c r="O2246">
        <v>144.149242685026</v>
      </c>
      <c r="P2246">
        <v>190.49324134992199</v>
      </c>
      <c r="Q2246">
        <v>117.14913038516301</v>
      </c>
      <c r="R2246">
        <v>115.70880296387701</v>
      </c>
      <c r="S2246">
        <v>161.566523966651</v>
      </c>
      <c r="T2246">
        <v>115.859829103965</v>
      </c>
      <c r="U2246">
        <v>205.89563497072899</v>
      </c>
      <c r="V2246">
        <v>122.588407724112</v>
      </c>
      <c r="W2246">
        <v>112.561358267391</v>
      </c>
      <c r="X2246">
        <v>137.97299705618701</v>
      </c>
      <c r="Y2246">
        <v>169.46676788286999</v>
      </c>
      <c r="Z2246">
        <v>121.976269891592</v>
      </c>
      <c r="AA2246">
        <f t="shared" si="141"/>
        <v>112.561358267391</v>
      </c>
      <c r="AB2246" t="str">
        <f t="shared" si="142"/>
        <v xml:space="preserve"> s_phys_rad07_arw</v>
      </c>
      <c r="AC2246">
        <v>113.262665340233</v>
      </c>
      <c r="AD2246">
        <v>115.286097156187</v>
      </c>
      <c r="AE2246">
        <v>134.90074213017701</v>
      </c>
      <c r="AF2246">
        <f t="shared" si="143"/>
        <v>113.262665340233</v>
      </c>
      <c r="AH2246">
        <f t="shared" si="140"/>
        <v>-0.701307072841999</v>
      </c>
    </row>
    <row r="2247" spans="1:34" x14ac:dyDescent="0.3">
      <c r="A2247">
        <v>35</v>
      </c>
      <c r="B2247">
        <v>36</v>
      </c>
      <c r="C2247">
        <v>146.22187763805999</v>
      </c>
      <c r="D2247">
        <v>115.744492309569</v>
      </c>
      <c r="E2247">
        <v>140.19455231926801</v>
      </c>
      <c r="F2247">
        <v>106.93370220219001</v>
      </c>
      <c r="G2247">
        <v>196.725093722178</v>
      </c>
      <c r="H2247">
        <v>121.82624238370499</v>
      </c>
      <c r="I2247">
        <v>99.750323725456298</v>
      </c>
      <c r="J2247">
        <v>87.685731450447506</v>
      </c>
      <c r="K2247">
        <v>105.462646428328</v>
      </c>
      <c r="L2247">
        <v>116.271024084535</v>
      </c>
      <c r="M2247">
        <v>273.90408905308402</v>
      </c>
      <c r="N2247">
        <v>106.562349706638</v>
      </c>
      <c r="O2247">
        <v>123.695408834227</v>
      </c>
      <c r="P2247">
        <v>77.204635412432694</v>
      </c>
      <c r="Q2247">
        <v>109.66473529200999</v>
      </c>
      <c r="R2247">
        <v>106.564422025677</v>
      </c>
      <c r="S2247">
        <v>94.815648980886394</v>
      </c>
      <c r="T2247">
        <v>117.324785140793</v>
      </c>
      <c r="U2247">
        <v>111.647473474921</v>
      </c>
      <c r="V2247">
        <v>110.478570697367</v>
      </c>
      <c r="W2247">
        <v>104.349393066434</v>
      </c>
      <c r="X2247">
        <v>103.679112329018</v>
      </c>
      <c r="Y2247">
        <v>102.23433050269</v>
      </c>
      <c r="Z2247">
        <v>112.761630959589</v>
      </c>
      <c r="AA2247">
        <f t="shared" si="141"/>
        <v>77.204635412432694</v>
      </c>
      <c r="AB2247" t="str">
        <f t="shared" si="142"/>
        <v xml:space="preserve"> core09_arw</v>
      </c>
      <c r="AC2247">
        <v>118.723898248873</v>
      </c>
      <c r="AD2247">
        <v>121.970725962564</v>
      </c>
      <c r="AE2247">
        <v>100.974218610861</v>
      </c>
      <c r="AF2247">
        <f t="shared" si="143"/>
        <v>100.974218610861</v>
      </c>
      <c r="AH2247">
        <f t="shared" si="140"/>
        <v>-23.769583198428307</v>
      </c>
    </row>
    <row r="2248" spans="1:34" x14ac:dyDescent="0.3">
      <c r="A2248">
        <v>35</v>
      </c>
      <c r="B2248">
        <v>37</v>
      </c>
      <c r="C2248">
        <v>121.118726187709</v>
      </c>
      <c r="D2248">
        <v>88.624947108587804</v>
      </c>
      <c r="E2248">
        <v>136.311347045406</v>
      </c>
      <c r="F2248">
        <v>114.703431000704</v>
      </c>
      <c r="G2248">
        <v>144.77482515962501</v>
      </c>
      <c r="H2248">
        <v>106.570208665461</v>
      </c>
      <c r="I2248">
        <v>102.39801328639101</v>
      </c>
      <c r="J2248">
        <v>159.5276700137</v>
      </c>
      <c r="K2248">
        <v>87.263564489997705</v>
      </c>
      <c r="L2248">
        <v>117.39720680947499</v>
      </c>
      <c r="M2248">
        <v>267.121582804534</v>
      </c>
      <c r="N2248">
        <v>85.018123067967096</v>
      </c>
      <c r="O2248">
        <v>139.388941754119</v>
      </c>
      <c r="P2248">
        <v>88.027105792287998</v>
      </c>
      <c r="Q2248">
        <v>107.972865032531</v>
      </c>
      <c r="R2248">
        <v>142.68014928503499</v>
      </c>
      <c r="S2248">
        <v>86.606485515423898</v>
      </c>
      <c r="T2248">
        <v>118.528367736729</v>
      </c>
      <c r="U2248">
        <v>106.096177868636</v>
      </c>
      <c r="V2248">
        <v>109.957543890054</v>
      </c>
      <c r="W2248">
        <v>87.881489803029595</v>
      </c>
      <c r="X2248">
        <v>122.844562184629</v>
      </c>
      <c r="Y2248">
        <v>114.527234752263</v>
      </c>
      <c r="Z2248">
        <v>106.935426387454</v>
      </c>
      <c r="AA2248">
        <f t="shared" si="141"/>
        <v>85.018123067967096</v>
      </c>
      <c r="AB2248" t="str">
        <f t="shared" si="142"/>
        <v xml:space="preserve"> core07_arw</v>
      </c>
      <c r="AC2248">
        <v>75.317704899397796</v>
      </c>
      <c r="AD2248">
        <v>175.88245382777899</v>
      </c>
      <c r="AE2248">
        <v>101.0471333</v>
      </c>
      <c r="AF2248">
        <f t="shared" si="143"/>
        <v>75.317704899397796</v>
      </c>
      <c r="AH2248">
        <f t="shared" si="140"/>
        <v>9.7004181685692998</v>
      </c>
    </row>
    <row r="2249" spans="1:34" x14ac:dyDescent="0.3">
      <c r="A2249">
        <v>35</v>
      </c>
      <c r="B2249">
        <v>38</v>
      </c>
      <c r="C2249">
        <v>332.07998534489599</v>
      </c>
      <c r="D2249">
        <v>238.58785942848499</v>
      </c>
      <c r="E2249">
        <v>337.26493048245197</v>
      </c>
      <c r="F2249">
        <v>307.401488285271</v>
      </c>
      <c r="G2249">
        <v>288.46732917264598</v>
      </c>
      <c r="H2249">
        <v>306.19117122042098</v>
      </c>
      <c r="I2249">
        <v>294.76244672617298</v>
      </c>
      <c r="J2249">
        <v>250.37964174429101</v>
      </c>
      <c r="K2249">
        <v>292.70655100287701</v>
      </c>
      <c r="L2249">
        <v>262.68908269409798</v>
      </c>
      <c r="M2249">
        <v>345.80600052630598</v>
      </c>
      <c r="N2249">
        <v>247.390927144334</v>
      </c>
      <c r="O2249">
        <v>310.323044047113</v>
      </c>
      <c r="P2249">
        <v>319.94171344168302</v>
      </c>
      <c r="Q2249">
        <v>333.924654675272</v>
      </c>
      <c r="R2249">
        <v>390.74891767817599</v>
      </c>
      <c r="S2249">
        <v>297.21612506726399</v>
      </c>
      <c r="T2249">
        <v>284.41435441974397</v>
      </c>
      <c r="U2249">
        <v>317.79661997363399</v>
      </c>
      <c r="V2249">
        <v>319.56964551304497</v>
      </c>
      <c r="W2249">
        <v>252.408275419012</v>
      </c>
      <c r="X2249">
        <v>321.39885656299401</v>
      </c>
      <c r="Y2249">
        <v>296.32826673583901</v>
      </c>
      <c r="Z2249">
        <v>346.33538658358299</v>
      </c>
      <c r="AA2249">
        <f t="shared" si="141"/>
        <v>238.58785942848499</v>
      </c>
      <c r="AB2249" t="str">
        <f t="shared" si="142"/>
        <v xml:space="preserve"> caps_nmmb02</v>
      </c>
      <c r="AC2249">
        <v>237.72088507445099</v>
      </c>
      <c r="AD2249">
        <v>380.31954208142201</v>
      </c>
      <c r="AE2249">
        <v>280.92616171039202</v>
      </c>
      <c r="AF2249">
        <f t="shared" si="143"/>
        <v>237.72088507445099</v>
      </c>
      <c r="AH2249">
        <f t="shared" si="140"/>
        <v>0.86697435403399936</v>
      </c>
    </row>
    <row r="2250" spans="1:34" x14ac:dyDescent="0.3">
      <c r="A2250">
        <v>35</v>
      </c>
      <c r="B2250">
        <v>39</v>
      </c>
      <c r="C2250">
        <v>384.38749979675401</v>
      </c>
      <c r="D2250">
        <v>355.841725115722</v>
      </c>
      <c r="E2250">
        <v>315.77569834720703</v>
      </c>
      <c r="F2250">
        <v>654.13912893206395</v>
      </c>
      <c r="G2250">
        <v>542.87506236088302</v>
      </c>
      <c r="H2250">
        <v>320.89127182479302</v>
      </c>
      <c r="I2250">
        <v>312.22527924561098</v>
      </c>
      <c r="J2250">
        <v>129.717756109177</v>
      </c>
      <c r="K2250">
        <v>483.03655831279099</v>
      </c>
      <c r="L2250">
        <v>366.63682075499901</v>
      </c>
      <c r="M2250">
        <v>148.185297853734</v>
      </c>
      <c r="N2250">
        <v>394.41893970751403</v>
      </c>
      <c r="O2250">
        <v>277.93879721981898</v>
      </c>
      <c r="P2250">
        <v>508.76872610908998</v>
      </c>
      <c r="Q2250">
        <v>401.63644422952098</v>
      </c>
      <c r="R2250">
        <v>322.94250004193202</v>
      </c>
      <c r="S2250">
        <v>518.55816131526296</v>
      </c>
      <c r="T2250">
        <v>345.72826516403501</v>
      </c>
      <c r="U2250">
        <v>274.277991582749</v>
      </c>
      <c r="V2250">
        <v>377.62993348868201</v>
      </c>
      <c r="W2250">
        <v>383.86347399390098</v>
      </c>
      <c r="X2250">
        <v>320.69342837046099</v>
      </c>
      <c r="Y2250">
        <v>466.25795793029903</v>
      </c>
      <c r="Z2250">
        <v>411.59537169409401</v>
      </c>
      <c r="AA2250">
        <f t="shared" si="141"/>
        <v>129.717756109177</v>
      </c>
      <c r="AB2250" t="str">
        <f t="shared" si="142"/>
        <v xml:space="preserve"> core03_arw</v>
      </c>
      <c r="AC2250">
        <v>303.092915029761</v>
      </c>
      <c r="AD2250">
        <v>561.15199451439503</v>
      </c>
      <c r="AE2250">
        <v>322.08186663263001</v>
      </c>
      <c r="AF2250">
        <f t="shared" si="143"/>
        <v>303.092915029761</v>
      </c>
      <c r="AH2250">
        <f t="shared" si="140"/>
        <v>-173.375158920584</v>
      </c>
    </row>
    <row r="2251" spans="1:34" x14ac:dyDescent="0.3">
      <c r="A2251">
        <v>35</v>
      </c>
      <c r="B2251">
        <v>40</v>
      </c>
      <c r="C2251">
        <v>409.74607990803202</v>
      </c>
      <c r="D2251">
        <v>472.23604620288501</v>
      </c>
      <c r="E2251">
        <v>443.41538087892201</v>
      </c>
      <c r="F2251">
        <v>623.52842757968904</v>
      </c>
      <c r="G2251">
        <v>291.04514254665003</v>
      </c>
      <c r="H2251">
        <v>341.59173975180698</v>
      </c>
      <c r="I2251">
        <v>359.08017906868599</v>
      </c>
      <c r="J2251">
        <v>72.890620109860393</v>
      </c>
      <c r="K2251">
        <v>867.38199965951105</v>
      </c>
      <c r="L2251">
        <v>568.60498883964499</v>
      </c>
      <c r="M2251">
        <v>173.25695512734799</v>
      </c>
      <c r="N2251">
        <v>288.44440538862898</v>
      </c>
      <c r="O2251">
        <v>395.13419661341999</v>
      </c>
      <c r="P2251">
        <v>637.51115022928502</v>
      </c>
      <c r="Q2251">
        <v>429.10565909419802</v>
      </c>
      <c r="R2251">
        <v>297.755688442723</v>
      </c>
      <c r="S2251">
        <v>983.24086570890597</v>
      </c>
      <c r="T2251">
        <v>558.45465348584901</v>
      </c>
      <c r="U2251">
        <v>290.34340300180099</v>
      </c>
      <c r="V2251">
        <v>203.06916925028199</v>
      </c>
      <c r="W2251">
        <v>247.05670739056299</v>
      </c>
      <c r="X2251">
        <v>445.40526489928197</v>
      </c>
      <c r="Y2251">
        <v>470.75745701298598</v>
      </c>
      <c r="Z2251">
        <v>457.14326711291102</v>
      </c>
      <c r="AA2251">
        <f t="shared" si="141"/>
        <v>72.890620109860393</v>
      </c>
      <c r="AB2251" t="str">
        <f t="shared" si="142"/>
        <v xml:space="preserve"> core03_arw</v>
      </c>
      <c r="AC2251">
        <v>208.27983726472499</v>
      </c>
      <c r="AD2251">
        <v>362.43938193338499</v>
      </c>
      <c r="AE2251">
        <v>389.14293535657401</v>
      </c>
      <c r="AF2251">
        <f t="shared" si="143"/>
        <v>208.27983726472499</v>
      </c>
      <c r="AH2251">
        <f t="shared" si="140"/>
        <v>-135.38921715486458</v>
      </c>
    </row>
    <row r="2252" spans="1:34" x14ac:dyDescent="0.3">
      <c r="A2252">
        <v>35</v>
      </c>
      <c r="B2252">
        <v>41</v>
      </c>
      <c r="C2252">
        <v>647.45645928252702</v>
      </c>
      <c r="D2252">
        <v>607.89327462419999</v>
      </c>
      <c r="E2252">
        <v>379.67148080061702</v>
      </c>
      <c r="F2252">
        <v>368.52937467724303</v>
      </c>
      <c r="G2252">
        <v>226.123325495919</v>
      </c>
      <c r="H2252">
        <v>332.69456713327901</v>
      </c>
      <c r="I2252">
        <v>473.83819319819798</v>
      </c>
      <c r="J2252">
        <v>144.14151466527599</v>
      </c>
      <c r="K2252">
        <v>1035.0585490686001</v>
      </c>
      <c r="L2252">
        <v>469.41980145707498</v>
      </c>
      <c r="M2252">
        <v>267.91547174435402</v>
      </c>
      <c r="N2252">
        <v>731.12436242634703</v>
      </c>
      <c r="O2252">
        <v>478.164494011562</v>
      </c>
      <c r="P2252">
        <v>586.97106686218603</v>
      </c>
      <c r="Q2252">
        <v>403.45908507968102</v>
      </c>
      <c r="R2252">
        <v>202.94963455662199</v>
      </c>
      <c r="S2252">
        <v>760.163140385009</v>
      </c>
      <c r="T2252">
        <v>511.41713242062298</v>
      </c>
      <c r="U2252">
        <v>376.30656828353801</v>
      </c>
      <c r="V2252">
        <v>591.57752380112095</v>
      </c>
      <c r="W2252">
        <v>738.51556065754801</v>
      </c>
      <c r="X2252">
        <v>368.19128859873899</v>
      </c>
      <c r="Y2252">
        <v>441.752607990792</v>
      </c>
      <c r="Z2252">
        <v>466.559892546855</v>
      </c>
      <c r="AA2252">
        <f t="shared" si="141"/>
        <v>144.14151466527599</v>
      </c>
      <c r="AB2252" t="str">
        <f t="shared" si="142"/>
        <v xml:space="preserve"> core03_arw</v>
      </c>
      <c r="AC2252">
        <v>96.807271594907505</v>
      </c>
      <c r="AD2252">
        <v>369.49542856674901</v>
      </c>
      <c r="AE2252">
        <v>402.72613397077998</v>
      </c>
      <c r="AF2252">
        <f t="shared" si="143"/>
        <v>96.807271594907505</v>
      </c>
      <c r="AH2252">
        <f t="shared" si="140"/>
        <v>47.334243070368487</v>
      </c>
    </row>
    <row r="2253" spans="1:34" x14ac:dyDescent="0.3">
      <c r="A2253">
        <v>35</v>
      </c>
      <c r="B2253">
        <v>42</v>
      </c>
      <c r="C2253">
        <v>271.74556114129899</v>
      </c>
      <c r="D2253">
        <v>410.90242150661498</v>
      </c>
      <c r="E2253">
        <v>419.40728017842798</v>
      </c>
      <c r="F2253">
        <v>241.747294021394</v>
      </c>
      <c r="G2253">
        <v>333.17675489145398</v>
      </c>
      <c r="H2253">
        <v>428.75948969089802</v>
      </c>
      <c r="I2253">
        <v>322.33590140307501</v>
      </c>
      <c r="J2253">
        <v>150.55919932040001</v>
      </c>
      <c r="K2253">
        <v>326.27927710270899</v>
      </c>
      <c r="L2253">
        <v>375.49234346388403</v>
      </c>
      <c r="M2253">
        <v>147.16726028570301</v>
      </c>
      <c r="N2253">
        <v>365.55730284958901</v>
      </c>
      <c r="O2253">
        <v>332.319487341122</v>
      </c>
      <c r="P2253">
        <v>262.14678617141197</v>
      </c>
      <c r="Q2253">
        <v>756.40024678296697</v>
      </c>
      <c r="R2253">
        <v>203.95659260407999</v>
      </c>
      <c r="S2253">
        <v>371.63913948883197</v>
      </c>
      <c r="T2253">
        <v>428.90894527082702</v>
      </c>
      <c r="U2253">
        <v>272.32069024099701</v>
      </c>
      <c r="V2253">
        <v>435.30636720973098</v>
      </c>
      <c r="W2253">
        <v>374.232948843364</v>
      </c>
      <c r="X2253">
        <v>370.06850717130698</v>
      </c>
      <c r="Y2253">
        <v>256.81257757360697</v>
      </c>
      <c r="Z2253">
        <v>715.23700034790295</v>
      </c>
      <c r="AA2253">
        <f t="shared" si="141"/>
        <v>147.16726028570301</v>
      </c>
      <c r="AB2253" t="str">
        <f t="shared" si="142"/>
        <v xml:space="preserve"> core06_arw</v>
      </c>
      <c r="AC2253">
        <v>167.50849580768701</v>
      </c>
      <c r="AD2253">
        <v>510.833007679687</v>
      </c>
      <c r="AE2253">
        <v>268.68472850784298</v>
      </c>
      <c r="AF2253">
        <f t="shared" si="143"/>
        <v>167.50849580768701</v>
      </c>
      <c r="AH2253">
        <f t="shared" si="140"/>
        <v>-20.341235521984004</v>
      </c>
    </row>
    <row r="2254" spans="1:34" x14ac:dyDescent="0.3">
      <c r="A2254">
        <v>35</v>
      </c>
      <c r="B2254">
        <v>43</v>
      </c>
      <c r="C2254">
        <v>528.00355112442105</v>
      </c>
      <c r="D2254">
        <v>516.31243770931303</v>
      </c>
      <c r="E2254">
        <v>353.12097785319901</v>
      </c>
      <c r="F2254">
        <v>456.61865927708197</v>
      </c>
      <c r="G2254">
        <v>526.01543069888396</v>
      </c>
      <c r="H2254">
        <v>326.309349646415</v>
      </c>
      <c r="I2254">
        <v>290.16302888778398</v>
      </c>
      <c r="J2254">
        <v>124.776465128645</v>
      </c>
      <c r="K2254">
        <v>336.47995234981403</v>
      </c>
      <c r="L2254">
        <v>431.524815817893</v>
      </c>
      <c r="M2254">
        <v>236.384443227552</v>
      </c>
      <c r="N2254">
        <v>658.77780776222198</v>
      </c>
      <c r="O2254">
        <v>320.447616623996</v>
      </c>
      <c r="P2254">
        <v>193.228825920633</v>
      </c>
      <c r="Q2254">
        <v>445.93532789706899</v>
      </c>
      <c r="R2254">
        <v>214.62430353216399</v>
      </c>
      <c r="S2254">
        <v>326.10644990043698</v>
      </c>
      <c r="T2254">
        <v>366.538379072824</v>
      </c>
      <c r="U2254">
        <v>362.56715469918998</v>
      </c>
      <c r="V2254">
        <v>390.86918101414199</v>
      </c>
      <c r="W2254">
        <v>432.6758987202</v>
      </c>
      <c r="X2254">
        <v>343.80009937946897</v>
      </c>
      <c r="Y2254">
        <v>283.83864254184903</v>
      </c>
      <c r="Z2254">
        <v>426.85612330151702</v>
      </c>
      <c r="AA2254">
        <f t="shared" si="141"/>
        <v>124.776465128645</v>
      </c>
      <c r="AB2254" t="str">
        <f t="shared" si="142"/>
        <v xml:space="preserve"> core03_arw</v>
      </c>
      <c r="AC2254">
        <v>139.27891617423501</v>
      </c>
      <c r="AD2254">
        <v>381.27675418460501</v>
      </c>
      <c r="AE2254">
        <v>285.72587387214298</v>
      </c>
      <c r="AF2254">
        <f t="shared" si="143"/>
        <v>139.27891617423501</v>
      </c>
      <c r="AH2254">
        <f t="shared" si="140"/>
        <v>-14.502451045590007</v>
      </c>
    </row>
    <row r="2255" spans="1:34" x14ac:dyDescent="0.3">
      <c r="A2255">
        <v>35</v>
      </c>
      <c r="B2255">
        <v>44</v>
      </c>
      <c r="C2255">
        <v>245.90668114822199</v>
      </c>
      <c r="D2255">
        <v>243.891710942923</v>
      </c>
      <c r="E2255">
        <v>459.78578345428002</v>
      </c>
      <c r="F2255">
        <v>462.58273133930601</v>
      </c>
      <c r="G2255">
        <v>567.10419383625299</v>
      </c>
      <c r="H2255">
        <v>411.89292702513501</v>
      </c>
      <c r="I2255">
        <v>240.070649323624</v>
      </c>
      <c r="J2255">
        <v>177.32667594019799</v>
      </c>
      <c r="K2255">
        <v>542.93934590645802</v>
      </c>
      <c r="L2255">
        <v>270.83714356294098</v>
      </c>
      <c r="M2255">
        <v>193.197062607069</v>
      </c>
      <c r="N2255">
        <v>222.31384534781699</v>
      </c>
      <c r="O2255">
        <v>492.12115716897699</v>
      </c>
      <c r="P2255">
        <v>292.51791967900499</v>
      </c>
      <c r="Q2255">
        <v>737.23646138806703</v>
      </c>
      <c r="R2255">
        <v>352.591631116413</v>
      </c>
      <c r="S2255">
        <v>266.71086092120999</v>
      </c>
      <c r="T2255">
        <v>274.54818945557298</v>
      </c>
      <c r="U2255">
        <v>359.05516057192801</v>
      </c>
      <c r="V2255">
        <v>284.02816761722698</v>
      </c>
      <c r="W2255">
        <v>186.93874888137299</v>
      </c>
      <c r="X2255">
        <v>420.54964035176602</v>
      </c>
      <c r="Y2255">
        <v>301.91233551038101</v>
      </c>
      <c r="Z2255">
        <v>701.611882263501</v>
      </c>
      <c r="AA2255">
        <f t="shared" si="141"/>
        <v>177.32667594019799</v>
      </c>
      <c r="AB2255" t="str">
        <f t="shared" si="142"/>
        <v xml:space="preserve"> core03_arw</v>
      </c>
      <c r="AC2255">
        <v>125.319203078776</v>
      </c>
      <c r="AD2255">
        <v>369.95122547921397</v>
      </c>
      <c r="AE2255">
        <v>212.516390195426</v>
      </c>
      <c r="AF2255">
        <f t="shared" si="143"/>
        <v>125.319203078776</v>
      </c>
      <c r="AH2255">
        <f t="shared" si="140"/>
        <v>52.007472861421988</v>
      </c>
    </row>
    <row r="2256" spans="1:34" x14ac:dyDescent="0.3">
      <c r="A2256">
        <v>35</v>
      </c>
      <c r="B2256">
        <v>45</v>
      </c>
      <c r="C2256">
        <v>371.61038064079901</v>
      </c>
      <c r="D2256">
        <v>296.05551281249001</v>
      </c>
      <c r="E2256">
        <v>635.29790912085696</v>
      </c>
      <c r="F2256">
        <v>429.43885866713703</v>
      </c>
      <c r="G2256">
        <v>412.38058877691998</v>
      </c>
      <c r="H2256">
        <v>928.33948531773603</v>
      </c>
      <c r="I2256">
        <v>732.93394427237797</v>
      </c>
      <c r="J2256">
        <v>232.566689360277</v>
      </c>
      <c r="K2256">
        <v>383.62101523943301</v>
      </c>
      <c r="L2256">
        <v>544.54993649190101</v>
      </c>
      <c r="M2256">
        <v>259.78686456401101</v>
      </c>
      <c r="N2256">
        <v>304.60542783520202</v>
      </c>
      <c r="O2256">
        <v>613.16569266933595</v>
      </c>
      <c r="P2256">
        <v>314.62996784582703</v>
      </c>
      <c r="Q2256">
        <v>789.89151153813498</v>
      </c>
      <c r="R2256">
        <v>312.90068978298302</v>
      </c>
      <c r="S2256">
        <v>365.43052235228799</v>
      </c>
      <c r="T2256">
        <v>539.69349325952203</v>
      </c>
      <c r="U2256">
        <v>839.63579405994005</v>
      </c>
      <c r="V2256">
        <v>586.97260015552104</v>
      </c>
      <c r="W2256">
        <v>276.84744595775697</v>
      </c>
      <c r="X2256">
        <v>628.39106719727704</v>
      </c>
      <c r="Y2256">
        <v>281.937167941133</v>
      </c>
      <c r="Z2256">
        <v>953.80654921914504</v>
      </c>
      <c r="AA2256">
        <f t="shared" si="141"/>
        <v>232.566689360277</v>
      </c>
      <c r="AB2256" t="str">
        <f t="shared" si="142"/>
        <v xml:space="preserve"> core03_arw</v>
      </c>
      <c r="AC2256">
        <v>234.34590340661401</v>
      </c>
      <c r="AD2256">
        <v>464.13871561402902</v>
      </c>
      <c r="AE2256">
        <v>248.13398598337901</v>
      </c>
      <c r="AF2256">
        <f t="shared" si="143"/>
        <v>234.34590340661401</v>
      </c>
      <c r="AH2256">
        <f t="shared" si="140"/>
        <v>-1.7792140463370174</v>
      </c>
    </row>
    <row r="2257" spans="1:34" x14ac:dyDescent="0.3">
      <c r="A2257">
        <v>35</v>
      </c>
      <c r="B2257">
        <v>46</v>
      </c>
      <c r="C2257">
        <v>408.69540410106498</v>
      </c>
      <c r="D2257">
        <v>350.90409420998901</v>
      </c>
      <c r="E2257">
        <v>856.13160982020304</v>
      </c>
      <c r="F2257">
        <v>465.640419207783</v>
      </c>
      <c r="G2257">
        <v>429.04401483608399</v>
      </c>
      <c r="H2257">
        <v>351.93800353660703</v>
      </c>
      <c r="I2257">
        <v>271.55573399703098</v>
      </c>
      <c r="J2257">
        <v>334.939651280644</v>
      </c>
      <c r="K2257">
        <v>535.07930876335195</v>
      </c>
      <c r="L2257">
        <v>429.12688488759699</v>
      </c>
      <c r="M2257">
        <v>369.92345154099098</v>
      </c>
      <c r="N2257">
        <v>336.08808369235499</v>
      </c>
      <c r="O2257">
        <v>862.50951685570703</v>
      </c>
      <c r="P2257">
        <v>678.03883861226302</v>
      </c>
      <c r="Q2257">
        <v>293.46109906879701</v>
      </c>
      <c r="R2257">
        <v>484.84449397031699</v>
      </c>
      <c r="S2257">
        <v>603.23259748348005</v>
      </c>
      <c r="T2257">
        <v>519.55820976415396</v>
      </c>
      <c r="U2257">
        <v>959.26280722924503</v>
      </c>
      <c r="V2257">
        <v>635.56379171042499</v>
      </c>
      <c r="W2257">
        <v>311.544566100368</v>
      </c>
      <c r="X2257">
        <v>764.059116386509</v>
      </c>
      <c r="Y2257">
        <v>368.413467904382</v>
      </c>
      <c r="Z2257">
        <v>342.05708587894998</v>
      </c>
      <c r="AA2257">
        <f t="shared" si="141"/>
        <v>271.55573399703098</v>
      </c>
      <c r="AB2257" t="str">
        <f t="shared" si="142"/>
        <v xml:space="preserve"> core01_arw</v>
      </c>
      <c r="AC2257">
        <v>212.03123870101001</v>
      </c>
      <c r="AD2257">
        <v>498.92553321922401</v>
      </c>
      <c r="AE2257">
        <v>335.00235662957402</v>
      </c>
      <c r="AF2257">
        <f t="shared" si="143"/>
        <v>212.03123870101001</v>
      </c>
      <c r="AH2257">
        <f t="shared" si="140"/>
        <v>59.524495296020973</v>
      </c>
    </row>
    <row r="2258" spans="1:34" x14ac:dyDescent="0.3">
      <c r="A2258">
        <v>35</v>
      </c>
      <c r="B2258">
        <v>47</v>
      </c>
      <c r="C2258">
        <v>318.473533698903</v>
      </c>
      <c r="D2258">
        <v>343.563846565186</v>
      </c>
      <c r="E2258">
        <v>724.18397754530099</v>
      </c>
      <c r="F2258">
        <v>552.507496178407</v>
      </c>
      <c r="G2258">
        <v>316.06872934010198</v>
      </c>
      <c r="H2258">
        <v>303.11307021198098</v>
      </c>
      <c r="I2258">
        <v>435.90159439946899</v>
      </c>
      <c r="J2258">
        <v>490.79256310583997</v>
      </c>
      <c r="K2258">
        <v>270.88280061064501</v>
      </c>
      <c r="L2258">
        <v>269.226856015517</v>
      </c>
      <c r="M2258">
        <v>238.23092788301</v>
      </c>
      <c r="N2258">
        <v>200.76949884548301</v>
      </c>
      <c r="O2258">
        <v>483.98581246423601</v>
      </c>
      <c r="P2258">
        <v>696.40266130067698</v>
      </c>
      <c r="Q2258">
        <v>287.67797389905701</v>
      </c>
      <c r="R2258">
        <v>595.05092219069695</v>
      </c>
      <c r="S2258">
        <v>383.19061836114901</v>
      </c>
      <c r="T2258">
        <v>280.71218949901902</v>
      </c>
      <c r="U2258">
        <v>465.04704063137501</v>
      </c>
      <c r="V2258">
        <v>567.733945905415</v>
      </c>
      <c r="W2258">
        <v>579.89093802196896</v>
      </c>
      <c r="X2258">
        <v>433.94648287548</v>
      </c>
      <c r="Y2258">
        <v>693.16325638337105</v>
      </c>
      <c r="Z2258">
        <v>267.560585039476</v>
      </c>
      <c r="AA2258">
        <f t="shared" si="141"/>
        <v>200.76949884548301</v>
      </c>
      <c r="AB2258" t="str">
        <f t="shared" si="142"/>
        <v xml:space="preserve"> core07_arw</v>
      </c>
      <c r="AC2258">
        <v>120.419068481434</v>
      </c>
      <c r="AD2258">
        <v>407.46314153532199</v>
      </c>
      <c r="AE2258">
        <v>231.60774630428</v>
      </c>
      <c r="AF2258">
        <f t="shared" si="143"/>
        <v>120.419068481434</v>
      </c>
      <c r="AH2258">
        <f t="shared" si="140"/>
        <v>80.350430364049018</v>
      </c>
    </row>
    <row r="2259" spans="1:34" x14ac:dyDescent="0.3">
      <c r="A2259">
        <v>35</v>
      </c>
      <c r="B2259">
        <v>48</v>
      </c>
      <c r="C2259">
        <v>332.91282642758</v>
      </c>
      <c r="D2259">
        <v>484.20746242356302</v>
      </c>
      <c r="E2259">
        <v>505.53020021887198</v>
      </c>
      <c r="F2259">
        <v>891.64899670965406</v>
      </c>
      <c r="G2259">
        <v>440.43179570356398</v>
      </c>
      <c r="H2259">
        <v>411.685782282231</v>
      </c>
      <c r="I2259">
        <v>283.13690740228998</v>
      </c>
      <c r="J2259">
        <v>448.94331490734999</v>
      </c>
      <c r="K2259">
        <v>407.189308962469</v>
      </c>
      <c r="L2259">
        <v>233.14676171887899</v>
      </c>
      <c r="M2259">
        <v>192.728928809351</v>
      </c>
      <c r="N2259">
        <v>382.52450901870299</v>
      </c>
      <c r="O2259">
        <v>427.59127680531498</v>
      </c>
      <c r="P2259">
        <v>772.55972800381801</v>
      </c>
      <c r="Q2259">
        <v>864.51628093402599</v>
      </c>
      <c r="R2259">
        <v>404.49880510742298</v>
      </c>
      <c r="S2259">
        <v>654.04156340913505</v>
      </c>
      <c r="T2259">
        <v>304.850058772068</v>
      </c>
      <c r="U2259">
        <v>474.89660278141901</v>
      </c>
      <c r="V2259">
        <v>371.63993551106199</v>
      </c>
      <c r="W2259">
        <v>339.66164536687501</v>
      </c>
      <c r="X2259">
        <v>420.09366019178702</v>
      </c>
      <c r="Y2259">
        <v>647.01267375531302</v>
      </c>
      <c r="Z2259">
        <v>840.24734453611904</v>
      </c>
      <c r="AA2259">
        <f t="shared" si="141"/>
        <v>192.728928809351</v>
      </c>
      <c r="AB2259" t="str">
        <f t="shared" si="142"/>
        <v xml:space="preserve"> core06_arw</v>
      </c>
      <c r="AC2259">
        <v>258.37238715938003</v>
      </c>
      <c r="AD2259">
        <v>514.58006951376501</v>
      </c>
      <c r="AE2259">
        <v>371.58538958681601</v>
      </c>
      <c r="AF2259">
        <f t="shared" si="143"/>
        <v>258.37238715938003</v>
      </c>
      <c r="AH2259">
        <f t="shared" si="140"/>
        <v>-65.643458350029022</v>
      </c>
    </row>
    <row r="2260" spans="1:34" x14ac:dyDescent="0.3">
      <c r="A2260">
        <v>35</v>
      </c>
      <c r="B2260">
        <v>49</v>
      </c>
      <c r="C2260">
        <v>619.77560455377704</v>
      </c>
      <c r="D2260">
        <v>649.19814643399297</v>
      </c>
      <c r="E2260">
        <v>585.02099677418903</v>
      </c>
      <c r="F2260">
        <v>570.53921863444202</v>
      </c>
      <c r="G2260">
        <v>672.60349885104404</v>
      </c>
      <c r="H2260">
        <v>658.17024140161902</v>
      </c>
      <c r="I2260">
        <v>602.14306162793798</v>
      </c>
      <c r="J2260">
        <v>565.51249323069703</v>
      </c>
      <c r="K2260">
        <v>460.640677028563</v>
      </c>
      <c r="L2260">
        <v>383.07903884185498</v>
      </c>
      <c r="M2260">
        <v>187.46803060788699</v>
      </c>
      <c r="N2260">
        <v>343.58601543136098</v>
      </c>
      <c r="O2260">
        <v>614.59927323961801</v>
      </c>
      <c r="P2260">
        <v>535.59614760874899</v>
      </c>
      <c r="Q2260">
        <v>471.60260460123197</v>
      </c>
      <c r="R2260">
        <v>709.17994895512902</v>
      </c>
      <c r="S2260">
        <v>686.98910714314297</v>
      </c>
      <c r="T2260">
        <v>483.08898421167299</v>
      </c>
      <c r="U2260">
        <v>746.21015806540697</v>
      </c>
      <c r="V2260">
        <v>552.19576842517199</v>
      </c>
      <c r="W2260">
        <v>488.75919428691998</v>
      </c>
      <c r="X2260">
        <v>704.24969530226497</v>
      </c>
      <c r="Y2260">
        <v>597.774650962495</v>
      </c>
      <c r="Z2260">
        <v>491.07993239390203</v>
      </c>
      <c r="AA2260">
        <f t="shared" si="141"/>
        <v>187.46803060788699</v>
      </c>
      <c r="AB2260" t="str">
        <f t="shared" si="142"/>
        <v xml:space="preserve"> core06_arw</v>
      </c>
      <c r="AC2260">
        <v>310.60977510126003</v>
      </c>
      <c r="AD2260">
        <v>678.26030138482395</v>
      </c>
      <c r="AE2260">
        <v>468.98389796636297</v>
      </c>
      <c r="AF2260">
        <f t="shared" si="143"/>
        <v>310.60977510126003</v>
      </c>
      <c r="AH2260">
        <f t="shared" si="140"/>
        <v>-123.14174449337304</v>
      </c>
    </row>
    <row r="2261" spans="1:34" x14ac:dyDescent="0.3">
      <c r="A2261">
        <v>35</v>
      </c>
      <c r="B2261">
        <v>50</v>
      </c>
      <c r="C2261">
        <v>488.11987940122498</v>
      </c>
      <c r="D2261">
        <v>313.48407721392499</v>
      </c>
      <c r="E2261">
        <v>313.20642820137999</v>
      </c>
      <c r="F2261">
        <v>369.05331593145098</v>
      </c>
      <c r="G2261">
        <v>285.15177245343102</v>
      </c>
      <c r="H2261">
        <v>144.168860773284</v>
      </c>
      <c r="I2261">
        <v>182.15329510241199</v>
      </c>
      <c r="J2261">
        <v>489.21267358889997</v>
      </c>
      <c r="K2261">
        <v>518.71593060813802</v>
      </c>
      <c r="L2261">
        <v>200.28128136864501</v>
      </c>
      <c r="M2261">
        <v>115.120512941873</v>
      </c>
      <c r="N2261">
        <v>730.24489043059998</v>
      </c>
      <c r="O2261">
        <v>335.46185823925401</v>
      </c>
      <c r="P2261">
        <v>121.234212889761</v>
      </c>
      <c r="Q2261">
        <v>311.273245450574</v>
      </c>
      <c r="R2261">
        <v>296.55797634414301</v>
      </c>
      <c r="S2261">
        <v>654.17028873731795</v>
      </c>
      <c r="T2261">
        <v>224.378799874973</v>
      </c>
      <c r="U2261">
        <v>163.401735251904</v>
      </c>
      <c r="V2261">
        <v>226.262375352156</v>
      </c>
      <c r="W2261">
        <v>241.87077300354599</v>
      </c>
      <c r="X2261">
        <v>342.33133316520502</v>
      </c>
      <c r="Y2261">
        <v>498.08869692053798</v>
      </c>
      <c r="Z2261">
        <v>254.70232625557199</v>
      </c>
      <c r="AA2261">
        <f t="shared" si="141"/>
        <v>115.120512941873</v>
      </c>
      <c r="AB2261" t="str">
        <f t="shared" si="142"/>
        <v xml:space="preserve"> core06_arw</v>
      </c>
      <c r="AC2261">
        <v>164.90302050158101</v>
      </c>
      <c r="AD2261">
        <v>275.46312826345098</v>
      </c>
      <c r="AE2261">
        <v>108.791955838528</v>
      </c>
      <c r="AF2261">
        <f t="shared" si="143"/>
        <v>108.791955838528</v>
      </c>
      <c r="AH2261">
        <f t="shared" si="140"/>
        <v>6.3285571033450054</v>
      </c>
    </row>
    <row r="2262" spans="1:34" x14ac:dyDescent="0.3">
      <c r="A2262">
        <v>35</v>
      </c>
      <c r="B2262">
        <v>51</v>
      </c>
      <c r="C2262">
        <v>321.98187060764701</v>
      </c>
      <c r="D2262">
        <v>204.58170739340301</v>
      </c>
      <c r="E2262">
        <v>240.258081723244</v>
      </c>
      <c r="F2262">
        <v>265.54145941202199</v>
      </c>
      <c r="G2262">
        <v>237.92011089159001</v>
      </c>
      <c r="H2262">
        <v>151.412763662777</v>
      </c>
      <c r="I2262">
        <v>186.70696179664299</v>
      </c>
      <c r="J2262">
        <v>457.16205004352599</v>
      </c>
      <c r="K2262">
        <v>389.06372657102497</v>
      </c>
      <c r="L2262">
        <v>417.21005900305499</v>
      </c>
      <c r="M2262">
        <v>225.96300582174899</v>
      </c>
      <c r="N2262">
        <v>335.08574773232698</v>
      </c>
      <c r="O2262">
        <v>291.487120927609</v>
      </c>
      <c r="P2262">
        <v>185.07517616723501</v>
      </c>
      <c r="Q2262">
        <v>321.94131193951</v>
      </c>
      <c r="R2262">
        <v>306.11469800278002</v>
      </c>
      <c r="S2262">
        <v>314.863158107348</v>
      </c>
      <c r="T2262">
        <v>305.41377670301603</v>
      </c>
      <c r="U2262">
        <v>203.376907899266</v>
      </c>
      <c r="V2262">
        <v>303.17552671678499</v>
      </c>
      <c r="W2262">
        <v>262.09168243193</v>
      </c>
      <c r="X2262">
        <v>340.555624433562</v>
      </c>
      <c r="Y2262">
        <v>204.60158438617501</v>
      </c>
      <c r="Z2262">
        <v>273.948368006333</v>
      </c>
      <c r="AA2262">
        <f t="shared" si="141"/>
        <v>151.412763662777</v>
      </c>
      <c r="AB2262" t="str">
        <f t="shared" si="142"/>
        <v xml:space="preserve"> caps_nmmb_rad</v>
      </c>
      <c r="AC2262">
        <v>137.906472627429</v>
      </c>
      <c r="AD2262">
        <v>305.999487044597</v>
      </c>
      <c r="AE2262">
        <v>179.672952001271</v>
      </c>
      <c r="AF2262">
        <f t="shared" si="143"/>
        <v>137.906472627429</v>
      </c>
      <c r="AH2262">
        <f t="shared" si="140"/>
        <v>13.506291035347999</v>
      </c>
    </row>
    <row r="2263" spans="1:34" x14ac:dyDescent="0.3">
      <c r="A2263">
        <v>35</v>
      </c>
      <c r="B2263">
        <v>52</v>
      </c>
      <c r="C2263">
        <v>265.60556595573502</v>
      </c>
      <c r="D2263">
        <v>303.30626710746702</v>
      </c>
      <c r="E2263">
        <v>302.01914950324999</v>
      </c>
      <c r="F2263">
        <v>298.11607079569899</v>
      </c>
      <c r="G2263">
        <v>304.16989496003703</v>
      </c>
      <c r="H2263">
        <v>236.058334951342</v>
      </c>
      <c r="I2263">
        <v>245.993250246153</v>
      </c>
      <c r="J2263">
        <v>456.34416836418501</v>
      </c>
      <c r="K2263">
        <v>326.94250259028701</v>
      </c>
      <c r="L2263">
        <v>365.53634110258599</v>
      </c>
      <c r="M2263">
        <v>456.40797539043899</v>
      </c>
      <c r="N2263">
        <v>293.91415980407101</v>
      </c>
      <c r="O2263">
        <v>321.94151901652299</v>
      </c>
      <c r="P2263">
        <v>269.666244334238</v>
      </c>
      <c r="Q2263">
        <v>298.17851196892099</v>
      </c>
      <c r="R2263">
        <v>385.25770595797297</v>
      </c>
      <c r="S2263">
        <v>313.83486899960599</v>
      </c>
      <c r="T2263">
        <v>332.12771138022498</v>
      </c>
      <c r="U2263">
        <v>417.39885002237298</v>
      </c>
      <c r="V2263">
        <v>309.26506969480602</v>
      </c>
      <c r="W2263">
        <v>298.11520424158101</v>
      </c>
      <c r="X2263">
        <v>393.236400485339</v>
      </c>
      <c r="Y2263">
        <v>248.90878516704299</v>
      </c>
      <c r="Z2263">
        <v>306.19274975087097</v>
      </c>
      <c r="AA2263">
        <f t="shared" si="141"/>
        <v>236.058334951342</v>
      </c>
      <c r="AB2263" t="str">
        <f t="shared" si="142"/>
        <v xml:space="preserve"> caps_nmmb_rad</v>
      </c>
      <c r="AC2263">
        <v>194.542226639615</v>
      </c>
      <c r="AD2263">
        <v>467.81507794818998</v>
      </c>
      <c r="AE2263">
        <v>230.94239416589701</v>
      </c>
      <c r="AF2263">
        <f t="shared" si="143"/>
        <v>194.542226639615</v>
      </c>
      <c r="AH2263">
        <f t="shared" si="140"/>
        <v>41.51610831172701</v>
      </c>
    </row>
    <row r="2264" spans="1:34" x14ac:dyDescent="0.3">
      <c r="A2264">
        <v>35</v>
      </c>
      <c r="B2264">
        <v>53</v>
      </c>
      <c r="C2264">
        <v>330.700002519907</v>
      </c>
      <c r="D2264">
        <v>431.97845239471502</v>
      </c>
      <c r="E2264">
        <v>369.285368425738</v>
      </c>
      <c r="F2264">
        <v>361.89958321796001</v>
      </c>
      <c r="G2264">
        <v>386.37999430612302</v>
      </c>
      <c r="H2264">
        <v>552.92214641846203</v>
      </c>
      <c r="I2264">
        <v>444.06906369767898</v>
      </c>
      <c r="J2264">
        <v>574.09622886759996</v>
      </c>
      <c r="K2264">
        <v>615.10584455034996</v>
      </c>
      <c r="L2264">
        <v>487.81377935984199</v>
      </c>
      <c r="M2264">
        <v>323.10863498210603</v>
      </c>
      <c r="N2264">
        <v>341.08891802578398</v>
      </c>
      <c r="O2264">
        <v>500.58482464679901</v>
      </c>
      <c r="P2264">
        <v>294.71743529466698</v>
      </c>
      <c r="Q2264">
        <v>593.62069820158104</v>
      </c>
      <c r="R2264">
        <v>414.577194259404</v>
      </c>
      <c r="S2264">
        <v>589.878462058075</v>
      </c>
      <c r="T2264">
        <v>497.06382889926698</v>
      </c>
      <c r="U2264">
        <v>387.32155030843899</v>
      </c>
      <c r="V2264">
        <v>467.10555552251702</v>
      </c>
      <c r="W2264">
        <v>319.63020299506502</v>
      </c>
      <c r="X2264">
        <v>495.56328220184599</v>
      </c>
      <c r="Y2264">
        <v>352.55415659630597</v>
      </c>
      <c r="Z2264">
        <v>614.42054002124598</v>
      </c>
      <c r="AA2264">
        <f t="shared" si="141"/>
        <v>294.71743529466698</v>
      </c>
      <c r="AB2264" t="str">
        <f t="shared" si="142"/>
        <v xml:space="preserve"> core09_arw</v>
      </c>
      <c r="AC2264">
        <v>272.96412425086601</v>
      </c>
      <c r="AD2264">
        <v>517.72990640908597</v>
      </c>
      <c r="AE2264">
        <v>400.46648724632001</v>
      </c>
      <c r="AF2264">
        <f t="shared" si="143"/>
        <v>272.96412425086601</v>
      </c>
      <c r="AH2264">
        <f t="shared" si="140"/>
        <v>21.753311043800977</v>
      </c>
    </row>
    <row r="2265" spans="1:34" x14ac:dyDescent="0.3">
      <c r="A2265">
        <v>35</v>
      </c>
      <c r="B2265">
        <v>54</v>
      </c>
      <c r="C2265">
        <v>445.85070371145503</v>
      </c>
      <c r="D2265">
        <v>305.19392741883502</v>
      </c>
      <c r="E2265">
        <v>434.26671911779403</v>
      </c>
      <c r="F2265">
        <v>393.84542230000102</v>
      </c>
      <c r="G2265">
        <v>355.71456253575002</v>
      </c>
      <c r="H2265">
        <v>393.42854073728103</v>
      </c>
      <c r="I2265">
        <v>328.82976852266</v>
      </c>
      <c r="J2265">
        <v>726.39633809649604</v>
      </c>
      <c r="K2265">
        <v>449.274377932535</v>
      </c>
      <c r="L2265">
        <v>336.63190827173003</v>
      </c>
      <c r="M2265">
        <v>419.63848727208</v>
      </c>
      <c r="N2265">
        <v>263.91908482209698</v>
      </c>
      <c r="O2265">
        <v>555.91573102404595</v>
      </c>
      <c r="P2265">
        <v>514.106636149868</v>
      </c>
      <c r="Q2265">
        <v>393.51793690588801</v>
      </c>
      <c r="R2265">
        <v>506.29604317368802</v>
      </c>
      <c r="S2265">
        <v>490.02459121966501</v>
      </c>
      <c r="T2265">
        <v>307.81860188537399</v>
      </c>
      <c r="U2265">
        <v>411.48306972057298</v>
      </c>
      <c r="V2265">
        <v>403.457659901672</v>
      </c>
      <c r="W2265">
        <v>221.20835766308599</v>
      </c>
      <c r="X2265">
        <v>599.74972558004004</v>
      </c>
      <c r="Y2265">
        <v>387.93663571946001</v>
      </c>
      <c r="Z2265">
        <v>402.96722364645598</v>
      </c>
      <c r="AA2265">
        <f t="shared" si="141"/>
        <v>221.20835766308599</v>
      </c>
      <c r="AB2265" t="str">
        <f t="shared" si="142"/>
        <v xml:space="preserve"> s_phys_rad07_arw</v>
      </c>
      <c r="AC2265">
        <v>254.790929140944</v>
      </c>
      <c r="AD2265">
        <v>410.370593511084</v>
      </c>
      <c r="AE2265">
        <v>333.02823239393399</v>
      </c>
      <c r="AF2265">
        <f t="shared" si="143"/>
        <v>254.790929140944</v>
      </c>
      <c r="AH2265">
        <f t="shared" si="140"/>
        <v>-33.582571477858011</v>
      </c>
    </row>
    <row r="2266" spans="1:34" x14ac:dyDescent="0.3">
      <c r="A2266">
        <v>35</v>
      </c>
      <c r="B2266">
        <v>55</v>
      </c>
      <c r="C2266">
        <v>413.00764722540703</v>
      </c>
      <c r="D2266">
        <v>386.28530043652103</v>
      </c>
      <c r="E2266">
        <v>404.37400180196198</v>
      </c>
      <c r="F2266">
        <v>360.413339098319</v>
      </c>
      <c r="G2266">
        <v>432.75895908307501</v>
      </c>
      <c r="H2266">
        <v>320.53849222831201</v>
      </c>
      <c r="I2266">
        <v>330.25721036791901</v>
      </c>
      <c r="J2266">
        <v>636.83928898898796</v>
      </c>
      <c r="K2266">
        <v>395.636659912433</v>
      </c>
      <c r="L2266">
        <v>344.83523843520697</v>
      </c>
      <c r="M2266">
        <v>438.29234535866499</v>
      </c>
      <c r="N2266">
        <v>374.26044852927299</v>
      </c>
      <c r="O2266">
        <v>429.22746494914099</v>
      </c>
      <c r="P2266">
        <v>383.39772647561</v>
      </c>
      <c r="Q2266">
        <v>369.72684737068602</v>
      </c>
      <c r="R2266">
        <v>438.42144868455802</v>
      </c>
      <c r="S2266">
        <v>324.469618505852</v>
      </c>
      <c r="T2266">
        <v>300.48068434870498</v>
      </c>
      <c r="U2266">
        <v>359.90420021629802</v>
      </c>
      <c r="V2266">
        <v>402.67594498140397</v>
      </c>
      <c r="W2266">
        <v>345.97404767795302</v>
      </c>
      <c r="X2266">
        <v>391.470645983407</v>
      </c>
      <c r="Y2266">
        <v>340.184472014817</v>
      </c>
      <c r="Z2266">
        <v>387.88241345369897</v>
      </c>
      <c r="AA2266">
        <f t="shared" si="141"/>
        <v>300.48068434870498</v>
      </c>
      <c r="AB2266" t="str">
        <f t="shared" si="142"/>
        <v xml:space="preserve"> s_phys_rad04_arw</v>
      </c>
      <c r="AC2266">
        <v>323.089838009451</v>
      </c>
      <c r="AD2266">
        <v>407.057311535564</v>
      </c>
      <c r="AE2266">
        <v>256.29466777670001</v>
      </c>
      <c r="AF2266">
        <f t="shared" si="143"/>
        <v>256.29466777670001</v>
      </c>
      <c r="AH2266">
        <f t="shared" si="140"/>
        <v>44.186016572004974</v>
      </c>
    </row>
    <row r="2267" spans="1:34" x14ac:dyDescent="0.3">
      <c r="A2267">
        <v>35</v>
      </c>
      <c r="B2267">
        <v>56</v>
      </c>
      <c r="C2267">
        <v>358.983031168141</v>
      </c>
      <c r="D2267">
        <v>334.748276072235</v>
      </c>
      <c r="E2267">
        <v>493.39456827168198</v>
      </c>
      <c r="F2267">
        <v>343.63529601405401</v>
      </c>
      <c r="G2267">
        <v>426.661009077073</v>
      </c>
      <c r="H2267">
        <v>368.55474491586699</v>
      </c>
      <c r="I2267">
        <v>371.50857998167402</v>
      </c>
      <c r="J2267">
        <v>579.32495199153902</v>
      </c>
      <c r="K2267">
        <v>297.34707554192101</v>
      </c>
      <c r="L2267">
        <v>457.39940606287001</v>
      </c>
      <c r="M2267">
        <v>436.07226465346298</v>
      </c>
      <c r="N2267">
        <v>370.27620321412297</v>
      </c>
      <c r="O2267">
        <v>413.50608621075099</v>
      </c>
      <c r="P2267">
        <v>478.467710509288</v>
      </c>
      <c r="Q2267">
        <v>415.801114316287</v>
      </c>
      <c r="R2267">
        <v>545.241628393626</v>
      </c>
      <c r="S2267">
        <v>300.90638078977298</v>
      </c>
      <c r="T2267">
        <v>462.10702223619103</v>
      </c>
      <c r="U2267">
        <v>288.20645088778502</v>
      </c>
      <c r="V2267">
        <v>337.66188710009902</v>
      </c>
      <c r="W2267">
        <v>347.41460581462798</v>
      </c>
      <c r="X2267">
        <v>458.87837894878697</v>
      </c>
      <c r="Y2267">
        <v>449.18650543695799</v>
      </c>
      <c r="Z2267">
        <v>418.25108089121102</v>
      </c>
      <c r="AA2267">
        <f t="shared" si="141"/>
        <v>288.20645088778502</v>
      </c>
      <c r="AB2267" t="str">
        <f t="shared" si="142"/>
        <v xml:space="preserve"> s_phys_rad05_arw</v>
      </c>
      <c r="AC2267">
        <v>339.59453288105698</v>
      </c>
      <c r="AD2267">
        <v>477.22786906586498</v>
      </c>
      <c r="AE2267">
        <v>320.87714394988302</v>
      </c>
      <c r="AF2267">
        <f t="shared" si="143"/>
        <v>320.87714394988302</v>
      </c>
      <c r="AH2267">
        <f t="shared" si="140"/>
        <v>-32.670693062097996</v>
      </c>
    </row>
    <row r="2268" spans="1:34" x14ac:dyDescent="0.3">
      <c r="A2268">
        <v>35</v>
      </c>
      <c r="B2268">
        <v>57</v>
      </c>
      <c r="C2268">
        <v>286.39506513439301</v>
      </c>
      <c r="D2268">
        <v>246.90261237986101</v>
      </c>
      <c r="E2268">
        <v>499.79820928050498</v>
      </c>
      <c r="F2268">
        <v>351.68490868958202</v>
      </c>
      <c r="G2268">
        <v>396.16431776053003</v>
      </c>
      <c r="H2268">
        <v>396.99359776533697</v>
      </c>
      <c r="I2268">
        <v>300.51866275934702</v>
      </c>
      <c r="J2268">
        <v>467.38369676316199</v>
      </c>
      <c r="K2268">
        <v>229.74693505391201</v>
      </c>
      <c r="L2268">
        <v>387.604803031816</v>
      </c>
      <c r="M2268">
        <v>456.45308630789202</v>
      </c>
      <c r="N2268">
        <v>209.59830629086599</v>
      </c>
      <c r="O2268">
        <v>396.25225551408499</v>
      </c>
      <c r="P2268">
        <v>372.530792910689</v>
      </c>
      <c r="Q2268">
        <v>412.99548020125599</v>
      </c>
      <c r="R2268">
        <v>457.00140408245198</v>
      </c>
      <c r="S2268">
        <v>209.37501243781</v>
      </c>
      <c r="T2268">
        <v>409.55300837213503</v>
      </c>
      <c r="U2268">
        <v>263.54367917545102</v>
      </c>
      <c r="V2268">
        <v>265.31800102267198</v>
      </c>
      <c r="W2268">
        <v>248.89135849469201</v>
      </c>
      <c r="X2268">
        <v>468.50238348735502</v>
      </c>
      <c r="Y2268">
        <v>387.620024422543</v>
      </c>
      <c r="Z2268">
        <v>407.548995009598</v>
      </c>
      <c r="AA2268">
        <f t="shared" si="141"/>
        <v>209.37501243781</v>
      </c>
      <c r="AB2268" t="str">
        <f t="shared" si="142"/>
        <v xml:space="preserve"> s_phys_rad03_arw</v>
      </c>
      <c r="AC2268">
        <v>250.80102994752701</v>
      </c>
      <c r="AD2268">
        <v>451.243805479</v>
      </c>
      <c r="AE2268">
        <v>222.22911468069299</v>
      </c>
      <c r="AF2268">
        <f t="shared" si="143"/>
        <v>222.22911468069299</v>
      </c>
      <c r="AH2268">
        <f t="shared" si="140"/>
        <v>-12.854102242882988</v>
      </c>
    </row>
    <row r="2269" spans="1:34" x14ac:dyDescent="0.3">
      <c r="A2269">
        <v>35</v>
      </c>
      <c r="B2269">
        <v>58</v>
      </c>
      <c r="C2269">
        <v>315.52802305553303</v>
      </c>
      <c r="D2269">
        <v>228.47516276392</v>
      </c>
      <c r="E2269">
        <v>647.005126203288</v>
      </c>
      <c r="F2269">
        <v>450.81718393749497</v>
      </c>
      <c r="G2269">
        <v>227.43096022016499</v>
      </c>
      <c r="H2269">
        <v>460.99349236187697</v>
      </c>
      <c r="I2269">
        <v>475.83971390935102</v>
      </c>
      <c r="J2269">
        <v>669.27955295227696</v>
      </c>
      <c r="K2269">
        <v>433.53932924245697</v>
      </c>
      <c r="L2269">
        <v>523.53614965921804</v>
      </c>
      <c r="M2269">
        <v>567.75031483918997</v>
      </c>
      <c r="N2269">
        <v>496.81155045617299</v>
      </c>
      <c r="O2269">
        <v>718.12529083254901</v>
      </c>
      <c r="P2269">
        <v>504.48435720710501</v>
      </c>
      <c r="Q2269">
        <v>577.45585689874702</v>
      </c>
      <c r="R2269">
        <v>566.342829035558</v>
      </c>
      <c r="S2269">
        <v>433.45438052925402</v>
      </c>
      <c r="T2269">
        <v>531.94551726030397</v>
      </c>
      <c r="U2269">
        <v>476.52310192336603</v>
      </c>
      <c r="V2269">
        <v>388.22879851963501</v>
      </c>
      <c r="W2269">
        <v>324.871974783913</v>
      </c>
      <c r="X2269">
        <v>636.22598186493406</v>
      </c>
      <c r="Y2269">
        <v>521.56393024569195</v>
      </c>
      <c r="Z2269">
        <v>675.13045652920505</v>
      </c>
      <c r="AA2269">
        <f t="shared" si="141"/>
        <v>227.43096022016499</v>
      </c>
      <c r="AB2269" t="str">
        <f t="shared" si="142"/>
        <v xml:space="preserve"> caps_nmmb05</v>
      </c>
      <c r="AC2269">
        <v>220.032905935179</v>
      </c>
      <c r="AD2269">
        <v>297.90688450064403</v>
      </c>
      <c r="AE2269">
        <v>433.47118615978297</v>
      </c>
      <c r="AF2269">
        <f t="shared" si="143"/>
        <v>220.032905935179</v>
      </c>
      <c r="AH2269">
        <f t="shared" si="140"/>
        <v>7.3980542849859887</v>
      </c>
    </row>
    <row r="2270" spans="1:34" x14ac:dyDescent="0.3">
      <c r="A2270">
        <v>35</v>
      </c>
      <c r="B2270">
        <v>59</v>
      </c>
      <c r="C2270">
        <v>307.78608643016901</v>
      </c>
      <c r="D2270">
        <v>274.09248743200999</v>
      </c>
      <c r="E2270">
        <v>499.09184191556</v>
      </c>
      <c r="F2270">
        <v>381.56080773580499</v>
      </c>
      <c r="G2270">
        <v>362.68026552322902</v>
      </c>
      <c r="H2270">
        <v>435.15426383448499</v>
      </c>
      <c r="I2270">
        <v>584.243699153016</v>
      </c>
      <c r="J2270">
        <v>606.00564353807795</v>
      </c>
      <c r="K2270">
        <v>515.71980441579501</v>
      </c>
      <c r="L2270">
        <v>633.27187421096301</v>
      </c>
      <c r="M2270">
        <v>707.06435350680704</v>
      </c>
      <c r="N2270">
        <v>546.45182770304598</v>
      </c>
      <c r="O2270">
        <v>768.36749020244201</v>
      </c>
      <c r="P2270">
        <v>495.35017916621302</v>
      </c>
      <c r="Q2270">
        <v>528.13457880859596</v>
      </c>
      <c r="R2270">
        <v>520.77435932784999</v>
      </c>
      <c r="S2270">
        <v>521.83436069312199</v>
      </c>
      <c r="T2270">
        <v>614.60521203994494</v>
      </c>
      <c r="U2270">
        <v>537.77166777979903</v>
      </c>
      <c r="V2270">
        <v>527.84653704146501</v>
      </c>
      <c r="W2270">
        <v>462.33591683969303</v>
      </c>
      <c r="X2270">
        <v>691.84675567161003</v>
      </c>
      <c r="Y2270">
        <v>464.54151231796999</v>
      </c>
      <c r="Z2270">
        <v>529.79445699881205</v>
      </c>
      <c r="AA2270">
        <f t="shared" si="141"/>
        <v>274.09248743200999</v>
      </c>
      <c r="AB2270" t="str">
        <f t="shared" si="142"/>
        <v xml:space="preserve"> caps_nmmb02</v>
      </c>
      <c r="AC2270">
        <v>257.36043206347</v>
      </c>
      <c r="AD2270">
        <v>420.28677773136701</v>
      </c>
      <c r="AE2270">
        <v>466.19548557362799</v>
      </c>
      <c r="AF2270">
        <f t="shared" si="143"/>
        <v>257.36043206347</v>
      </c>
      <c r="AH2270">
        <f t="shared" si="140"/>
        <v>16.732055368539989</v>
      </c>
    </row>
    <row r="2271" spans="1:34" x14ac:dyDescent="0.3">
      <c r="A2271">
        <v>35</v>
      </c>
      <c r="B2271">
        <v>60</v>
      </c>
      <c r="C2271">
        <v>237.515806491554</v>
      </c>
      <c r="D2271">
        <v>313.62384581958401</v>
      </c>
      <c r="E2271">
        <v>423.06719324476097</v>
      </c>
      <c r="F2271">
        <v>360.28606689684699</v>
      </c>
      <c r="G2271">
        <v>418.16619503095399</v>
      </c>
      <c r="H2271">
        <v>482.93759086104097</v>
      </c>
      <c r="I2271">
        <v>443.65048179845297</v>
      </c>
      <c r="J2271">
        <v>516.54457697279099</v>
      </c>
      <c r="K2271">
        <v>319.22469881469499</v>
      </c>
      <c r="L2271">
        <v>514.86750722880095</v>
      </c>
      <c r="M2271">
        <v>479.68760667751201</v>
      </c>
      <c r="N2271">
        <v>383.84584579402798</v>
      </c>
      <c r="O2271">
        <v>613.71747028525499</v>
      </c>
      <c r="P2271">
        <v>356.196305895124</v>
      </c>
      <c r="Q2271">
        <v>469.368192360752</v>
      </c>
      <c r="R2271">
        <v>440.94990267224898</v>
      </c>
      <c r="S2271">
        <v>313.972716436741</v>
      </c>
      <c r="T2271">
        <v>586.37516432172697</v>
      </c>
      <c r="U2271">
        <v>479.39213246221101</v>
      </c>
      <c r="V2271">
        <v>511.73083745265899</v>
      </c>
      <c r="W2271">
        <v>564.25921939004797</v>
      </c>
      <c r="X2271">
        <v>575.43253296976502</v>
      </c>
      <c r="Y2271">
        <v>353.67741893802901</v>
      </c>
      <c r="Z2271">
        <v>457.56602437972401</v>
      </c>
      <c r="AA2271">
        <f t="shared" si="141"/>
        <v>237.515806491554</v>
      </c>
      <c r="AB2271" t="str">
        <f t="shared" si="142"/>
        <v xml:space="preserve"> caps_nmmb01</v>
      </c>
      <c r="AC2271">
        <v>221.506878803272</v>
      </c>
      <c r="AD2271">
        <v>759.424181620529</v>
      </c>
      <c r="AE2271">
        <v>383.18419519987998</v>
      </c>
      <c r="AF2271">
        <f t="shared" si="143"/>
        <v>221.506878803272</v>
      </c>
      <c r="AH2271">
        <f t="shared" si="140"/>
        <v>16.008927688282</v>
      </c>
    </row>
    <row r="2272" spans="1:34" x14ac:dyDescent="0.3">
      <c r="A2272">
        <v>35</v>
      </c>
      <c r="B2272">
        <v>61</v>
      </c>
      <c r="C2272">
        <v>221.28782162604401</v>
      </c>
      <c r="D2272">
        <v>363.64079116622702</v>
      </c>
      <c r="E2272">
        <v>514.50309360909898</v>
      </c>
      <c r="F2272">
        <v>445.63695986755801</v>
      </c>
      <c r="G2272">
        <v>350.10956618369198</v>
      </c>
      <c r="H2272">
        <v>436.54997804756903</v>
      </c>
      <c r="I2272">
        <v>416.92437363787297</v>
      </c>
      <c r="J2272">
        <v>578.87948659457595</v>
      </c>
      <c r="K2272">
        <v>375.83757573363101</v>
      </c>
      <c r="L2272">
        <v>414.585515907152</v>
      </c>
      <c r="M2272">
        <v>445.32749746675199</v>
      </c>
      <c r="N2272">
        <v>318.20369524357602</v>
      </c>
      <c r="O2272">
        <v>622.867241071482</v>
      </c>
      <c r="P2272">
        <v>377.36686394011798</v>
      </c>
      <c r="Q2272">
        <v>449.99346291548102</v>
      </c>
      <c r="R2272">
        <v>455.23781330933599</v>
      </c>
      <c r="S2272">
        <v>342.200745177447</v>
      </c>
      <c r="T2272">
        <v>445.780345760854</v>
      </c>
      <c r="U2272">
        <v>334.013622476688</v>
      </c>
      <c r="V2272">
        <v>300.94145333159599</v>
      </c>
      <c r="W2272">
        <v>352.03998352459899</v>
      </c>
      <c r="X2272">
        <v>568.78472787748603</v>
      </c>
      <c r="Y2272">
        <v>424.80626957080801</v>
      </c>
      <c r="Z2272">
        <v>474.868630956674</v>
      </c>
      <c r="AA2272">
        <f t="shared" si="141"/>
        <v>221.28782162604401</v>
      </c>
      <c r="AB2272" t="str">
        <f t="shared" si="142"/>
        <v xml:space="preserve"> caps_nmmb01</v>
      </c>
      <c r="AC2272">
        <v>223.59566570573401</v>
      </c>
      <c r="AD2272">
        <v>500.87588186159297</v>
      </c>
      <c r="AE2272">
        <v>353.25097931352502</v>
      </c>
      <c r="AF2272">
        <f t="shared" si="143"/>
        <v>223.59566570573401</v>
      </c>
      <c r="AH2272">
        <f t="shared" si="140"/>
        <v>-2.3078440796899997</v>
      </c>
    </row>
    <row r="2273" spans="1:34" x14ac:dyDescent="0.3">
      <c r="A2273">
        <v>35</v>
      </c>
      <c r="B2273">
        <v>62</v>
      </c>
      <c r="C2273">
        <v>229.855588721846</v>
      </c>
      <c r="D2273">
        <v>332.73137313254102</v>
      </c>
      <c r="E2273">
        <v>404.37781426120102</v>
      </c>
      <c r="F2273">
        <v>414.46911827058898</v>
      </c>
      <c r="G2273">
        <v>305.64591441732</v>
      </c>
      <c r="H2273">
        <v>493.64084447433299</v>
      </c>
      <c r="I2273">
        <v>574.76931604485105</v>
      </c>
      <c r="J2273">
        <v>636.556046236307</v>
      </c>
      <c r="K2273">
        <v>447.255258959206</v>
      </c>
      <c r="L2273">
        <v>397.41741280422002</v>
      </c>
      <c r="M2273">
        <v>656.28134210870201</v>
      </c>
      <c r="N2273">
        <v>330.79781085531101</v>
      </c>
      <c r="O2273">
        <v>605.18016601119098</v>
      </c>
      <c r="P2273">
        <v>529.38829479566903</v>
      </c>
      <c r="Q2273">
        <v>445.01739666369599</v>
      </c>
      <c r="R2273">
        <v>552.60069972207998</v>
      </c>
      <c r="S2273">
        <v>464.71071646778199</v>
      </c>
      <c r="T2273">
        <v>442.83938021213299</v>
      </c>
      <c r="U2273">
        <v>445.20732997859102</v>
      </c>
      <c r="V2273">
        <v>324.04698733362699</v>
      </c>
      <c r="W2273">
        <v>298.05421766293898</v>
      </c>
      <c r="X2273">
        <v>537.78146119032397</v>
      </c>
      <c r="Y2273">
        <v>525.47795703847805</v>
      </c>
      <c r="Z2273">
        <v>435.18287343751598</v>
      </c>
      <c r="AA2273">
        <f t="shared" si="141"/>
        <v>229.855588721846</v>
      </c>
      <c r="AB2273" t="str">
        <f t="shared" si="142"/>
        <v xml:space="preserve"> caps_nmmb01</v>
      </c>
      <c r="AC2273">
        <v>317.30168180896499</v>
      </c>
      <c r="AD2273">
        <v>401.31868182225298</v>
      </c>
      <c r="AE2273">
        <v>388.50085799991001</v>
      </c>
      <c r="AF2273">
        <f t="shared" si="143"/>
        <v>317.30168180896499</v>
      </c>
      <c r="AH2273">
        <f t="shared" si="140"/>
        <v>-87.446093087118982</v>
      </c>
    </row>
    <row r="2274" spans="1:34" x14ac:dyDescent="0.3">
      <c r="A2274">
        <v>35</v>
      </c>
      <c r="B2274">
        <v>63</v>
      </c>
      <c r="C2274">
        <v>441.98261655107302</v>
      </c>
      <c r="D2274">
        <v>286.42128063396399</v>
      </c>
      <c r="E2274">
        <v>554.24299724940101</v>
      </c>
      <c r="F2274">
        <v>436.41226686089601</v>
      </c>
      <c r="G2274">
        <v>468.50309497376799</v>
      </c>
      <c r="H2274">
        <v>564.34528437827805</v>
      </c>
      <c r="I2274">
        <v>692.99872534755298</v>
      </c>
      <c r="J2274">
        <v>753.52709307628697</v>
      </c>
      <c r="K2274">
        <v>600.06380216329205</v>
      </c>
      <c r="L2274">
        <v>551.01288551176299</v>
      </c>
      <c r="M2274">
        <v>907.01254677099098</v>
      </c>
      <c r="N2274">
        <v>334.80932384468201</v>
      </c>
      <c r="O2274">
        <v>649.03828854698497</v>
      </c>
      <c r="P2274">
        <v>694.11622465789696</v>
      </c>
      <c r="Q2274">
        <v>491.36198469152998</v>
      </c>
      <c r="R2274">
        <v>681.61034812175899</v>
      </c>
      <c r="S2274">
        <v>566.80611029404599</v>
      </c>
      <c r="T2274">
        <v>592.33543424875904</v>
      </c>
      <c r="U2274">
        <v>599.52589602118098</v>
      </c>
      <c r="V2274">
        <v>508.00492123600498</v>
      </c>
      <c r="W2274">
        <v>219.71772610935699</v>
      </c>
      <c r="X2274">
        <v>666.08698130699599</v>
      </c>
      <c r="Y2274">
        <v>653.63228704422602</v>
      </c>
      <c r="Z2274">
        <v>470.774291283342</v>
      </c>
      <c r="AA2274">
        <f t="shared" si="141"/>
        <v>219.71772610935699</v>
      </c>
      <c r="AB2274" t="str">
        <f t="shared" si="142"/>
        <v xml:space="preserve"> s_phys_rad07_arw</v>
      </c>
      <c r="AC2274">
        <v>84.291608423047606</v>
      </c>
      <c r="AD2274">
        <v>93.991370672230303</v>
      </c>
      <c r="AE2274">
        <v>508.53721594392601</v>
      </c>
      <c r="AF2274">
        <f t="shared" si="143"/>
        <v>84.291608423047606</v>
      </c>
      <c r="AH2274">
        <f t="shared" si="140"/>
        <v>135.4261176863094</v>
      </c>
    </row>
    <row r="2275" spans="1:34" x14ac:dyDescent="0.3">
      <c r="A2275">
        <v>35</v>
      </c>
      <c r="B2275">
        <v>64</v>
      </c>
      <c r="C2275">
        <v>684.37811186507099</v>
      </c>
      <c r="D2275">
        <v>462.35952821730899</v>
      </c>
      <c r="E2275">
        <v>719.089122895532</v>
      </c>
      <c r="F2275">
        <v>613.16830207265798</v>
      </c>
      <c r="G2275">
        <v>679.69905105127202</v>
      </c>
      <c r="H2275">
        <v>737.14424187762097</v>
      </c>
      <c r="I2275">
        <v>851.59877094008698</v>
      </c>
      <c r="J2275">
        <v>1080.56655509968</v>
      </c>
      <c r="K2275">
        <v>835.79503069432803</v>
      </c>
      <c r="L2275">
        <v>663.95747855817797</v>
      </c>
      <c r="M2275">
        <v>897.35460103573303</v>
      </c>
      <c r="N2275">
        <v>440.52073352643299</v>
      </c>
      <c r="O2275">
        <v>829.130950654559</v>
      </c>
      <c r="P2275">
        <v>755.34914664235396</v>
      </c>
      <c r="Q2275">
        <v>786.78705293533301</v>
      </c>
      <c r="R2275">
        <v>913.431697866165</v>
      </c>
      <c r="S2275">
        <v>719.56591081012095</v>
      </c>
      <c r="T2275">
        <v>683.20709403030401</v>
      </c>
      <c r="U2275">
        <v>769.11901983156395</v>
      </c>
      <c r="V2275">
        <v>738.54943413874901</v>
      </c>
      <c r="W2275">
        <v>381.20622153020099</v>
      </c>
      <c r="X2275">
        <v>824.04158471119194</v>
      </c>
      <c r="Y2275">
        <v>760.37328552056101</v>
      </c>
      <c r="Z2275">
        <v>651.53713120077305</v>
      </c>
      <c r="AA2275">
        <f t="shared" si="141"/>
        <v>381.20622153020099</v>
      </c>
      <c r="AB2275" t="str">
        <f t="shared" si="142"/>
        <v xml:space="preserve"> s_phys_rad07_arw</v>
      </c>
      <c r="AC2275">
        <v>0.31878526331387702</v>
      </c>
      <c r="AD2275">
        <v>0.84121777813008602</v>
      </c>
      <c r="AE2275">
        <v>682.30106680461199</v>
      </c>
      <c r="AF2275">
        <f t="shared" si="143"/>
        <v>0.31878526331387702</v>
      </c>
      <c r="AH2275">
        <f t="shared" si="140"/>
        <v>380.88743626688711</v>
      </c>
    </row>
    <row r="2276" spans="1:34" x14ac:dyDescent="0.3">
      <c r="A2276">
        <v>35</v>
      </c>
      <c r="B2276">
        <v>65</v>
      </c>
      <c r="C2276">
        <v>696.27918251230199</v>
      </c>
      <c r="D2276">
        <v>471.11824418079999</v>
      </c>
      <c r="E2276">
        <v>754.90979593591101</v>
      </c>
      <c r="F2276">
        <v>585.61870416395197</v>
      </c>
      <c r="G2276">
        <v>828.75979632219105</v>
      </c>
      <c r="H2276">
        <v>1109.78045876951</v>
      </c>
      <c r="I2276">
        <v>971.54152424553195</v>
      </c>
      <c r="J2276">
        <v>1374.53503411153</v>
      </c>
      <c r="K2276">
        <v>902.87943085811105</v>
      </c>
      <c r="L2276">
        <v>636.49252417709704</v>
      </c>
      <c r="M2276">
        <v>828.65186900169294</v>
      </c>
      <c r="N2276">
        <v>447.89892833093398</v>
      </c>
      <c r="O2276">
        <v>892.05003596584504</v>
      </c>
      <c r="P2276">
        <v>786.91439602199796</v>
      </c>
      <c r="Q2276">
        <v>982.10152224706303</v>
      </c>
      <c r="R2276">
        <v>955.24482027732904</v>
      </c>
      <c r="S2276">
        <v>886.91408828589397</v>
      </c>
      <c r="T2276">
        <v>633.85508333267001</v>
      </c>
      <c r="U2276">
        <v>657.26648578284698</v>
      </c>
      <c r="V2276">
        <v>587.71963270480103</v>
      </c>
      <c r="W2276">
        <v>366.26170060945901</v>
      </c>
      <c r="X2276">
        <v>954.62149567249901</v>
      </c>
      <c r="Y2276">
        <v>748.00115864437805</v>
      </c>
      <c r="Z2276">
        <v>900.44496407794497</v>
      </c>
      <c r="AA2276">
        <f t="shared" si="141"/>
        <v>366.26170060945901</v>
      </c>
      <c r="AB2276" t="str">
        <f t="shared" si="142"/>
        <v xml:space="preserve"> s_phys_rad07_arw</v>
      </c>
      <c r="AC2276">
        <v>0</v>
      </c>
      <c r="AD2276">
        <v>0</v>
      </c>
      <c r="AE2276">
        <v>725.52653888103202</v>
      </c>
      <c r="AF2276">
        <f t="shared" si="143"/>
        <v>0</v>
      </c>
      <c r="AH2276">
        <f t="shared" si="140"/>
        <v>366.26170060945901</v>
      </c>
    </row>
    <row r="2277" spans="1:34" x14ac:dyDescent="0.3">
      <c r="A2277">
        <v>36</v>
      </c>
      <c r="B2277">
        <v>1</v>
      </c>
      <c r="C2277">
        <v>562.89329953967797</v>
      </c>
      <c r="D2277">
        <v>626.08609631583397</v>
      </c>
      <c r="E2277">
        <v>497.99151599198899</v>
      </c>
      <c r="F2277">
        <v>626.643785043251</v>
      </c>
      <c r="G2277">
        <v>199.21288863926401</v>
      </c>
      <c r="H2277">
        <v>754.17469240665105</v>
      </c>
      <c r="I2277">
        <v>560.30351893713203</v>
      </c>
      <c r="J2277">
        <v>966.62451862137198</v>
      </c>
      <c r="K2277">
        <v>448.94615490056202</v>
      </c>
      <c r="L2277">
        <v>780.00564100524298</v>
      </c>
      <c r="M2277">
        <v>278.85401198476598</v>
      </c>
      <c r="N2277">
        <v>470.62431938861801</v>
      </c>
      <c r="O2277">
        <v>326.71459257278298</v>
      </c>
      <c r="P2277">
        <v>358.26833519025899</v>
      </c>
      <c r="Q2277">
        <v>373.00020107233098</v>
      </c>
      <c r="R2277">
        <v>782.40982441002905</v>
      </c>
      <c r="S2277">
        <v>484.616274317457</v>
      </c>
      <c r="T2277">
        <v>736.79847991156896</v>
      </c>
      <c r="U2277">
        <v>277.697557305305</v>
      </c>
      <c r="V2277">
        <v>425.52263942905103</v>
      </c>
      <c r="W2277">
        <v>489.63745090968399</v>
      </c>
      <c r="X2277">
        <v>314.75702269104801</v>
      </c>
      <c r="Y2277">
        <v>323.88413566170999</v>
      </c>
      <c r="Z2277">
        <v>384.97142751118503</v>
      </c>
      <c r="AA2277">
        <f t="shared" si="141"/>
        <v>199.21288863926401</v>
      </c>
      <c r="AB2277" t="str">
        <f t="shared" si="142"/>
        <v xml:space="preserve"> caps_nmmb05</v>
      </c>
      <c r="AC2277">
        <v>0</v>
      </c>
      <c r="AD2277">
        <v>0</v>
      </c>
      <c r="AE2277">
        <v>402.62724696671899</v>
      </c>
      <c r="AF2277">
        <f t="shared" si="143"/>
        <v>0</v>
      </c>
      <c r="AH2277">
        <f t="shared" si="140"/>
        <v>199.21288863926401</v>
      </c>
    </row>
    <row r="2278" spans="1:34" x14ac:dyDescent="0.3">
      <c r="A2278">
        <v>36</v>
      </c>
      <c r="B2278">
        <v>2</v>
      </c>
      <c r="C2278">
        <v>438.58539647370799</v>
      </c>
      <c r="D2278">
        <v>429.40664487949698</v>
      </c>
      <c r="E2278">
        <v>271.449642352561</v>
      </c>
      <c r="F2278">
        <v>365.71206798062599</v>
      </c>
      <c r="G2278">
        <v>153.442979365843</v>
      </c>
      <c r="H2278">
        <v>387.69949703346202</v>
      </c>
      <c r="I2278">
        <v>356.52868047325398</v>
      </c>
      <c r="J2278">
        <v>1126.3312123882499</v>
      </c>
      <c r="K2278">
        <v>342.84825360500201</v>
      </c>
      <c r="L2278">
        <v>608.06263383525402</v>
      </c>
      <c r="M2278">
        <v>268.46645973007497</v>
      </c>
      <c r="N2278">
        <v>340.45568727809399</v>
      </c>
      <c r="O2278">
        <v>249.924880380752</v>
      </c>
      <c r="P2278">
        <v>493.67404901074798</v>
      </c>
      <c r="Q2278">
        <v>284.88430400193403</v>
      </c>
      <c r="R2278">
        <v>865.46688748520705</v>
      </c>
      <c r="S2278">
        <v>304.93678306604198</v>
      </c>
      <c r="T2278">
        <v>593.86230166035398</v>
      </c>
      <c r="U2278">
        <v>304.78171150294799</v>
      </c>
      <c r="V2278">
        <v>459.47829110851302</v>
      </c>
      <c r="W2278">
        <v>371.24865880790202</v>
      </c>
      <c r="X2278">
        <v>248.46767898461101</v>
      </c>
      <c r="Y2278">
        <v>467.13738164841101</v>
      </c>
      <c r="Z2278">
        <v>283.43406052672401</v>
      </c>
      <c r="AA2278">
        <f t="shared" si="141"/>
        <v>153.442979365843</v>
      </c>
      <c r="AB2278" t="str">
        <f t="shared" si="142"/>
        <v xml:space="preserve"> caps_nmmb05</v>
      </c>
      <c r="AC2278">
        <v>19.380872419933802</v>
      </c>
      <c r="AD2278">
        <v>20.4813214043802</v>
      </c>
      <c r="AE2278">
        <v>326.80729541020497</v>
      </c>
      <c r="AF2278">
        <f t="shared" si="143"/>
        <v>19.380872419933802</v>
      </c>
      <c r="AH2278">
        <f t="shared" si="140"/>
        <v>134.06210694590919</v>
      </c>
    </row>
    <row r="2279" spans="1:34" x14ac:dyDescent="0.3">
      <c r="A2279">
        <v>36</v>
      </c>
      <c r="B2279">
        <v>3</v>
      </c>
      <c r="C2279">
        <v>286.116133181382</v>
      </c>
      <c r="D2279">
        <v>280.739143452897</v>
      </c>
      <c r="E2279">
        <v>339.895633491615</v>
      </c>
      <c r="F2279">
        <v>358.82361033428799</v>
      </c>
      <c r="G2279">
        <v>196.11229776159701</v>
      </c>
      <c r="H2279">
        <v>376.81693167903097</v>
      </c>
      <c r="I2279">
        <v>419.96868930909602</v>
      </c>
      <c r="J2279">
        <v>541.99051652219896</v>
      </c>
      <c r="K2279">
        <v>337.51148128619201</v>
      </c>
      <c r="L2279">
        <v>530.06043680571599</v>
      </c>
      <c r="M2279">
        <v>133.75818666533999</v>
      </c>
      <c r="N2279">
        <v>356.62674231377099</v>
      </c>
      <c r="O2279">
        <v>213.66539261190599</v>
      </c>
      <c r="P2279">
        <v>335.82819268191201</v>
      </c>
      <c r="Q2279">
        <v>233.292716703</v>
      </c>
      <c r="R2279">
        <v>426.10425171937999</v>
      </c>
      <c r="S2279">
        <v>274.686396945073</v>
      </c>
      <c r="T2279">
        <v>502.90580628980598</v>
      </c>
      <c r="U2279">
        <v>145.81975889204199</v>
      </c>
      <c r="V2279">
        <v>273.21142606657799</v>
      </c>
      <c r="W2279">
        <v>343.34122968265802</v>
      </c>
      <c r="X2279">
        <v>182.690807787365</v>
      </c>
      <c r="Y2279">
        <v>318.75094771100902</v>
      </c>
      <c r="Z2279">
        <v>218.46965845779701</v>
      </c>
      <c r="AA2279">
        <f t="shared" si="141"/>
        <v>133.75818666533999</v>
      </c>
      <c r="AB2279" t="str">
        <f t="shared" si="142"/>
        <v xml:space="preserve"> core06_arw</v>
      </c>
      <c r="AC2279">
        <v>101.98594701086201</v>
      </c>
      <c r="AD2279">
        <v>110.807484798652</v>
      </c>
      <c r="AE2279">
        <v>252.66185406586399</v>
      </c>
      <c r="AF2279">
        <f t="shared" si="143"/>
        <v>101.98594701086201</v>
      </c>
      <c r="AH2279">
        <f t="shared" si="140"/>
        <v>31.772239654477985</v>
      </c>
    </row>
    <row r="2280" spans="1:34" x14ac:dyDescent="0.3">
      <c r="A2280">
        <v>36</v>
      </c>
      <c r="B2280">
        <v>4</v>
      </c>
      <c r="C2280">
        <v>201.67629797937701</v>
      </c>
      <c r="D2280">
        <v>326.75015939807298</v>
      </c>
      <c r="E2280">
        <v>294.14639212473702</v>
      </c>
      <c r="F2280">
        <v>461.66540914389498</v>
      </c>
      <c r="G2280">
        <v>128.802101108638</v>
      </c>
      <c r="H2280">
        <v>370.68026428896002</v>
      </c>
      <c r="I2280">
        <v>363.45892706971199</v>
      </c>
      <c r="J2280">
        <v>314.24722751362498</v>
      </c>
      <c r="K2280">
        <v>303.27284195368799</v>
      </c>
      <c r="L2280">
        <v>268.15255297435903</v>
      </c>
      <c r="M2280">
        <v>209.809806729809</v>
      </c>
      <c r="N2280">
        <v>329.836499900582</v>
      </c>
      <c r="O2280">
        <v>246.48945210698099</v>
      </c>
      <c r="P2280">
        <v>387.70014186223801</v>
      </c>
      <c r="Q2280">
        <v>330.10267342146699</v>
      </c>
      <c r="R2280">
        <v>181.48839494579201</v>
      </c>
      <c r="S2280">
        <v>252.65919074252301</v>
      </c>
      <c r="T2280">
        <v>218.36721747246401</v>
      </c>
      <c r="U2280">
        <v>129.76221843561899</v>
      </c>
      <c r="V2280">
        <v>187.75679082259501</v>
      </c>
      <c r="W2280">
        <v>325.40984414529697</v>
      </c>
      <c r="X2280">
        <v>185.371327790105</v>
      </c>
      <c r="Y2280">
        <v>448.98054894764999</v>
      </c>
      <c r="Z2280">
        <v>355.06637877069301</v>
      </c>
      <c r="AA2280">
        <f t="shared" si="141"/>
        <v>128.802101108638</v>
      </c>
      <c r="AB2280" t="str">
        <f t="shared" si="142"/>
        <v xml:space="preserve"> caps_nmmb05</v>
      </c>
      <c r="AC2280">
        <v>41.360117796641397</v>
      </c>
      <c r="AD2280">
        <v>43.8588834697617</v>
      </c>
      <c r="AE2280">
        <v>242.65222026596001</v>
      </c>
      <c r="AF2280">
        <f t="shared" si="143"/>
        <v>41.360117796641397</v>
      </c>
      <c r="AH2280">
        <f t="shared" si="140"/>
        <v>87.441983311996609</v>
      </c>
    </row>
    <row r="2281" spans="1:34" x14ac:dyDescent="0.3">
      <c r="A2281">
        <v>36</v>
      </c>
      <c r="B2281">
        <v>5</v>
      </c>
      <c r="C2281">
        <v>212.166129876252</v>
      </c>
      <c r="D2281">
        <v>405.11570363703902</v>
      </c>
      <c r="E2281">
        <v>253.09145250943001</v>
      </c>
      <c r="F2281">
        <v>424.49901845194699</v>
      </c>
      <c r="G2281">
        <v>187.22314004061201</v>
      </c>
      <c r="H2281">
        <v>249.83316933505799</v>
      </c>
      <c r="I2281">
        <v>287.79680331789598</v>
      </c>
      <c r="J2281">
        <v>192.371684506842</v>
      </c>
      <c r="K2281">
        <v>230.54955179599301</v>
      </c>
      <c r="L2281">
        <v>155.38733190536001</v>
      </c>
      <c r="M2281">
        <v>182.508534047041</v>
      </c>
      <c r="N2281">
        <v>431.921057601965</v>
      </c>
      <c r="O2281">
        <v>338.04796257336</v>
      </c>
      <c r="P2281">
        <v>530.18367886359204</v>
      </c>
      <c r="Q2281">
        <v>483.69408376231598</v>
      </c>
      <c r="R2281">
        <v>212.39570970243199</v>
      </c>
      <c r="S2281">
        <v>253.48910232986299</v>
      </c>
      <c r="T2281">
        <v>173.81781650145399</v>
      </c>
      <c r="U2281">
        <v>177.793671381557</v>
      </c>
      <c r="V2281">
        <v>178.37950531567901</v>
      </c>
      <c r="W2281">
        <v>421.12878077851599</v>
      </c>
      <c r="X2281">
        <v>330.091893771012</v>
      </c>
      <c r="Y2281">
        <v>447.87239626185101</v>
      </c>
      <c r="Z2281">
        <v>483.40455797051197</v>
      </c>
      <c r="AA2281">
        <f t="shared" si="141"/>
        <v>155.38733190536001</v>
      </c>
      <c r="AB2281" t="str">
        <f t="shared" si="142"/>
        <v xml:space="preserve"> core05_arw</v>
      </c>
      <c r="AC2281">
        <v>153.784336620662</v>
      </c>
      <c r="AD2281">
        <v>156.69428901301899</v>
      </c>
      <c r="AE2281">
        <v>269.41331320729699</v>
      </c>
      <c r="AF2281">
        <f t="shared" si="143"/>
        <v>153.784336620662</v>
      </c>
      <c r="AH2281">
        <f t="shared" si="140"/>
        <v>1.6029952846980109</v>
      </c>
    </row>
    <row r="2282" spans="1:34" x14ac:dyDescent="0.3">
      <c r="A2282">
        <v>36</v>
      </c>
      <c r="B2282">
        <v>6</v>
      </c>
      <c r="C2282">
        <v>296.41034338677599</v>
      </c>
      <c r="D2282">
        <v>394.22882526099801</v>
      </c>
      <c r="E2282">
        <v>587.93392485890797</v>
      </c>
      <c r="F2282">
        <v>517.28159642500304</v>
      </c>
      <c r="G2282">
        <v>661.07795808563003</v>
      </c>
      <c r="H2282">
        <v>424.89410445427399</v>
      </c>
      <c r="I2282">
        <v>441.60900881511299</v>
      </c>
      <c r="J2282">
        <v>346.49152947799399</v>
      </c>
      <c r="K2282">
        <v>375.71984243582301</v>
      </c>
      <c r="L2282">
        <v>326.39208272668998</v>
      </c>
      <c r="M2282">
        <v>343.25923148547599</v>
      </c>
      <c r="N2282">
        <v>289.16180591495799</v>
      </c>
      <c r="O2282">
        <v>348.91023200817699</v>
      </c>
      <c r="P2282">
        <v>415.78756595165203</v>
      </c>
      <c r="Q2282">
        <v>495.58314135975201</v>
      </c>
      <c r="R2282">
        <v>368.67894795698101</v>
      </c>
      <c r="S2282">
        <v>333.99780438400001</v>
      </c>
      <c r="T2282">
        <v>346.88987205355699</v>
      </c>
      <c r="U2282">
        <v>328.13091899423301</v>
      </c>
      <c r="V2282">
        <v>361.43914886648997</v>
      </c>
      <c r="W2282">
        <v>278.40897674703899</v>
      </c>
      <c r="X2282">
        <v>323.70329778981198</v>
      </c>
      <c r="Y2282">
        <v>339.06369853858803</v>
      </c>
      <c r="Z2282">
        <v>313.86249643222197</v>
      </c>
      <c r="AA2282">
        <f t="shared" si="141"/>
        <v>278.40897674703899</v>
      </c>
      <c r="AB2282" t="str">
        <f t="shared" si="142"/>
        <v xml:space="preserve"> s_phys_rad07_arw</v>
      </c>
      <c r="AC2282">
        <v>285.791333044574</v>
      </c>
      <c r="AD2282">
        <v>406.49662683462799</v>
      </c>
      <c r="AE2282">
        <v>308.95459323008299</v>
      </c>
      <c r="AF2282">
        <f t="shared" si="143"/>
        <v>285.791333044574</v>
      </c>
      <c r="AH2282">
        <f t="shared" si="140"/>
        <v>-7.3823562975350114</v>
      </c>
    </row>
    <row r="2283" spans="1:34" x14ac:dyDescent="0.3">
      <c r="A2283">
        <v>36</v>
      </c>
      <c r="B2283">
        <v>7</v>
      </c>
      <c r="C2283">
        <v>783.03128928542799</v>
      </c>
      <c r="D2283">
        <v>909.49671064092695</v>
      </c>
      <c r="E2283">
        <v>780.59050297408396</v>
      </c>
      <c r="F2283">
        <v>663.178206316623</v>
      </c>
      <c r="G2283">
        <v>746.63152447062703</v>
      </c>
      <c r="H2283">
        <v>719.36599400675902</v>
      </c>
      <c r="I2283">
        <v>662.01354467513204</v>
      </c>
      <c r="J2283">
        <v>1006.9988282019</v>
      </c>
      <c r="K2283">
        <v>701.238071793975</v>
      </c>
      <c r="L2283">
        <v>730.39016970383705</v>
      </c>
      <c r="M2283">
        <v>703.111200309026</v>
      </c>
      <c r="N2283">
        <v>629.20335875348496</v>
      </c>
      <c r="O2283">
        <v>608.57752176694703</v>
      </c>
      <c r="P2283">
        <v>716.99081816529099</v>
      </c>
      <c r="Q2283">
        <v>582.11470805446299</v>
      </c>
      <c r="R2283">
        <v>839.18952964551795</v>
      </c>
      <c r="S2283">
        <v>769.95121057549204</v>
      </c>
      <c r="T2283">
        <v>734.17609150212195</v>
      </c>
      <c r="U2283">
        <v>564.64676273460202</v>
      </c>
      <c r="V2283">
        <v>603.54138217689695</v>
      </c>
      <c r="W2283">
        <v>639.33209940791596</v>
      </c>
      <c r="X2283">
        <v>579.88596580132298</v>
      </c>
      <c r="Y2283">
        <v>690.13049490657897</v>
      </c>
      <c r="Z2283">
        <v>635.98563925086603</v>
      </c>
      <c r="AA2283">
        <f t="shared" si="141"/>
        <v>564.64676273460202</v>
      </c>
      <c r="AB2283" t="str">
        <f t="shared" si="142"/>
        <v xml:space="preserve"> s_phys_rad05_arw</v>
      </c>
      <c r="AC2283">
        <v>506.39032817808902</v>
      </c>
      <c r="AD2283">
        <v>944.95903266144296</v>
      </c>
      <c r="AE2283">
        <v>644.76151699143998</v>
      </c>
      <c r="AF2283">
        <f t="shared" si="143"/>
        <v>506.39032817808902</v>
      </c>
      <c r="AH2283">
        <f t="shared" si="140"/>
        <v>58.256434556513</v>
      </c>
    </row>
    <row r="2284" spans="1:34" x14ac:dyDescent="0.3">
      <c r="A2284">
        <v>36</v>
      </c>
      <c r="B2284">
        <v>8</v>
      </c>
      <c r="C2284">
        <v>1095.3956971493601</v>
      </c>
      <c r="D2284">
        <v>638.69275346862401</v>
      </c>
      <c r="E2284">
        <v>739.08819951793703</v>
      </c>
      <c r="F2284">
        <v>587.774730090817</v>
      </c>
      <c r="G2284">
        <v>860.80226145923496</v>
      </c>
      <c r="H2284">
        <v>571.45921405935201</v>
      </c>
      <c r="I2284">
        <v>562.15890398830595</v>
      </c>
      <c r="J2284">
        <v>723.17336787246199</v>
      </c>
      <c r="K2284">
        <v>606.10868112355297</v>
      </c>
      <c r="L2284">
        <v>674.67122857482696</v>
      </c>
      <c r="M2284">
        <v>570.18558382337199</v>
      </c>
      <c r="N2284">
        <v>563.45112180797605</v>
      </c>
      <c r="O2284">
        <v>474.48363161089799</v>
      </c>
      <c r="P2284">
        <v>468.31195087605101</v>
      </c>
      <c r="Q2284">
        <v>797.88278170000206</v>
      </c>
      <c r="R2284">
        <v>698.154113836384</v>
      </c>
      <c r="S2284">
        <v>568.50781290438999</v>
      </c>
      <c r="T2284">
        <v>709.23855883146496</v>
      </c>
      <c r="U2284">
        <v>531.18709823689505</v>
      </c>
      <c r="V2284">
        <v>992.68719477318996</v>
      </c>
      <c r="W2284">
        <v>667.34408915741005</v>
      </c>
      <c r="X2284">
        <v>601.45673161084403</v>
      </c>
      <c r="Y2284">
        <v>473.97761902154502</v>
      </c>
      <c r="Z2284">
        <v>844.54271650402598</v>
      </c>
      <c r="AA2284">
        <f t="shared" si="141"/>
        <v>468.31195087605101</v>
      </c>
      <c r="AB2284" t="str">
        <f t="shared" si="142"/>
        <v xml:space="preserve"> core09_arw</v>
      </c>
      <c r="AC2284">
        <v>500.941849422941</v>
      </c>
      <c r="AD2284">
        <v>619.357676922991</v>
      </c>
      <c r="AE2284">
        <v>567.18247991033797</v>
      </c>
      <c r="AF2284">
        <f t="shared" si="143"/>
        <v>500.941849422941</v>
      </c>
      <c r="AH2284">
        <f t="shared" si="140"/>
        <v>-32.62989854688999</v>
      </c>
    </row>
    <row r="2285" spans="1:34" x14ac:dyDescent="0.3">
      <c r="A2285">
        <v>36</v>
      </c>
      <c r="B2285">
        <v>9</v>
      </c>
      <c r="C2285">
        <v>416.19184278406902</v>
      </c>
      <c r="D2285">
        <v>337.282485462853</v>
      </c>
      <c r="E2285">
        <v>316.43539361666399</v>
      </c>
      <c r="F2285">
        <v>512.133869217805</v>
      </c>
      <c r="G2285">
        <v>476.279032360933</v>
      </c>
      <c r="H2285">
        <v>191.90530433871101</v>
      </c>
      <c r="I2285">
        <v>178.32195835996501</v>
      </c>
      <c r="J2285">
        <v>578.77883513480299</v>
      </c>
      <c r="K2285">
        <v>315.16300015494602</v>
      </c>
      <c r="L2285">
        <v>607.98826743065797</v>
      </c>
      <c r="M2285">
        <v>294.03426671053103</v>
      </c>
      <c r="N2285">
        <v>288.25380887914201</v>
      </c>
      <c r="O2285">
        <v>198.82587650169299</v>
      </c>
      <c r="P2285">
        <v>246.71254359409099</v>
      </c>
      <c r="Q2285">
        <v>88.868667730346104</v>
      </c>
      <c r="R2285">
        <v>354.131272741244</v>
      </c>
      <c r="S2285">
        <v>319.04577780207802</v>
      </c>
      <c r="T2285">
        <v>261.82659656090402</v>
      </c>
      <c r="U2285">
        <v>283.32121052496802</v>
      </c>
      <c r="V2285">
        <v>365.479468187566</v>
      </c>
      <c r="W2285">
        <v>243.52461374571499</v>
      </c>
      <c r="X2285">
        <v>280.66868071328003</v>
      </c>
      <c r="Y2285">
        <v>290.05775287001001</v>
      </c>
      <c r="Z2285">
        <v>149.84412734571799</v>
      </c>
      <c r="AA2285">
        <f t="shared" si="141"/>
        <v>88.868667730346104</v>
      </c>
      <c r="AB2285" t="str">
        <f t="shared" si="142"/>
        <v xml:space="preserve"> core10_arw</v>
      </c>
      <c r="AC2285">
        <v>209.240189815777</v>
      </c>
      <c r="AD2285">
        <v>260.22611699341297</v>
      </c>
      <c r="AE2285">
        <v>222.169656977458</v>
      </c>
      <c r="AF2285">
        <f t="shared" si="143"/>
        <v>209.240189815777</v>
      </c>
      <c r="AH2285">
        <f t="shared" si="140"/>
        <v>-120.3715220854309</v>
      </c>
    </row>
    <row r="2286" spans="1:34" x14ac:dyDescent="0.3">
      <c r="A2286">
        <v>36</v>
      </c>
      <c r="B2286">
        <v>10</v>
      </c>
      <c r="C2286">
        <v>84.795390991098799</v>
      </c>
      <c r="D2286">
        <v>563.41778459682996</v>
      </c>
      <c r="E2286">
        <v>175.456933224842</v>
      </c>
      <c r="F2286">
        <v>726.72073957836994</v>
      </c>
      <c r="G2286">
        <v>132.97490364726701</v>
      </c>
      <c r="H2286">
        <v>442.986587456851</v>
      </c>
      <c r="I2286">
        <v>200.01496818988301</v>
      </c>
      <c r="J2286">
        <v>440.38110767833803</v>
      </c>
      <c r="K2286">
        <v>216.16288225934301</v>
      </c>
      <c r="L2286">
        <v>387.04825280577001</v>
      </c>
      <c r="M2286">
        <v>356.87672941787599</v>
      </c>
      <c r="N2286">
        <v>368.16872264402502</v>
      </c>
      <c r="O2286">
        <v>204.20501340564499</v>
      </c>
      <c r="P2286">
        <v>457.95314534713401</v>
      </c>
      <c r="Q2286">
        <v>233.92587857410399</v>
      </c>
      <c r="R2286">
        <v>283.93027313056899</v>
      </c>
      <c r="S2286">
        <v>174.61503491013201</v>
      </c>
      <c r="T2286">
        <v>358.00218807524999</v>
      </c>
      <c r="U2286">
        <v>265.04950795401697</v>
      </c>
      <c r="V2286">
        <v>201.47173085406601</v>
      </c>
      <c r="W2286">
        <v>376.12777084389802</v>
      </c>
      <c r="X2286">
        <v>170.94490462329199</v>
      </c>
      <c r="Y2286">
        <v>278.08501397953802</v>
      </c>
      <c r="Z2286">
        <v>250.16213076056599</v>
      </c>
      <c r="AA2286">
        <f t="shared" si="141"/>
        <v>84.795390991098799</v>
      </c>
      <c r="AB2286" t="str">
        <f t="shared" si="142"/>
        <v xml:space="preserve"> caps_nmmb01</v>
      </c>
      <c r="AC2286">
        <v>115.882697358973</v>
      </c>
      <c r="AD2286">
        <v>120.08722663635299</v>
      </c>
      <c r="AE2286">
        <v>245.89237386265</v>
      </c>
      <c r="AF2286">
        <f t="shared" si="143"/>
        <v>115.882697358973</v>
      </c>
      <c r="AH2286">
        <f t="shared" si="140"/>
        <v>-31.087306367874206</v>
      </c>
    </row>
    <row r="2287" spans="1:34" x14ac:dyDescent="0.3">
      <c r="A2287">
        <v>36</v>
      </c>
      <c r="B2287">
        <v>11</v>
      </c>
      <c r="C2287">
        <v>285.35587430434998</v>
      </c>
      <c r="D2287">
        <v>439.12564640810098</v>
      </c>
      <c r="E2287">
        <v>256.30527859045998</v>
      </c>
      <c r="F2287">
        <v>318.21279567819602</v>
      </c>
      <c r="G2287">
        <v>370.75215216278002</v>
      </c>
      <c r="H2287">
        <v>437.44098649608299</v>
      </c>
      <c r="I2287">
        <v>343.24617016557198</v>
      </c>
      <c r="J2287">
        <v>542.80372143160503</v>
      </c>
      <c r="K2287">
        <v>313.78437394703599</v>
      </c>
      <c r="L2287">
        <v>519.03564424806098</v>
      </c>
      <c r="M2287">
        <v>473.044057144786</v>
      </c>
      <c r="N2287">
        <v>539.48395095065905</v>
      </c>
      <c r="O2287">
        <v>371.35252792999802</v>
      </c>
      <c r="P2287">
        <v>407.05658902254203</v>
      </c>
      <c r="Q2287">
        <v>403.01629412882698</v>
      </c>
      <c r="R2287">
        <v>455.63148486468702</v>
      </c>
      <c r="S2287">
        <v>308.64541413516298</v>
      </c>
      <c r="T2287">
        <v>438.93655577998902</v>
      </c>
      <c r="U2287">
        <v>383.70240204269402</v>
      </c>
      <c r="V2287">
        <v>357.19971071283499</v>
      </c>
      <c r="W2287">
        <v>493.03204763990698</v>
      </c>
      <c r="X2287">
        <v>385.29523312216901</v>
      </c>
      <c r="Y2287">
        <v>322.183979531364</v>
      </c>
      <c r="Z2287">
        <v>400.35186607116799</v>
      </c>
      <c r="AA2287">
        <f t="shared" si="141"/>
        <v>256.30527859045998</v>
      </c>
      <c r="AB2287" t="str">
        <f t="shared" si="142"/>
        <v xml:space="preserve"> caps_nmmb03</v>
      </c>
      <c r="AC2287">
        <v>273.53623763884099</v>
      </c>
      <c r="AD2287">
        <v>355.11800047923703</v>
      </c>
      <c r="AE2287">
        <v>386.43694358023799</v>
      </c>
      <c r="AF2287">
        <f t="shared" si="143"/>
        <v>273.53623763884099</v>
      </c>
      <c r="AH2287">
        <f t="shared" si="140"/>
        <v>-17.23095904838101</v>
      </c>
    </row>
    <row r="2288" spans="1:34" x14ac:dyDescent="0.3">
      <c r="A2288">
        <v>36</v>
      </c>
      <c r="B2288">
        <v>12</v>
      </c>
      <c r="C2288">
        <v>323.79537005131198</v>
      </c>
      <c r="D2288">
        <v>314.738555523998</v>
      </c>
      <c r="E2288">
        <v>291.14757140208701</v>
      </c>
      <c r="F2288">
        <v>312.20945159726699</v>
      </c>
      <c r="G2288">
        <v>255.925127397317</v>
      </c>
      <c r="H2288">
        <v>255.172172268059</v>
      </c>
      <c r="I2288">
        <v>246.61257571340499</v>
      </c>
      <c r="J2288">
        <v>495.33836919826803</v>
      </c>
      <c r="K2288">
        <v>209.43007981981299</v>
      </c>
      <c r="L2288">
        <v>328.21253276903701</v>
      </c>
      <c r="M2288">
        <v>329.60635612803298</v>
      </c>
      <c r="N2288">
        <v>335.236371833367</v>
      </c>
      <c r="O2288">
        <v>270.521687362276</v>
      </c>
      <c r="P2288">
        <v>359.08622455709201</v>
      </c>
      <c r="Q2288">
        <v>385.480047040915</v>
      </c>
      <c r="R2288">
        <v>297.321641212565</v>
      </c>
      <c r="S2288">
        <v>207.22456619168801</v>
      </c>
      <c r="T2288">
        <v>343.46528208830603</v>
      </c>
      <c r="U2288">
        <v>273.032553004215</v>
      </c>
      <c r="V2288">
        <v>352.84277660170397</v>
      </c>
      <c r="W2288">
        <v>327.47447737699002</v>
      </c>
      <c r="X2288">
        <v>286.17605303961602</v>
      </c>
      <c r="Y2288">
        <v>398.02060248183102</v>
      </c>
      <c r="Z2288">
        <v>390.23826055372803</v>
      </c>
      <c r="AA2288">
        <f t="shared" si="141"/>
        <v>207.22456619168801</v>
      </c>
      <c r="AB2288" t="str">
        <f t="shared" si="142"/>
        <v xml:space="preserve"> s_phys_rad03_arw</v>
      </c>
      <c r="AC2288">
        <v>225.29822589953201</v>
      </c>
      <c r="AD2288">
        <v>447.34107426431001</v>
      </c>
      <c r="AE2288">
        <v>253.318852785319</v>
      </c>
      <c r="AF2288">
        <f t="shared" si="143"/>
        <v>225.29822589953201</v>
      </c>
      <c r="AH2288">
        <f t="shared" si="140"/>
        <v>-18.073659707844001</v>
      </c>
    </row>
    <row r="2289" spans="1:34" x14ac:dyDescent="0.3">
      <c r="A2289">
        <v>36</v>
      </c>
      <c r="B2289">
        <v>13</v>
      </c>
      <c r="C2289">
        <v>282.16536227302299</v>
      </c>
      <c r="D2289">
        <v>281.74067568125997</v>
      </c>
      <c r="E2289">
        <v>282.170781619926</v>
      </c>
      <c r="F2289">
        <v>363.350817622124</v>
      </c>
      <c r="G2289">
        <v>452.90959362769001</v>
      </c>
      <c r="H2289">
        <v>183.60346197716399</v>
      </c>
      <c r="I2289">
        <v>203.66439919632401</v>
      </c>
      <c r="J2289">
        <v>255.14822162813499</v>
      </c>
      <c r="K2289">
        <v>287.58492948460702</v>
      </c>
      <c r="L2289">
        <v>191.41168546704</v>
      </c>
      <c r="M2289">
        <v>326.70159167044102</v>
      </c>
      <c r="N2289">
        <v>253.57802875380699</v>
      </c>
      <c r="O2289">
        <v>181.367571063112</v>
      </c>
      <c r="P2289">
        <v>294.94324312766798</v>
      </c>
      <c r="Q2289">
        <v>208.665212321875</v>
      </c>
      <c r="R2289">
        <v>201.93866643117099</v>
      </c>
      <c r="S2289">
        <v>359.12112626985999</v>
      </c>
      <c r="T2289">
        <v>222.13390293544401</v>
      </c>
      <c r="U2289">
        <v>218.45291254638801</v>
      </c>
      <c r="V2289">
        <v>281.773387080232</v>
      </c>
      <c r="W2289">
        <v>303.45187701951397</v>
      </c>
      <c r="X2289">
        <v>180.197270373332</v>
      </c>
      <c r="Y2289">
        <v>323.08102698858602</v>
      </c>
      <c r="Z2289">
        <v>165.02162105817101</v>
      </c>
      <c r="AA2289">
        <f t="shared" si="141"/>
        <v>165.02162105817101</v>
      </c>
      <c r="AB2289" t="str">
        <f t="shared" si="142"/>
        <v xml:space="preserve"> s_phys_rad10_arw</v>
      </c>
      <c r="AC2289">
        <v>115.138988499422</v>
      </c>
      <c r="AD2289">
        <v>229.99512999996099</v>
      </c>
      <c r="AE2289">
        <v>196.71812179980799</v>
      </c>
      <c r="AF2289">
        <f t="shared" si="143"/>
        <v>115.138988499422</v>
      </c>
      <c r="AH2289">
        <f t="shared" si="140"/>
        <v>49.882632558749009</v>
      </c>
    </row>
    <row r="2290" spans="1:34" x14ac:dyDescent="0.3">
      <c r="A2290">
        <v>36</v>
      </c>
      <c r="B2290">
        <v>14</v>
      </c>
      <c r="C2290">
        <v>322.01762374130999</v>
      </c>
      <c r="D2290">
        <v>287.66644457310798</v>
      </c>
      <c r="E2290">
        <v>229.23949448847799</v>
      </c>
      <c r="F2290">
        <v>343.30592528142199</v>
      </c>
      <c r="G2290">
        <v>229.44996731313699</v>
      </c>
      <c r="H2290">
        <v>274.12443950391003</v>
      </c>
      <c r="I2290">
        <v>320.51470325088002</v>
      </c>
      <c r="J2290">
        <v>461.84365319878498</v>
      </c>
      <c r="K2290">
        <v>274.666691949837</v>
      </c>
      <c r="L2290">
        <v>262.71342117727102</v>
      </c>
      <c r="M2290">
        <v>679.89434473306198</v>
      </c>
      <c r="N2290">
        <v>258.58597055267001</v>
      </c>
      <c r="O2290">
        <v>201.055993444612</v>
      </c>
      <c r="P2290">
        <v>390.00350425776003</v>
      </c>
      <c r="Q2290">
        <v>192.256285116161</v>
      </c>
      <c r="R2290">
        <v>397.726392553138</v>
      </c>
      <c r="S2290">
        <v>368.05590607949699</v>
      </c>
      <c r="T2290">
        <v>346.25865813483</v>
      </c>
      <c r="U2290">
        <v>543.37976284240301</v>
      </c>
      <c r="V2290">
        <v>227.569238548036</v>
      </c>
      <c r="W2290">
        <v>272.350417660777</v>
      </c>
      <c r="X2290">
        <v>208.63521794430201</v>
      </c>
      <c r="Y2290">
        <v>364.41578816877097</v>
      </c>
      <c r="Z2290">
        <v>243.15861592795699</v>
      </c>
      <c r="AA2290">
        <f t="shared" si="141"/>
        <v>192.256285116161</v>
      </c>
      <c r="AB2290" t="str">
        <f t="shared" si="142"/>
        <v xml:space="preserve"> core10_arw</v>
      </c>
      <c r="AC2290">
        <v>151.02649604815699</v>
      </c>
      <c r="AD2290">
        <v>226.848673397136</v>
      </c>
      <c r="AE2290">
        <v>248.89673226728601</v>
      </c>
      <c r="AF2290">
        <f t="shared" si="143"/>
        <v>151.02649604815699</v>
      </c>
      <c r="AH2290">
        <f t="shared" si="140"/>
        <v>41.22978906800401</v>
      </c>
    </row>
    <row r="2291" spans="1:34" x14ac:dyDescent="0.3">
      <c r="A2291">
        <v>36</v>
      </c>
      <c r="B2291">
        <v>15</v>
      </c>
      <c r="C2291">
        <v>409.11992944204798</v>
      </c>
      <c r="D2291">
        <v>339.93270167294298</v>
      </c>
      <c r="E2291">
        <v>326.58160031861303</v>
      </c>
      <c r="F2291">
        <v>406.812221219241</v>
      </c>
      <c r="G2291">
        <v>358.356061294722</v>
      </c>
      <c r="H2291">
        <v>402.88571580536302</v>
      </c>
      <c r="I2291">
        <v>433.05475019524499</v>
      </c>
      <c r="J2291">
        <v>546.41885033369704</v>
      </c>
      <c r="K2291">
        <v>387.36406217751602</v>
      </c>
      <c r="L2291">
        <v>509.32078954885202</v>
      </c>
      <c r="M2291">
        <v>865.56058135753801</v>
      </c>
      <c r="N2291">
        <v>450.44831372015699</v>
      </c>
      <c r="O2291">
        <v>312.59171987327699</v>
      </c>
      <c r="P2291">
        <v>463.63795142330599</v>
      </c>
      <c r="Q2291">
        <v>265.36986766900702</v>
      </c>
      <c r="R2291">
        <v>534.24092567554806</v>
      </c>
      <c r="S2291">
        <v>583.42337400324698</v>
      </c>
      <c r="T2291">
        <v>576.66992291951499</v>
      </c>
      <c r="U2291">
        <v>731.15315313095198</v>
      </c>
      <c r="V2291">
        <v>436.62083092770501</v>
      </c>
      <c r="W2291">
        <v>440.34007691025897</v>
      </c>
      <c r="X2291">
        <v>311.59155957759799</v>
      </c>
      <c r="Y2291">
        <v>480.72866567326702</v>
      </c>
      <c r="Z2291">
        <v>316.883167218876</v>
      </c>
      <c r="AA2291">
        <f t="shared" si="141"/>
        <v>265.36986766900702</v>
      </c>
      <c r="AB2291" t="str">
        <f t="shared" si="142"/>
        <v xml:space="preserve"> core10_arw</v>
      </c>
      <c r="AC2291">
        <v>225.44605465033601</v>
      </c>
      <c r="AD2291">
        <v>256.84134181636801</v>
      </c>
      <c r="AE2291">
        <v>341.49060504402303</v>
      </c>
      <c r="AF2291">
        <f t="shared" si="143"/>
        <v>225.44605465033601</v>
      </c>
      <c r="AH2291">
        <f t="shared" si="140"/>
        <v>39.923813018671012</v>
      </c>
    </row>
    <row r="2292" spans="1:34" x14ac:dyDescent="0.3">
      <c r="A2292">
        <v>36</v>
      </c>
      <c r="B2292">
        <v>16</v>
      </c>
      <c r="C2292">
        <v>303.22861287593997</v>
      </c>
      <c r="D2292">
        <v>249.29211446279899</v>
      </c>
      <c r="E2292">
        <v>325.59953675233203</v>
      </c>
      <c r="F2292">
        <v>304.24169394304403</v>
      </c>
      <c r="G2292">
        <v>258.30727825595602</v>
      </c>
      <c r="H2292">
        <v>268.22415998563503</v>
      </c>
      <c r="I2292">
        <v>495.21631637093702</v>
      </c>
      <c r="J2292">
        <v>218.191257845038</v>
      </c>
      <c r="K2292">
        <v>557.196883216934</v>
      </c>
      <c r="L2292">
        <v>319.45568289409601</v>
      </c>
      <c r="M2292">
        <v>279.54378905638299</v>
      </c>
      <c r="N2292">
        <v>387.868555913813</v>
      </c>
      <c r="O2292">
        <v>539.68327131136198</v>
      </c>
      <c r="P2292">
        <v>391.82651348098699</v>
      </c>
      <c r="Q2292">
        <v>374.914012363724</v>
      </c>
      <c r="R2292">
        <v>338.44568742020198</v>
      </c>
      <c r="S2292">
        <v>574.49879605327806</v>
      </c>
      <c r="T2292">
        <v>377.468917042626</v>
      </c>
      <c r="U2292">
        <v>299.88243529756699</v>
      </c>
      <c r="V2292">
        <v>444.252049329356</v>
      </c>
      <c r="W2292">
        <v>559.47919234468998</v>
      </c>
      <c r="X2292">
        <v>516.67713967880002</v>
      </c>
      <c r="Y2292">
        <v>359.39250826916202</v>
      </c>
      <c r="Z2292">
        <v>307.53712513017501</v>
      </c>
      <c r="AA2292">
        <f t="shared" si="141"/>
        <v>218.191257845038</v>
      </c>
      <c r="AB2292" t="str">
        <f t="shared" si="142"/>
        <v xml:space="preserve"> core03_arw</v>
      </c>
      <c r="AC2292">
        <v>118.290252775231</v>
      </c>
      <c r="AD2292">
        <v>270.83594431377901</v>
      </c>
      <c r="AE2292">
        <v>298.44231658149698</v>
      </c>
      <c r="AF2292">
        <f t="shared" si="143"/>
        <v>118.290252775231</v>
      </c>
      <c r="AH2292">
        <f t="shared" si="140"/>
        <v>99.901005069806999</v>
      </c>
    </row>
    <row r="2293" spans="1:34" x14ac:dyDescent="0.3">
      <c r="A2293">
        <v>36</v>
      </c>
      <c r="B2293">
        <v>17</v>
      </c>
      <c r="C2293">
        <v>477.03619708920701</v>
      </c>
      <c r="D2293">
        <v>306.86039170932401</v>
      </c>
      <c r="E2293">
        <v>388.74811896650999</v>
      </c>
      <c r="F2293">
        <v>331.96676540481099</v>
      </c>
      <c r="G2293">
        <v>257.40800136488798</v>
      </c>
      <c r="H2293">
        <v>309.25848142505799</v>
      </c>
      <c r="I2293">
        <v>319.88482302228698</v>
      </c>
      <c r="J2293">
        <v>505.30309716050601</v>
      </c>
      <c r="K2293">
        <v>297.03150786855298</v>
      </c>
      <c r="L2293">
        <v>466.307999073573</v>
      </c>
      <c r="M2293">
        <v>274.57708389448601</v>
      </c>
      <c r="N2293">
        <v>560.11326235562899</v>
      </c>
      <c r="O2293">
        <v>514.71024211038696</v>
      </c>
      <c r="P2293">
        <v>628.02388489610803</v>
      </c>
      <c r="Q2293">
        <v>330.972644891789</v>
      </c>
      <c r="R2293">
        <v>444.88444192471599</v>
      </c>
      <c r="S2293">
        <v>369.44897031480002</v>
      </c>
      <c r="T2293">
        <v>436.86531105135799</v>
      </c>
      <c r="U2293">
        <v>289.58911984626297</v>
      </c>
      <c r="V2293">
        <v>409.30927589456502</v>
      </c>
      <c r="W2293">
        <v>726.88855175100002</v>
      </c>
      <c r="X2293">
        <v>491.73215947979901</v>
      </c>
      <c r="Y2293">
        <v>450.13261009025598</v>
      </c>
      <c r="Z2293">
        <v>346.640231363873</v>
      </c>
      <c r="AA2293">
        <f t="shared" si="141"/>
        <v>257.40800136488798</v>
      </c>
      <c r="AB2293" t="str">
        <f t="shared" si="142"/>
        <v xml:space="preserve"> caps_nmmb05</v>
      </c>
      <c r="AC2293">
        <v>125.492547288164</v>
      </c>
      <c r="AD2293">
        <v>366.449824289204</v>
      </c>
      <c r="AE2293">
        <v>267.55462993564498</v>
      </c>
      <c r="AF2293">
        <f t="shared" si="143"/>
        <v>125.492547288164</v>
      </c>
      <c r="AH2293">
        <f t="shared" si="140"/>
        <v>131.91545407672396</v>
      </c>
    </row>
    <row r="2294" spans="1:34" x14ac:dyDescent="0.3">
      <c r="A2294">
        <v>36</v>
      </c>
      <c r="B2294">
        <v>18</v>
      </c>
      <c r="C2294">
        <v>212.31134763204</v>
      </c>
      <c r="D2294">
        <v>526.14332648053198</v>
      </c>
      <c r="E2294">
        <v>219.04160563692</v>
      </c>
      <c r="F2294">
        <v>412.83390526134502</v>
      </c>
      <c r="G2294">
        <v>290.54240941154598</v>
      </c>
      <c r="H2294">
        <v>317.59456596946501</v>
      </c>
      <c r="I2294">
        <v>262.042068823563</v>
      </c>
      <c r="J2294">
        <v>527.36160269780703</v>
      </c>
      <c r="K2294">
        <v>243.32966321433099</v>
      </c>
      <c r="L2294">
        <v>288.45759364823999</v>
      </c>
      <c r="M2294">
        <v>372.27493872137001</v>
      </c>
      <c r="N2294">
        <v>560.44387170646496</v>
      </c>
      <c r="O2294">
        <v>208.50909252756</v>
      </c>
      <c r="P2294">
        <v>511.17682850457902</v>
      </c>
      <c r="Q2294">
        <v>389.71487440606199</v>
      </c>
      <c r="R2294">
        <v>373.71851037913501</v>
      </c>
      <c r="S2294">
        <v>242.033262176916</v>
      </c>
      <c r="T2294">
        <v>286.16779751281098</v>
      </c>
      <c r="U2294">
        <v>316.12937752340099</v>
      </c>
      <c r="V2294">
        <v>249.87961268045299</v>
      </c>
      <c r="W2294">
        <v>437.08628057474698</v>
      </c>
      <c r="X2294">
        <v>250.86891497353699</v>
      </c>
      <c r="Y2294">
        <v>490.90963187400001</v>
      </c>
      <c r="Z2294">
        <v>376.07087098045702</v>
      </c>
      <c r="AA2294">
        <f t="shared" si="141"/>
        <v>208.50909252756</v>
      </c>
      <c r="AB2294" t="str">
        <f t="shared" si="142"/>
        <v xml:space="preserve"> core08_arw</v>
      </c>
      <c r="AC2294">
        <v>148.28521546825399</v>
      </c>
      <c r="AD2294">
        <v>236.558059118079</v>
      </c>
      <c r="AE2294">
        <v>276.62163481216299</v>
      </c>
      <c r="AF2294">
        <f t="shared" si="143"/>
        <v>148.28521546825399</v>
      </c>
      <c r="AH2294">
        <f t="shared" si="140"/>
        <v>60.223877059306005</v>
      </c>
    </row>
    <row r="2295" spans="1:34" x14ac:dyDescent="0.3">
      <c r="A2295">
        <v>36</v>
      </c>
      <c r="B2295">
        <v>19</v>
      </c>
      <c r="C2295">
        <v>423.01958189505399</v>
      </c>
      <c r="D2295">
        <v>300.29131689078099</v>
      </c>
      <c r="E2295">
        <v>559.28853614808395</v>
      </c>
      <c r="F2295">
        <v>381.53584366347502</v>
      </c>
      <c r="G2295">
        <v>418.39672162514199</v>
      </c>
      <c r="H2295">
        <v>278.56505822997002</v>
      </c>
      <c r="I2295">
        <v>420.17296041828598</v>
      </c>
      <c r="J2295">
        <v>556.97420047969899</v>
      </c>
      <c r="K2295">
        <v>332.547089397376</v>
      </c>
      <c r="L2295">
        <v>445.95829401413698</v>
      </c>
      <c r="M2295">
        <v>494.26013393758501</v>
      </c>
      <c r="N2295">
        <v>569.89697899415705</v>
      </c>
      <c r="O2295">
        <v>460.17364476177102</v>
      </c>
      <c r="P2295">
        <v>271.20657870585097</v>
      </c>
      <c r="Q2295">
        <v>467.55231436350101</v>
      </c>
      <c r="R2295">
        <v>422.01986525122999</v>
      </c>
      <c r="S2295">
        <v>314.54557168503601</v>
      </c>
      <c r="T2295">
        <v>433.36564623113901</v>
      </c>
      <c r="U2295">
        <v>473.88189456867798</v>
      </c>
      <c r="V2295">
        <v>450.97911998967999</v>
      </c>
      <c r="W2295">
        <v>507.91510117341397</v>
      </c>
      <c r="X2295">
        <v>437.06111319432898</v>
      </c>
      <c r="Y2295">
        <v>306.44843231229999</v>
      </c>
      <c r="Z2295">
        <v>407.59060342456303</v>
      </c>
      <c r="AA2295">
        <f t="shared" si="141"/>
        <v>271.20657870585097</v>
      </c>
      <c r="AB2295" t="str">
        <f t="shared" si="142"/>
        <v xml:space="preserve"> core09_arw</v>
      </c>
      <c r="AC2295">
        <v>265.77680403333301</v>
      </c>
      <c r="AD2295">
        <v>537.91784820271096</v>
      </c>
      <c r="AE2295">
        <v>303.25861813588102</v>
      </c>
      <c r="AF2295">
        <f t="shared" si="143"/>
        <v>265.77680403333301</v>
      </c>
      <c r="AH2295">
        <f t="shared" si="140"/>
        <v>5.429774672517965</v>
      </c>
    </row>
    <row r="2296" spans="1:34" x14ac:dyDescent="0.3">
      <c r="A2296">
        <v>36</v>
      </c>
      <c r="B2296">
        <v>20</v>
      </c>
      <c r="C2296">
        <v>567.67719700548105</v>
      </c>
      <c r="D2296">
        <v>313.40006381620202</v>
      </c>
      <c r="E2296">
        <v>496.80562932935101</v>
      </c>
      <c r="F2296">
        <v>335.929072374908</v>
      </c>
      <c r="G2296">
        <v>375.61088021159998</v>
      </c>
      <c r="H2296">
        <v>480.77321403478101</v>
      </c>
      <c r="I2296">
        <v>551.72197104459497</v>
      </c>
      <c r="J2296">
        <v>590.68814106937998</v>
      </c>
      <c r="K2296">
        <v>420.69533711067697</v>
      </c>
      <c r="L2296">
        <v>523.34141182724397</v>
      </c>
      <c r="M2296">
        <v>451.92944139544602</v>
      </c>
      <c r="N2296">
        <v>651.31096003880202</v>
      </c>
      <c r="O2296">
        <v>449.69454447806299</v>
      </c>
      <c r="P2296">
        <v>503.42862784443702</v>
      </c>
      <c r="Q2296">
        <v>378.99505273815902</v>
      </c>
      <c r="R2296">
        <v>513.708850744595</v>
      </c>
      <c r="S2296">
        <v>332.353514098066</v>
      </c>
      <c r="T2296">
        <v>527.98652129260495</v>
      </c>
      <c r="U2296">
        <v>476.844978303571</v>
      </c>
      <c r="V2296">
        <v>552.17270848892895</v>
      </c>
      <c r="W2296">
        <v>730.96586787619503</v>
      </c>
      <c r="X2296">
        <v>447.67705994388399</v>
      </c>
      <c r="Y2296">
        <v>526.59707873604202</v>
      </c>
      <c r="Z2296">
        <v>379.14509096122998</v>
      </c>
      <c r="AA2296">
        <f t="shared" si="141"/>
        <v>313.40006381620202</v>
      </c>
      <c r="AB2296" t="str">
        <f t="shared" si="142"/>
        <v xml:space="preserve"> caps_nmmb02</v>
      </c>
      <c r="AC2296">
        <v>238.71300102208301</v>
      </c>
      <c r="AD2296">
        <v>458.131117321197</v>
      </c>
      <c r="AE2296">
        <v>295.16625258770102</v>
      </c>
      <c r="AF2296">
        <f t="shared" si="143"/>
        <v>238.71300102208301</v>
      </c>
      <c r="AH2296">
        <f t="shared" ref="AH2296:AH2359" si="144">(AA2296-AF2296)</f>
        <v>74.687062794119015</v>
      </c>
    </row>
    <row r="2297" spans="1:34" x14ac:dyDescent="0.3">
      <c r="A2297">
        <v>36</v>
      </c>
      <c r="B2297">
        <v>21</v>
      </c>
      <c r="C2297">
        <v>599.14241490094196</v>
      </c>
      <c r="D2297">
        <v>771.95703680105498</v>
      </c>
      <c r="E2297">
        <v>420.72916862672201</v>
      </c>
      <c r="F2297">
        <v>850.45474110423197</v>
      </c>
      <c r="G2297">
        <v>636.50983234091996</v>
      </c>
      <c r="H2297">
        <v>962.82165188228498</v>
      </c>
      <c r="I2297">
        <v>641.76205351620195</v>
      </c>
      <c r="J2297">
        <v>738.85987846140301</v>
      </c>
      <c r="K2297">
        <v>561.03826369805904</v>
      </c>
      <c r="L2297">
        <v>487.35442270829202</v>
      </c>
      <c r="M2297">
        <v>1398.19889858345</v>
      </c>
      <c r="N2297">
        <v>529.28731957856905</v>
      </c>
      <c r="O2297">
        <v>308.61941232959799</v>
      </c>
      <c r="P2297">
        <v>866.93948270145495</v>
      </c>
      <c r="Q2297">
        <v>571.51996173945304</v>
      </c>
      <c r="R2297">
        <v>530.47217960354203</v>
      </c>
      <c r="S2297">
        <v>535.67368798551195</v>
      </c>
      <c r="T2297">
        <v>531.19641690558603</v>
      </c>
      <c r="U2297">
        <v>1089.62482840043</v>
      </c>
      <c r="V2297">
        <v>497.88278406334399</v>
      </c>
      <c r="W2297">
        <v>561.79498039765303</v>
      </c>
      <c r="X2297">
        <v>319.53569179879298</v>
      </c>
      <c r="Y2297">
        <v>800.99300870856496</v>
      </c>
      <c r="Z2297">
        <v>492.067068599393</v>
      </c>
      <c r="AA2297">
        <f t="shared" si="141"/>
        <v>308.61941232959799</v>
      </c>
      <c r="AB2297" t="str">
        <f t="shared" si="142"/>
        <v xml:space="preserve"> core08_arw</v>
      </c>
      <c r="AC2297">
        <v>194.93055003933799</v>
      </c>
      <c r="AD2297">
        <v>305.04898019421501</v>
      </c>
      <c r="AE2297">
        <v>351.528614292871</v>
      </c>
      <c r="AF2297">
        <f t="shared" si="143"/>
        <v>194.93055003933799</v>
      </c>
      <c r="AH2297">
        <f t="shared" si="144"/>
        <v>113.68886229026</v>
      </c>
    </row>
    <row r="2298" spans="1:34" x14ac:dyDescent="0.3">
      <c r="A2298">
        <v>36</v>
      </c>
      <c r="B2298">
        <v>22</v>
      </c>
      <c r="C2298">
        <v>348.49917503489098</v>
      </c>
      <c r="D2298">
        <v>672.29271898481795</v>
      </c>
      <c r="E2298">
        <v>539.62622866820197</v>
      </c>
      <c r="F2298">
        <v>1085.5154228905801</v>
      </c>
      <c r="G2298">
        <v>253.267858863562</v>
      </c>
      <c r="H2298">
        <v>989.11431762629604</v>
      </c>
      <c r="I2298">
        <v>572.73146703610803</v>
      </c>
      <c r="J2298">
        <v>310.604620055787</v>
      </c>
      <c r="K2298">
        <v>669.53127883119305</v>
      </c>
      <c r="L2298">
        <v>247.55295729735599</v>
      </c>
      <c r="M2298">
        <v>267.36371294549298</v>
      </c>
      <c r="N2298">
        <v>307.12177280898402</v>
      </c>
      <c r="O2298">
        <v>401.387634753903</v>
      </c>
      <c r="P2298">
        <v>1019.84521701416</v>
      </c>
      <c r="Q2298">
        <v>557.57699019955896</v>
      </c>
      <c r="R2298">
        <v>343.60630329879899</v>
      </c>
      <c r="S2298">
        <v>642.48081683424596</v>
      </c>
      <c r="T2298">
        <v>298.58706156384801</v>
      </c>
      <c r="U2298">
        <v>494.87818366408698</v>
      </c>
      <c r="V2298">
        <v>405.01448533766398</v>
      </c>
      <c r="W2298">
        <v>448.44698683344899</v>
      </c>
      <c r="X2298">
        <v>407.44431112320899</v>
      </c>
      <c r="Y2298">
        <v>922.50336946087396</v>
      </c>
      <c r="Z2298">
        <v>306.81648966985603</v>
      </c>
      <c r="AA2298">
        <f t="shared" si="141"/>
        <v>247.55295729735599</v>
      </c>
      <c r="AB2298" t="str">
        <f t="shared" si="142"/>
        <v xml:space="preserve"> core05_arw</v>
      </c>
      <c r="AC2298">
        <v>177.904568367694</v>
      </c>
      <c r="AD2298">
        <v>298.86308653752002</v>
      </c>
      <c r="AE2298">
        <v>313.68693162359898</v>
      </c>
      <c r="AF2298">
        <f t="shared" si="143"/>
        <v>177.904568367694</v>
      </c>
      <c r="AH2298">
        <f t="shared" si="144"/>
        <v>69.648388929661991</v>
      </c>
    </row>
    <row r="2299" spans="1:34" x14ac:dyDescent="0.3">
      <c r="A2299">
        <v>36</v>
      </c>
      <c r="B2299">
        <v>23</v>
      </c>
      <c r="C2299">
        <v>494.485405918786</v>
      </c>
      <c r="D2299">
        <v>679.44094666129695</v>
      </c>
      <c r="E2299">
        <v>468.40934733058702</v>
      </c>
      <c r="F2299">
        <v>340.10391794273698</v>
      </c>
      <c r="G2299">
        <v>328.09508276311198</v>
      </c>
      <c r="H2299">
        <v>227.99950657841299</v>
      </c>
      <c r="I2299">
        <v>214.16022039585201</v>
      </c>
      <c r="J2299">
        <v>215.47760904558001</v>
      </c>
      <c r="K2299">
        <v>161.92457091703699</v>
      </c>
      <c r="L2299">
        <v>250.79894005623899</v>
      </c>
      <c r="M2299">
        <v>104.643872252511</v>
      </c>
      <c r="N2299">
        <v>328.34768158158198</v>
      </c>
      <c r="O2299">
        <v>258.71494126418997</v>
      </c>
      <c r="P2299">
        <v>298.64226090759399</v>
      </c>
      <c r="Q2299">
        <v>289.658793525531</v>
      </c>
      <c r="R2299">
        <v>183.962892544483</v>
      </c>
      <c r="S2299">
        <v>189.77955413233099</v>
      </c>
      <c r="T2299">
        <v>280.60431809459601</v>
      </c>
      <c r="U2299">
        <v>575.09512256669302</v>
      </c>
      <c r="V2299">
        <v>248.47352306969501</v>
      </c>
      <c r="W2299">
        <v>376.45473388797501</v>
      </c>
      <c r="X2299">
        <v>210.84413674560599</v>
      </c>
      <c r="Y2299">
        <v>334.24763773785003</v>
      </c>
      <c r="Z2299">
        <v>316.408030344785</v>
      </c>
      <c r="AA2299">
        <f t="shared" si="141"/>
        <v>104.643872252511</v>
      </c>
      <c r="AB2299" t="str">
        <f t="shared" si="142"/>
        <v xml:space="preserve"> core06_arw</v>
      </c>
      <c r="AC2299">
        <v>150.27222863911899</v>
      </c>
      <c r="AD2299">
        <v>398.01251296939398</v>
      </c>
      <c r="AE2299">
        <v>114.330879468322</v>
      </c>
      <c r="AF2299">
        <f t="shared" si="143"/>
        <v>114.330879468322</v>
      </c>
      <c r="AH2299">
        <f t="shared" si="144"/>
        <v>-9.6870072158109934</v>
      </c>
    </row>
    <row r="2300" spans="1:34" x14ac:dyDescent="0.3">
      <c r="A2300">
        <v>36</v>
      </c>
      <c r="B2300">
        <v>24</v>
      </c>
      <c r="C2300">
        <v>840.25242239063596</v>
      </c>
      <c r="D2300">
        <v>1079.14793548737</v>
      </c>
      <c r="E2300">
        <v>991.73635609470296</v>
      </c>
      <c r="F2300">
        <v>1207.3444137168699</v>
      </c>
      <c r="G2300">
        <v>829.67784912779996</v>
      </c>
      <c r="H2300">
        <v>769.60652284137996</v>
      </c>
      <c r="I2300">
        <v>794.99698112634303</v>
      </c>
      <c r="J2300">
        <v>526.253304027632</v>
      </c>
      <c r="K2300">
        <v>996.84646092899698</v>
      </c>
      <c r="L2300">
        <v>1259.7937397314899</v>
      </c>
      <c r="M2300">
        <v>448.05631342499697</v>
      </c>
      <c r="N2300">
        <v>1188.96195621783</v>
      </c>
      <c r="O2300">
        <v>1171.57421162013</v>
      </c>
      <c r="P2300">
        <v>967.90946546323903</v>
      </c>
      <c r="Q2300">
        <v>1015.1961058501601</v>
      </c>
      <c r="R2300">
        <v>646.38708732977204</v>
      </c>
      <c r="S2300">
        <v>815.78571532807098</v>
      </c>
      <c r="T2300">
        <v>1258.5730014583901</v>
      </c>
      <c r="U2300">
        <v>646.12068016225305</v>
      </c>
      <c r="V2300">
        <v>1173.74551472341</v>
      </c>
      <c r="W2300">
        <v>1217.5234973776301</v>
      </c>
      <c r="X2300">
        <v>1075.39394332185</v>
      </c>
      <c r="Y2300">
        <v>1007.02009248409</v>
      </c>
      <c r="Z2300">
        <v>1015.05980119399</v>
      </c>
      <c r="AA2300">
        <f t="shared" si="141"/>
        <v>448.05631342499697</v>
      </c>
      <c r="AB2300" t="str">
        <f t="shared" si="142"/>
        <v xml:space="preserve"> core06_arw</v>
      </c>
      <c r="AC2300">
        <v>513.79391885992402</v>
      </c>
      <c r="AD2300">
        <v>1255.5068613135199</v>
      </c>
      <c r="AE2300">
        <v>1206.0268313552201</v>
      </c>
      <c r="AF2300">
        <f t="shared" si="143"/>
        <v>513.79391885992402</v>
      </c>
      <c r="AH2300">
        <f t="shared" si="144"/>
        <v>-65.737605434927048</v>
      </c>
    </row>
    <row r="2301" spans="1:34" x14ac:dyDescent="0.3">
      <c r="A2301">
        <v>36</v>
      </c>
      <c r="B2301">
        <v>25</v>
      </c>
      <c r="C2301">
        <v>420.99352726615598</v>
      </c>
      <c r="D2301">
        <v>806.33537274097796</v>
      </c>
      <c r="E2301">
        <v>748.09830013619603</v>
      </c>
      <c r="F2301">
        <v>798.85726718440299</v>
      </c>
      <c r="G2301">
        <v>602.97526206857503</v>
      </c>
      <c r="H2301">
        <v>519.44342008217404</v>
      </c>
      <c r="I2301">
        <v>479.61712160152598</v>
      </c>
      <c r="J2301">
        <v>825.14813215567494</v>
      </c>
      <c r="K2301">
        <v>771.45585313310903</v>
      </c>
      <c r="L2301">
        <v>729.74276289662498</v>
      </c>
      <c r="M2301">
        <v>394.387639258636</v>
      </c>
      <c r="N2301">
        <v>546.85461200091004</v>
      </c>
      <c r="O2301">
        <v>580.05476752918196</v>
      </c>
      <c r="P2301">
        <v>683.65914996680397</v>
      </c>
      <c r="Q2301">
        <v>713.94325171309401</v>
      </c>
      <c r="R2301">
        <v>507.35298363171103</v>
      </c>
      <c r="S2301">
        <v>675.27855980575396</v>
      </c>
      <c r="T2301">
        <v>633.13484608994099</v>
      </c>
      <c r="U2301">
        <v>562.98428041997704</v>
      </c>
      <c r="V2301">
        <v>513.27666353861503</v>
      </c>
      <c r="W2301">
        <v>429.572384276891</v>
      </c>
      <c r="X2301">
        <v>578.71429335496202</v>
      </c>
      <c r="Y2301">
        <v>789.64042449712497</v>
      </c>
      <c r="Z2301">
        <v>723.71870686522004</v>
      </c>
      <c r="AA2301">
        <f t="shared" si="141"/>
        <v>394.387639258636</v>
      </c>
      <c r="AB2301" t="str">
        <f t="shared" si="142"/>
        <v xml:space="preserve"> core06_arw</v>
      </c>
      <c r="AC2301">
        <v>544.39643720160097</v>
      </c>
      <c r="AD2301">
        <v>791.36391668836495</v>
      </c>
      <c r="AE2301">
        <v>584.48589098177195</v>
      </c>
      <c r="AF2301">
        <f t="shared" si="143"/>
        <v>544.39643720160097</v>
      </c>
      <c r="AH2301">
        <f t="shared" si="144"/>
        <v>-150.00879794296497</v>
      </c>
    </row>
    <row r="2302" spans="1:34" x14ac:dyDescent="0.3">
      <c r="A2302">
        <v>36</v>
      </c>
      <c r="B2302">
        <v>26</v>
      </c>
      <c r="C2302">
        <v>361.720794720642</v>
      </c>
      <c r="D2302">
        <v>250.43631925102201</v>
      </c>
      <c r="E2302">
        <v>223.00206463917101</v>
      </c>
      <c r="F2302">
        <v>239.30809117119199</v>
      </c>
      <c r="G2302">
        <v>528.04851418532803</v>
      </c>
      <c r="H2302">
        <v>285.75636475851201</v>
      </c>
      <c r="I2302">
        <v>341.38204405035702</v>
      </c>
      <c r="J2302">
        <v>420.010595104456</v>
      </c>
      <c r="K2302">
        <v>314.13115626014098</v>
      </c>
      <c r="L2302">
        <v>452.90558250773</v>
      </c>
      <c r="M2302">
        <v>261.57174923909503</v>
      </c>
      <c r="N2302">
        <v>208.615825142772</v>
      </c>
      <c r="O2302">
        <v>588.79189872144104</v>
      </c>
      <c r="P2302">
        <v>242.17430017792199</v>
      </c>
      <c r="Q2302">
        <v>1211.4363926072699</v>
      </c>
      <c r="R2302">
        <v>405.10105735071397</v>
      </c>
      <c r="S2302">
        <v>319.500391236067</v>
      </c>
      <c r="T2302">
        <v>462.608671917565</v>
      </c>
      <c r="U2302">
        <v>315.86636150963102</v>
      </c>
      <c r="V2302">
        <v>696.154604476141</v>
      </c>
      <c r="W2302">
        <v>211.000483806712</v>
      </c>
      <c r="X2302">
        <v>554.76145023484298</v>
      </c>
      <c r="Y2302">
        <v>271.365359494046</v>
      </c>
      <c r="Z2302">
        <v>546.12330719963404</v>
      </c>
      <c r="AA2302">
        <f t="shared" si="141"/>
        <v>208.615825142772</v>
      </c>
      <c r="AB2302" t="str">
        <f t="shared" si="142"/>
        <v xml:space="preserve"> core07_arw</v>
      </c>
      <c r="AC2302">
        <v>149.399777146535</v>
      </c>
      <c r="AD2302">
        <v>256.107371247142</v>
      </c>
      <c r="AE2302">
        <v>285.08634426119102</v>
      </c>
      <c r="AF2302">
        <f t="shared" si="143"/>
        <v>149.399777146535</v>
      </c>
      <c r="AH2302">
        <f t="shared" si="144"/>
        <v>59.216047996236995</v>
      </c>
    </row>
    <row r="2303" spans="1:34" x14ac:dyDescent="0.3">
      <c r="A2303">
        <v>36</v>
      </c>
      <c r="B2303">
        <v>27</v>
      </c>
      <c r="C2303">
        <v>440.37851143457601</v>
      </c>
      <c r="D2303">
        <v>185.378570992802</v>
      </c>
      <c r="E2303">
        <v>108.976454834672</v>
      </c>
      <c r="F2303">
        <v>173.72153244008999</v>
      </c>
      <c r="G2303">
        <v>411.51271750295399</v>
      </c>
      <c r="H2303">
        <v>227.909064467972</v>
      </c>
      <c r="I2303">
        <v>350.58146937148098</v>
      </c>
      <c r="J2303">
        <v>277.45429353318701</v>
      </c>
      <c r="K2303">
        <v>366.05716766647203</v>
      </c>
      <c r="L2303">
        <v>537.21926001711199</v>
      </c>
      <c r="M2303">
        <v>254.85087796591901</v>
      </c>
      <c r="N2303">
        <v>241.681272547129</v>
      </c>
      <c r="O2303">
        <v>254.76007503793301</v>
      </c>
      <c r="P2303">
        <v>169.96774816613399</v>
      </c>
      <c r="Q2303">
        <v>384.93449659216901</v>
      </c>
      <c r="R2303">
        <v>436.54138788130098</v>
      </c>
      <c r="S2303">
        <v>392.45723758561599</v>
      </c>
      <c r="T2303">
        <v>587.17799686296098</v>
      </c>
      <c r="U2303">
        <v>229.151351003363</v>
      </c>
      <c r="V2303">
        <v>415.58516977069002</v>
      </c>
      <c r="W2303">
        <v>259.03348400029898</v>
      </c>
      <c r="X2303">
        <v>220.13505324383601</v>
      </c>
      <c r="Y2303">
        <v>263.81625550118503</v>
      </c>
      <c r="Z2303">
        <v>632.94475798972098</v>
      </c>
      <c r="AA2303">
        <f t="shared" si="141"/>
        <v>108.976454834672</v>
      </c>
      <c r="AB2303" t="str">
        <f t="shared" si="142"/>
        <v xml:space="preserve"> caps_nmmb03</v>
      </c>
      <c r="AC2303">
        <v>71.342926583450804</v>
      </c>
      <c r="AD2303">
        <v>114.07647143422101</v>
      </c>
      <c r="AE2303">
        <v>273.98511864350399</v>
      </c>
      <c r="AF2303">
        <f t="shared" si="143"/>
        <v>71.342926583450804</v>
      </c>
      <c r="AH2303">
        <f t="shared" si="144"/>
        <v>37.633528251221193</v>
      </c>
    </row>
    <row r="2304" spans="1:34" x14ac:dyDescent="0.3">
      <c r="A2304">
        <v>36</v>
      </c>
      <c r="B2304">
        <v>28</v>
      </c>
      <c r="C2304">
        <v>406.26998412385802</v>
      </c>
      <c r="D2304">
        <v>144.76199576085699</v>
      </c>
      <c r="E2304">
        <v>328.037891612132</v>
      </c>
      <c r="F2304">
        <v>158.97864767529799</v>
      </c>
      <c r="G2304">
        <v>292.19033465648101</v>
      </c>
      <c r="H2304">
        <v>119.632388312418</v>
      </c>
      <c r="I2304">
        <v>162.366008860639</v>
      </c>
      <c r="J2304">
        <v>323.83556012272601</v>
      </c>
      <c r="K2304">
        <v>320.62735379252899</v>
      </c>
      <c r="L2304">
        <v>286.11552154097899</v>
      </c>
      <c r="M2304">
        <v>131.76841427292001</v>
      </c>
      <c r="N2304">
        <v>146.820057099384</v>
      </c>
      <c r="O2304">
        <v>225.51552976827699</v>
      </c>
      <c r="P2304">
        <v>256.83729447518499</v>
      </c>
      <c r="Q2304">
        <v>260.734227710901</v>
      </c>
      <c r="R2304">
        <v>353.40219061762099</v>
      </c>
      <c r="S2304">
        <v>262.62424837271402</v>
      </c>
      <c r="T2304">
        <v>451.726742622129</v>
      </c>
      <c r="U2304">
        <v>114.834808892309</v>
      </c>
      <c r="V2304">
        <v>412.81418338036701</v>
      </c>
      <c r="W2304">
        <v>129.17233320903699</v>
      </c>
      <c r="X2304">
        <v>233.32480043921601</v>
      </c>
      <c r="Y2304">
        <v>270.88630763969297</v>
      </c>
      <c r="Z2304">
        <v>217.65963490428501</v>
      </c>
      <c r="AA2304">
        <f t="shared" si="141"/>
        <v>114.834808892309</v>
      </c>
      <c r="AB2304" t="str">
        <f t="shared" si="142"/>
        <v xml:space="preserve"> s_phys_rad05_arw</v>
      </c>
      <c r="AC2304">
        <v>143.68341320237599</v>
      </c>
      <c r="AD2304">
        <v>269.18767406693797</v>
      </c>
      <c r="AE2304">
        <v>196.59755847924399</v>
      </c>
      <c r="AF2304">
        <f t="shared" si="143"/>
        <v>143.68341320237599</v>
      </c>
      <c r="AH2304">
        <f t="shared" si="144"/>
        <v>-28.848604310066989</v>
      </c>
    </row>
    <row r="2305" spans="1:34" x14ac:dyDescent="0.3">
      <c r="A2305">
        <v>36</v>
      </c>
      <c r="B2305">
        <v>29</v>
      </c>
      <c r="C2305">
        <v>188.54330846430599</v>
      </c>
      <c r="D2305">
        <v>110.081537015371</v>
      </c>
      <c r="E2305">
        <v>259.15354200422001</v>
      </c>
      <c r="F2305">
        <v>109.930214606055</v>
      </c>
      <c r="G2305">
        <v>231.12857172289699</v>
      </c>
      <c r="H2305">
        <v>58.528480869715601</v>
      </c>
      <c r="I2305">
        <v>103.97882396590801</v>
      </c>
      <c r="J2305">
        <v>383.84589355625502</v>
      </c>
      <c r="K2305">
        <v>136.63858197205201</v>
      </c>
      <c r="L2305">
        <v>163.82055731806</v>
      </c>
      <c r="M2305">
        <v>92.259982522218095</v>
      </c>
      <c r="N2305">
        <v>201.24854036737699</v>
      </c>
      <c r="O2305">
        <v>210.657017843381</v>
      </c>
      <c r="P2305">
        <v>280.418957395299</v>
      </c>
      <c r="Q2305">
        <v>152.32014667578699</v>
      </c>
      <c r="R2305">
        <v>232.11067762312501</v>
      </c>
      <c r="S2305">
        <v>87.827589154357796</v>
      </c>
      <c r="T2305">
        <v>212.95498350590401</v>
      </c>
      <c r="U2305">
        <v>86.802982739650105</v>
      </c>
      <c r="V2305">
        <v>271.52722392668699</v>
      </c>
      <c r="W2305">
        <v>84.727154000355696</v>
      </c>
      <c r="X2305">
        <v>266.52082470231102</v>
      </c>
      <c r="Y2305">
        <v>251.239593482662</v>
      </c>
      <c r="Z2305">
        <v>157.90781197690399</v>
      </c>
      <c r="AA2305">
        <f t="shared" si="141"/>
        <v>58.528480869715601</v>
      </c>
      <c r="AB2305" t="str">
        <f t="shared" si="142"/>
        <v xml:space="preserve"> caps_nmmb_rad</v>
      </c>
      <c r="AC2305">
        <v>123.303231223994</v>
      </c>
      <c r="AD2305">
        <v>255.35770543853201</v>
      </c>
      <c r="AE2305">
        <v>143.15295673418299</v>
      </c>
      <c r="AF2305">
        <f t="shared" si="143"/>
        <v>123.303231223994</v>
      </c>
      <c r="AH2305">
        <f t="shared" si="144"/>
        <v>-64.77475035427841</v>
      </c>
    </row>
    <row r="2306" spans="1:34" x14ac:dyDescent="0.3">
      <c r="A2306">
        <v>36</v>
      </c>
      <c r="B2306">
        <v>30</v>
      </c>
      <c r="C2306">
        <v>104.68202846397899</v>
      </c>
      <c r="D2306">
        <v>145.03417700666199</v>
      </c>
      <c r="E2306">
        <v>86.880377531408001</v>
      </c>
      <c r="F2306">
        <v>105.97372414109699</v>
      </c>
      <c r="G2306">
        <v>81.860396280293301</v>
      </c>
      <c r="H2306">
        <v>136.127307142982</v>
      </c>
      <c r="I2306">
        <v>93.981187168851307</v>
      </c>
      <c r="J2306">
        <v>162.80687946152599</v>
      </c>
      <c r="K2306">
        <v>77.098144973360604</v>
      </c>
      <c r="L2306">
        <v>132.61828839442401</v>
      </c>
      <c r="M2306">
        <v>103.282464629771</v>
      </c>
      <c r="N2306">
        <v>263.470800089877</v>
      </c>
      <c r="O2306">
        <v>89.406506684357097</v>
      </c>
      <c r="P2306">
        <v>165.90848380959901</v>
      </c>
      <c r="Q2306">
        <v>93.011454827707396</v>
      </c>
      <c r="R2306">
        <v>161.845277193991</v>
      </c>
      <c r="S2306">
        <v>98.027552461880106</v>
      </c>
      <c r="T2306">
        <v>145.97345649124</v>
      </c>
      <c r="U2306">
        <v>75.220308372584199</v>
      </c>
      <c r="V2306">
        <v>428.86917197050502</v>
      </c>
      <c r="W2306">
        <v>158.719938098526</v>
      </c>
      <c r="X2306">
        <v>88.201609726429197</v>
      </c>
      <c r="Y2306">
        <v>129.05990211267499</v>
      </c>
      <c r="Z2306">
        <v>94.916388644603003</v>
      </c>
      <c r="AA2306">
        <f t="shared" si="141"/>
        <v>75.220308372584199</v>
      </c>
      <c r="AB2306" t="str">
        <f t="shared" si="142"/>
        <v xml:space="preserve"> s_phys_rad05_arw</v>
      </c>
      <c r="AC2306">
        <v>60.894702433203001</v>
      </c>
      <c r="AD2306">
        <v>158.14042194474601</v>
      </c>
      <c r="AE2306">
        <v>100.354994893129</v>
      </c>
      <c r="AF2306">
        <f t="shared" si="143"/>
        <v>60.894702433203001</v>
      </c>
      <c r="AH2306">
        <f t="shared" si="144"/>
        <v>14.325605939381198</v>
      </c>
    </row>
    <row r="2307" spans="1:34" x14ac:dyDescent="0.3">
      <c r="A2307">
        <v>36</v>
      </c>
      <c r="B2307">
        <v>31</v>
      </c>
      <c r="C2307">
        <v>170.211620735287</v>
      </c>
      <c r="D2307">
        <v>139.15813097575901</v>
      </c>
      <c r="E2307">
        <v>133.96501408949999</v>
      </c>
      <c r="F2307">
        <v>127.672114222331</v>
      </c>
      <c r="G2307">
        <v>137.481036571109</v>
      </c>
      <c r="H2307">
        <v>135.19549887724301</v>
      </c>
      <c r="I2307">
        <v>124.417614140174</v>
      </c>
      <c r="J2307">
        <v>125.927404682221</v>
      </c>
      <c r="K2307">
        <v>126.29314444313</v>
      </c>
      <c r="L2307">
        <v>116.36889081709</v>
      </c>
      <c r="M2307">
        <v>150.00644986133</v>
      </c>
      <c r="N2307">
        <v>115.486056156865</v>
      </c>
      <c r="O2307">
        <v>133.82941567532899</v>
      </c>
      <c r="P2307">
        <v>126.854238859671</v>
      </c>
      <c r="Q2307">
        <v>129.65184148325801</v>
      </c>
      <c r="R2307">
        <v>113.13144088478001</v>
      </c>
      <c r="S2307">
        <v>117.831226407377</v>
      </c>
      <c r="T2307">
        <v>110.85525472434701</v>
      </c>
      <c r="U2307">
        <v>123.206085821006</v>
      </c>
      <c r="V2307">
        <v>419.11388667043701</v>
      </c>
      <c r="W2307">
        <v>124.646537757773</v>
      </c>
      <c r="X2307">
        <v>133.35842211873901</v>
      </c>
      <c r="Y2307">
        <v>119.909101857754</v>
      </c>
      <c r="Z2307">
        <v>131.58760548268401</v>
      </c>
      <c r="AA2307">
        <f t="shared" ref="AA2307:AA2370" si="145">MIN(C2307:Z2307)</f>
        <v>110.85525472434701</v>
      </c>
      <c r="AB2307" t="str">
        <f t="shared" ref="AB2307:AB2370" si="146">INDEX($C$1:$Z$1,0,MATCH(MIN($C2307:$Z2307),$C2307:$Z2307,0))</f>
        <v xml:space="preserve"> s_phys_rad04_arw</v>
      </c>
      <c r="AC2307">
        <v>105.620963887781</v>
      </c>
      <c r="AD2307">
        <v>139.04403018587999</v>
      </c>
      <c r="AE2307">
        <v>127.520845502748</v>
      </c>
      <c r="AF2307">
        <f t="shared" ref="AF2307:AF2370" si="147">MIN(AC2307:AE2307)</f>
        <v>105.620963887781</v>
      </c>
      <c r="AH2307">
        <f t="shared" si="144"/>
        <v>5.2342908365660037</v>
      </c>
    </row>
    <row r="2308" spans="1:34" x14ac:dyDescent="0.3">
      <c r="A2308">
        <v>36</v>
      </c>
      <c r="B2308">
        <v>32</v>
      </c>
      <c r="C2308">
        <v>56.072237634441997</v>
      </c>
      <c r="D2308">
        <v>59.303498614471799</v>
      </c>
      <c r="E2308">
        <v>61.765886536042899</v>
      </c>
      <c r="F2308">
        <v>64.714503220555798</v>
      </c>
      <c r="G2308">
        <v>65.153300792566597</v>
      </c>
      <c r="H2308">
        <v>57.3626030543128</v>
      </c>
      <c r="I2308">
        <v>55.001259455276703</v>
      </c>
      <c r="J2308">
        <v>146.086318661262</v>
      </c>
      <c r="K2308">
        <v>55.056623314850398</v>
      </c>
      <c r="L2308">
        <v>110.06764492044501</v>
      </c>
      <c r="M2308">
        <v>143.59779333262699</v>
      </c>
      <c r="N2308">
        <v>149.096619959452</v>
      </c>
      <c r="O2308">
        <v>71.114381163962406</v>
      </c>
      <c r="P2308">
        <v>183.782774854808</v>
      </c>
      <c r="Q2308">
        <v>65.416627521219695</v>
      </c>
      <c r="R2308">
        <v>56.225390449955903</v>
      </c>
      <c r="S2308">
        <v>52.1508154498406</v>
      </c>
      <c r="T2308">
        <v>47.2241386457533</v>
      </c>
      <c r="U2308">
        <v>76.470875447235898</v>
      </c>
      <c r="V2308">
        <v>40.865963259477901</v>
      </c>
      <c r="W2308">
        <v>43.721035054650699</v>
      </c>
      <c r="X2308">
        <v>63.586360647678703</v>
      </c>
      <c r="Y2308">
        <v>82.435805201178596</v>
      </c>
      <c r="Z2308">
        <v>63.171350557432199</v>
      </c>
      <c r="AA2308">
        <f t="shared" si="145"/>
        <v>40.865963259477901</v>
      </c>
      <c r="AB2308" t="str">
        <f t="shared" si="146"/>
        <v xml:space="preserve"> s_phys_rad06_arw</v>
      </c>
      <c r="AC2308">
        <v>58.805940715238798</v>
      </c>
      <c r="AD2308">
        <v>58.273182987899901</v>
      </c>
      <c r="AE2308">
        <v>56.4998156339174</v>
      </c>
      <c r="AF2308">
        <f t="shared" si="147"/>
        <v>56.4998156339174</v>
      </c>
      <c r="AH2308">
        <f t="shared" si="144"/>
        <v>-15.633852374439499</v>
      </c>
    </row>
    <row r="2309" spans="1:34" x14ac:dyDescent="0.3">
      <c r="A2309">
        <v>36</v>
      </c>
      <c r="B2309">
        <v>33</v>
      </c>
      <c r="C2309">
        <v>150.03871028282401</v>
      </c>
      <c r="D2309">
        <v>120.456280969487</v>
      </c>
      <c r="E2309">
        <v>153.20015502603101</v>
      </c>
      <c r="F2309">
        <v>151.83567049061</v>
      </c>
      <c r="G2309">
        <v>113.18208504440901</v>
      </c>
      <c r="H2309">
        <v>145.301919865728</v>
      </c>
      <c r="I2309">
        <v>153.97622246091501</v>
      </c>
      <c r="J2309">
        <v>173.51248514155901</v>
      </c>
      <c r="K2309">
        <v>149.75891737500399</v>
      </c>
      <c r="L2309">
        <v>134.42730377419599</v>
      </c>
      <c r="M2309">
        <v>233.383129210318</v>
      </c>
      <c r="N2309">
        <v>160.981585385823</v>
      </c>
      <c r="O2309">
        <v>160.44401282067199</v>
      </c>
      <c r="P2309">
        <v>182.965576224964</v>
      </c>
      <c r="Q2309">
        <v>159.41226688474501</v>
      </c>
      <c r="R2309">
        <v>157.62076058269301</v>
      </c>
      <c r="S2309">
        <v>155.72887764744601</v>
      </c>
      <c r="T2309">
        <v>150.72215746200001</v>
      </c>
      <c r="U2309">
        <v>191.73752675641401</v>
      </c>
      <c r="V2309">
        <v>153.56759505182001</v>
      </c>
      <c r="W2309">
        <v>147.57604678040801</v>
      </c>
      <c r="X2309">
        <v>157.844807749046</v>
      </c>
      <c r="Y2309">
        <v>158.99920728313899</v>
      </c>
      <c r="Z2309">
        <v>162.73156577628001</v>
      </c>
      <c r="AA2309">
        <f t="shared" si="145"/>
        <v>113.18208504440901</v>
      </c>
      <c r="AB2309" t="str">
        <f t="shared" si="146"/>
        <v xml:space="preserve"> caps_nmmb05</v>
      </c>
      <c r="AC2309">
        <v>128.921011134737</v>
      </c>
      <c r="AD2309">
        <v>160.03639386536301</v>
      </c>
      <c r="AE2309">
        <v>157.241609032441</v>
      </c>
      <c r="AF2309">
        <f t="shared" si="147"/>
        <v>128.921011134737</v>
      </c>
      <c r="AH2309">
        <f t="shared" si="144"/>
        <v>-15.738926090327993</v>
      </c>
    </row>
    <row r="2310" spans="1:34" x14ac:dyDescent="0.3">
      <c r="A2310">
        <v>36</v>
      </c>
      <c r="B2310">
        <v>34</v>
      </c>
      <c r="C2310">
        <v>119.51255164207601</v>
      </c>
      <c r="D2310">
        <v>118.66460964977399</v>
      </c>
      <c r="E2310">
        <v>132.69645812906899</v>
      </c>
      <c r="F2310">
        <v>125.370172721957</v>
      </c>
      <c r="G2310">
        <v>87.664425866482404</v>
      </c>
      <c r="H2310">
        <v>124.942228316396</v>
      </c>
      <c r="I2310">
        <v>131.65417926016099</v>
      </c>
      <c r="J2310">
        <v>143.035734171569</v>
      </c>
      <c r="K2310">
        <v>120.97565182024501</v>
      </c>
      <c r="L2310">
        <v>128.45835495729</v>
      </c>
      <c r="M2310">
        <v>160.77991168053299</v>
      </c>
      <c r="N2310">
        <v>128.72497734187601</v>
      </c>
      <c r="O2310">
        <v>139.98706785509299</v>
      </c>
      <c r="P2310">
        <v>138.45259417336001</v>
      </c>
      <c r="Q2310">
        <v>131.49666900090401</v>
      </c>
      <c r="R2310">
        <v>133.17910872205101</v>
      </c>
      <c r="S2310">
        <v>117.52152285149</v>
      </c>
      <c r="T2310">
        <v>132.89158331762999</v>
      </c>
      <c r="U2310">
        <v>122.360124223539</v>
      </c>
      <c r="V2310">
        <v>118.80838477004301</v>
      </c>
      <c r="W2310">
        <v>117.998013754469</v>
      </c>
      <c r="X2310">
        <v>136.088926196562</v>
      </c>
      <c r="Y2310">
        <v>128.871285914796</v>
      </c>
      <c r="Z2310">
        <v>135.62479646682101</v>
      </c>
      <c r="AA2310">
        <f t="shared" si="145"/>
        <v>87.664425866482404</v>
      </c>
      <c r="AB2310" t="str">
        <f t="shared" si="146"/>
        <v xml:space="preserve"> caps_nmmb05</v>
      </c>
      <c r="AC2310">
        <v>99.513215712930105</v>
      </c>
      <c r="AD2310">
        <v>190.183224377746</v>
      </c>
      <c r="AE2310">
        <v>127.137510558092</v>
      </c>
      <c r="AF2310">
        <f t="shared" si="147"/>
        <v>99.513215712930105</v>
      </c>
      <c r="AH2310">
        <f t="shared" si="144"/>
        <v>-11.848789846447701</v>
      </c>
    </row>
    <row r="2311" spans="1:34" x14ac:dyDescent="0.3">
      <c r="A2311">
        <v>36</v>
      </c>
      <c r="B2311">
        <v>35</v>
      </c>
      <c r="C2311">
        <v>138.47516323634801</v>
      </c>
      <c r="D2311">
        <v>69.442155934513806</v>
      </c>
      <c r="E2311">
        <v>97.522716370768293</v>
      </c>
      <c r="F2311">
        <v>92.858017738552505</v>
      </c>
      <c r="G2311">
        <v>91.262924313034503</v>
      </c>
      <c r="H2311">
        <v>68.0116373314155</v>
      </c>
      <c r="I2311">
        <v>54.278782207384303</v>
      </c>
      <c r="J2311">
        <v>39.183823591502602</v>
      </c>
      <c r="K2311">
        <v>37.974911194212503</v>
      </c>
      <c r="L2311">
        <v>62.742074947757303</v>
      </c>
      <c r="M2311">
        <v>55.127806051030099</v>
      </c>
      <c r="N2311">
        <v>48.841788588257003</v>
      </c>
      <c r="O2311">
        <v>65.075989235662007</v>
      </c>
      <c r="P2311">
        <v>76.819963361312105</v>
      </c>
      <c r="Q2311">
        <v>43.445483379077103</v>
      </c>
      <c r="R2311">
        <v>65.821825866627705</v>
      </c>
      <c r="S2311">
        <v>50.566321446030898</v>
      </c>
      <c r="T2311">
        <v>58.492454107346099</v>
      </c>
      <c r="U2311">
        <v>38.2739100106064</v>
      </c>
      <c r="V2311">
        <v>71.255580921777593</v>
      </c>
      <c r="W2311">
        <v>51.685348604964098</v>
      </c>
      <c r="X2311">
        <v>55.958150285131197</v>
      </c>
      <c r="Y2311">
        <v>64.948641569063298</v>
      </c>
      <c r="Z2311">
        <v>55.620697399139701</v>
      </c>
      <c r="AA2311">
        <f t="shared" si="145"/>
        <v>37.974911194212503</v>
      </c>
      <c r="AB2311" t="str">
        <f t="shared" si="146"/>
        <v xml:space="preserve"> core04_arw</v>
      </c>
      <c r="AC2311">
        <v>49.300164384815098</v>
      </c>
      <c r="AD2311">
        <v>109.046275036419</v>
      </c>
      <c r="AE2311">
        <v>62.005954761828498</v>
      </c>
      <c r="AF2311">
        <f t="shared" si="147"/>
        <v>49.300164384815098</v>
      </c>
      <c r="AH2311">
        <f t="shared" si="144"/>
        <v>-11.325253190602595</v>
      </c>
    </row>
    <row r="2312" spans="1:34" x14ac:dyDescent="0.3">
      <c r="A2312">
        <v>36</v>
      </c>
      <c r="B2312">
        <v>36</v>
      </c>
      <c r="C2312">
        <v>140.06477668088601</v>
      </c>
      <c r="D2312">
        <v>105.498469578157</v>
      </c>
      <c r="E2312">
        <v>105.23879591988199</v>
      </c>
      <c r="F2312">
        <v>104.087618339871</v>
      </c>
      <c r="G2312">
        <v>119.2711633911</v>
      </c>
      <c r="H2312">
        <v>112.14416409990601</v>
      </c>
      <c r="I2312">
        <v>89.237983551474997</v>
      </c>
      <c r="J2312">
        <v>21.299270087258801</v>
      </c>
      <c r="K2312">
        <v>86.369464366754002</v>
      </c>
      <c r="L2312">
        <v>99.724563381679701</v>
      </c>
      <c r="M2312">
        <v>43.502108425914201</v>
      </c>
      <c r="N2312">
        <v>88.921779179793702</v>
      </c>
      <c r="O2312">
        <v>100.04691087185</v>
      </c>
      <c r="P2312">
        <v>116.076236622029</v>
      </c>
      <c r="Q2312">
        <v>54.4422237713217</v>
      </c>
      <c r="R2312">
        <v>98.471786356972999</v>
      </c>
      <c r="S2312">
        <v>87.111955025319702</v>
      </c>
      <c r="T2312">
        <v>94.774249315588506</v>
      </c>
      <c r="U2312">
        <v>104.920813394356</v>
      </c>
      <c r="V2312">
        <v>93.858703645426502</v>
      </c>
      <c r="W2312">
        <v>91.1742265299428</v>
      </c>
      <c r="X2312">
        <v>88.914917196160005</v>
      </c>
      <c r="Y2312">
        <v>98.804847637485196</v>
      </c>
      <c r="Z2312">
        <v>49.264435807351603</v>
      </c>
      <c r="AA2312">
        <f t="shared" si="145"/>
        <v>21.299270087258801</v>
      </c>
      <c r="AB2312" t="str">
        <f t="shared" si="146"/>
        <v xml:space="preserve"> core03_arw</v>
      </c>
      <c r="AC2312">
        <v>91.638918621733495</v>
      </c>
      <c r="AD2312">
        <v>150.69442181908201</v>
      </c>
      <c r="AE2312">
        <v>93.7096296727088</v>
      </c>
      <c r="AF2312">
        <f t="shared" si="147"/>
        <v>91.638918621733495</v>
      </c>
      <c r="AH2312">
        <f t="shared" si="144"/>
        <v>-70.339648534474691</v>
      </c>
    </row>
    <row r="2313" spans="1:34" x14ac:dyDescent="0.3">
      <c r="A2313">
        <v>36</v>
      </c>
      <c r="B2313">
        <v>37</v>
      </c>
      <c r="C2313">
        <v>132.92755702512</v>
      </c>
      <c r="D2313">
        <v>133.61839319494899</v>
      </c>
      <c r="E2313">
        <v>147.87534868936001</v>
      </c>
      <c r="F2313">
        <v>152.345481827763</v>
      </c>
      <c r="G2313">
        <v>150.99452942628901</v>
      </c>
      <c r="H2313">
        <v>146.814168253612</v>
      </c>
      <c r="I2313">
        <v>133.145925585426</v>
      </c>
      <c r="J2313">
        <v>79.847761396297102</v>
      </c>
      <c r="K2313">
        <v>122.540495007432</v>
      </c>
      <c r="L2313">
        <v>133.94222168532201</v>
      </c>
      <c r="M2313">
        <v>93.634018257255093</v>
      </c>
      <c r="N2313">
        <v>108.81287933114</v>
      </c>
      <c r="O2313">
        <v>135.41351791211</v>
      </c>
      <c r="P2313">
        <v>147.466691154307</v>
      </c>
      <c r="Q2313">
        <v>102.269873781741</v>
      </c>
      <c r="R2313">
        <v>113.13357702291501</v>
      </c>
      <c r="S2313">
        <v>131.18252233688199</v>
      </c>
      <c r="T2313">
        <v>135.042362180662</v>
      </c>
      <c r="U2313">
        <v>117.47177409204799</v>
      </c>
      <c r="V2313">
        <v>129.688231925645</v>
      </c>
      <c r="W2313">
        <v>108.689470702854</v>
      </c>
      <c r="X2313">
        <v>133.29667725291</v>
      </c>
      <c r="Y2313">
        <v>130.05043492814599</v>
      </c>
      <c r="Z2313">
        <v>114.26290043871001</v>
      </c>
      <c r="AA2313">
        <f t="shared" si="145"/>
        <v>79.847761396297102</v>
      </c>
      <c r="AB2313" t="str">
        <f t="shared" si="146"/>
        <v xml:space="preserve"> core03_arw</v>
      </c>
      <c r="AC2313">
        <v>152.34390248717801</v>
      </c>
      <c r="AD2313">
        <v>347.11760718545099</v>
      </c>
      <c r="AE2313">
        <v>127.92324312678799</v>
      </c>
      <c r="AF2313">
        <f t="shared" si="147"/>
        <v>127.92324312678799</v>
      </c>
      <c r="AH2313">
        <f t="shared" si="144"/>
        <v>-48.075481730490893</v>
      </c>
    </row>
    <row r="2314" spans="1:34" x14ac:dyDescent="0.3">
      <c r="A2314">
        <v>36</v>
      </c>
      <c r="B2314">
        <v>38</v>
      </c>
      <c r="C2314">
        <v>210.14373057505099</v>
      </c>
      <c r="D2314">
        <v>216.52400752187501</v>
      </c>
      <c r="E2314">
        <v>238.12956907252499</v>
      </c>
      <c r="F2314">
        <v>243.22867326859301</v>
      </c>
      <c r="G2314">
        <v>225.04087591665001</v>
      </c>
      <c r="H2314">
        <v>220.021097473249</v>
      </c>
      <c r="I2314">
        <v>224.98074917645701</v>
      </c>
      <c r="J2314">
        <v>121.29370861672901</v>
      </c>
      <c r="K2314">
        <v>238.057678585113</v>
      </c>
      <c r="L2314">
        <v>210.81365191403799</v>
      </c>
      <c r="M2314">
        <v>94.739221022763303</v>
      </c>
      <c r="N2314">
        <v>203.565489052868</v>
      </c>
      <c r="O2314">
        <v>228.411060371427</v>
      </c>
      <c r="P2314">
        <v>159.47725151255901</v>
      </c>
      <c r="Q2314">
        <v>220.60771178723499</v>
      </c>
      <c r="R2314">
        <v>214.27177057808299</v>
      </c>
      <c r="S2314">
        <v>243.92972861051601</v>
      </c>
      <c r="T2314">
        <v>233.630308036721</v>
      </c>
      <c r="U2314">
        <v>225.366007862765</v>
      </c>
      <c r="V2314">
        <v>236.99401363747501</v>
      </c>
      <c r="W2314">
        <v>199.74579678514701</v>
      </c>
      <c r="X2314">
        <v>250.08826775094099</v>
      </c>
      <c r="Y2314">
        <v>216.16123419028301</v>
      </c>
      <c r="Z2314">
        <v>233.116968136884</v>
      </c>
      <c r="AA2314">
        <f t="shared" si="145"/>
        <v>94.739221022763303</v>
      </c>
      <c r="AB2314" t="str">
        <f t="shared" si="146"/>
        <v xml:space="preserve"> core06_arw</v>
      </c>
      <c r="AC2314">
        <v>233.95508443169501</v>
      </c>
      <c r="AD2314">
        <v>468.46701971407902</v>
      </c>
      <c r="AE2314">
        <v>229.87297216796301</v>
      </c>
      <c r="AF2314">
        <f t="shared" si="147"/>
        <v>229.87297216796301</v>
      </c>
      <c r="AH2314">
        <f t="shared" si="144"/>
        <v>-135.13375114519971</v>
      </c>
    </row>
    <row r="2315" spans="1:34" x14ac:dyDescent="0.3">
      <c r="A2315">
        <v>36</v>
      </c>
      <c r="B2315">
        <v>39</v>
      </c>
      <c r="C2315">
        <v>388.29282335199798</v>
      </c>
      <c r="D2315">
        <v>379.84349847448101</v>
      </c>
      <c r="E2315">
        <v>357.96040283807901</v>
      </c>
      <c r="F2315">
        <v>348.68741971379802</v>
      </c>
      <c r="G2315">
        <v>356.66697819300998</v>
      </c>
      <c r="H2315">
        <v>348.80607076139</v>
      </c>
      <c r="I2315">
        <v>352.25802569517998</v>
      </c>
      <c r="J2315">
        <v>98.7840510912566</v>
      </c>
      <c r="K2315">
        <v>583.01858175075904</v>
      </c>
      <c r="L2315">
        <v>392.68080761181398</v>
      </c>
      <c r="M2315">
        <v>124.034355119861</v>
      </c>
      <c r="N2315">
        <v>478.76537399161703</v>
      </c>
      <c r="O2315">
        <v>310.07491030394499</v>
      </c>
      <c r="P2315">
        <v>297.30290389881202</v>
      </c>
      <c r="Q2315">
        <v>375.42848853010599</v>
      </c>
      <c r="R2315">
        <v>358.37765229805598</v>
      </c>
      <c r="S2315">
        <v>489.47420769638097</v>
      </c>
      <c r="T2315">
        <v>377.36991136019299</v>
      </c>
      <c r="U2315">
        <v>329.68152561727402</v>
      </c>
      <c r="V2315">
        <v>390.79414871088602</v>
      </c>
      <c r="W2315">
        <v>422.17597041991797</v>
      </c>
      <c r="X2315">
        <v>348.94554255165099</v>
      </c>
      <c r="Y2315">
        <v>296.50729333356998</v>
      </c>
      <c r="Z2315">
        <v>375.77530963773199</v>
      </c>
      <c r="AA2315">
        <f t="shared" si="145"/>
        <v>98.7840510912566</v>
      </c>
      <c r="AB2315" t="str">
        <f t="shared" si="146"/>
        <v xml:space="preserve"> core03_arw</v>
      </c>
      <c r="AC2315">
        <v>201.95861231887599</v>
      </c>
      <c r="AD2315">
        <v>470.90108683390599</v>
      </c>
      <c r="AE2315">
        <v>356.83971446320498</v>
      </c>
      <c r="AF2315">
        <f t="shared" si="147"/>
        <v>201.95861231887599</v>
      </c>
      <c r="AH2315">
        <f t="shared" si="144"/>
        <v>-103.17456122761939</v>
      </c>
    </row>
    <row r="2316" spans="1:34" x14ac:dyDescent="0.3">
      <c r="A2316">
        <v>36</v>
      </c>
      <c r="B2316">
        <v>40</v>
      </c>
      <c r="C2316">
        <v>191.80702107413401</v>
      </c>
      <c r="D2316">
        <v>327.20680259839702</v>
      </c>
      <c r="E2316">
        <v>289.13118418231301</v>
      </c>
      <c r="F2316">
        <v>628.93192530405599</v>
      </c>
      <c r="G2316">
        <v>123.93079385958301</v>
      </c>
      <c r="H2316">
        <v>457.68273217735998</v>
      </c>
      <c r="I2316">
        <v>360.05454447902702</v>
      </c>
      <c r="J2316">
        <v>326.08068020046801</v>
      </c>
      <c r="K2316">
        <v>657.90612298918904</v>
      </c>
      <c r="L2316">
        <v>744.16864128144096</v>
      </c>
      <c r="M2316">
        <v>272.82684985169601</v>
      </c>
      <c r="N2316">
        <v>348.46754990003399</v>
      </c>
      <c r="O2316">
        <v>313.19385636801098</v>
      </c>
      <c r="P2316">
        <v>719.98388870862902</v>
      </c>
      <c r="Q2316">
        <v>287.06108525306303</v>
      </c>
      <c r="R2316">
        <v>267.28954337945902</v>
      </c>
      <c r="S2316">
        <v>641.32810115675795</v>
      </c>
      <c r="T2316">
        <v>553.75060571825395</v>
      </c>
      <c r="U2316">
        <v>263.99232943401898</v>
      </c>
      <c r="V2316">
        <v>166.25413528691499</v>
      </c>
      <c r="W2316">
        <v>359.43737284817701</v>
      </c>
      <c r="X2316">
        <v>180.00920115371801</v>
      </c>
      <c r="Y2316">
        <v>470.46671862453002</v>
      </c>
      <c r="Z2316">
        <v>295.64601581395698</v>
      </c>
      <c r="AA2316">
        <f t="shared" si="145"/>
        <v>123.93079385958301</v>
      </c>
      <c r="AB2316" t="str">
        <f t="shared" si="146"/>
        <v xml:space="preserve"> caps_nmmb05</v>
      </c>
      <c r="AC2316">
        <v>116.580556406733</v>
      </c>
      <c r="AD2316">
        <v>239.76617472600199</v>
      </c>
      <c r="AE2316">
        <v>318.425278353865</v>
      </c>
      <c r="AF2316">
        <f t="shared" si="147"/>
        <v>116.580556406733</v>
      </c>
      <c r="AH2316">
        <f t="shared" si="144"/>
        <v>7.3502374528500098</v>
      </c>
    </row>
    <row r="2317" spans="1:34" x14ac:dyDescent="0.3">
      <c r="A2317">
        <v>36</v>
      </c>
      <c r="B2317">
        <v>41</v>
      </c>
      <c r="C2317">
        <v>406.94192869908699</v>
      </c>
      <c r="D2317">
        <v>516.28659676578798</v>
      </c>
      <c r="E2317">
        <v>530.14211931015802</v>
      </c>
      <c r="F2317">
        <v>474.22577253174802</v>
      </c>
      <c r="G2317">
        <v>168.27476291272299</v>
      </c>
      <c r="H2317">
        <v>326.60485809818101</v>
      </c>
      <c r="I2317">
        <v>459.55674295999597</v>
      </c>
      <c r="J2317">
        <v>357.73269350172598</v>
      </c>
      <c r="K2317">
        <v>755.71255558357996</v>
      </c>
      <c r="L2317">
        <v>732.59188274691303</v>
      </c>
      <c r="M2317">
        <v>342.88948656965198</v>
      </c>
      <c r="N2317">
        <v>581.40811827837399</v>
      </c>
      <c r="O2317">
        <v>614.31379060976099</v>
      </c>
      <c r="P2317">
        <v>658.55331345811805</v>
      </c>
      <c r="Q2317">
        <v>331.48099493032697</v>
      </c>
      <c r="R2317">
        <v>395.73953976489798</v>
      </c>
      <c r="S2317">
        <v>737.873724517504</v>
      </c>
      <c r="T2317">
        <v>683.49613507807499</v>
      </c>
      <c r="U2317">
        <v>325.44360750622599</v>
      </c>
      <c r="V2317">
        <v>236.16549635089899</v>
      </c>
      <c r="W2317">
        <v>565.63981472311502</v>
      </c>
      <c r="X2317">
        <v>560.79122675020506</v>
      </c>
      <c r="Y2317">
        <v>463.35774516025901</v>
      </c>
      <c r="Z2317">
        <v>301.764864312155</v>
      </c>
      <c r="AA2317">
        <f t="shared" si="145"/>
        <v>168.27476291272299</v>
      </c>
      <c r="AB2317" t="str">
        <f t="shared" si="146"/>
        <v xml:space="preserve"> caps_nmmb05</v>
      </c>
      <c r="AC2317">
        <v>99.941821901440605</v>
      </c>
      <c r="AD2317">
        <v>231.27456136693601</v>
      </c>
      <c r="AE2317">
        <v>433.40182319745401</v>
      </c>
      <c r="AF2317">
        <f t="shared" si="147"/>
        <v>99.941821901440605</v>
      </c>
      <c r="AH2317">
        <f t="shared" si="144"/>
        <v>68.332941011282387</v>
      </c>
    </row>
    <row r="2318" spans="1:34" x14ac:dyDescent="0.3">
      <c r="A2318">
        <v>36</v>
      </c>
      <c r="B2318">
        <v>42</v>
      </c>
      <c r="C2318">
        <v>343.95199519700401</v>
      </c>
      <c r="D2318">
        <v>660.09458918147902</v>
      </c>
      <c r="E2318">
        <v>528.53997010632895</v>
      </c>
      <c r="F2318">
        <v>732.35419481741599</v>
      </c>
      <c r="G2318">
        <v>219.587824116001</v>
      </c>
      <c r="H2318">
        <v>591.13864701946102</v>
      </c>
      <c r="I2318">
        <v>483.40721274442399</v>
      </c>
      <c r="J2318">
        <v>484.04115527504399</v>
      </c>
      <c r="K2318">
        <v>692.57687900574103</v>
      </c>
      <c r="L2318">
        <v>530.17079009189695</v>
      </c>
      <c r="M2318">
        <v>385.76304903398898</v>
      </c>
      <c r="N2318">
        <v>851.17373862997704</v>
      </c>
      <c r="O2318">
        <v>380.09290530956503</v>
      </c>
      <c r="P2318">
        <v>531.98856504001401</v>
      </c>
      <c r="Q2318">
        <v>530.14576611846405</v>
      </c>
      <c r="R2318">
        <v>494.74899359843698</v>
      </c>
      <c r="S2318">
        <v>860.48989922407895</v>
      </c>
      <c r="T2318">
        <v>535.24947454434698</v>
      </c>
      <c r="U2318">
        <v>347.60716572974502</v>
      </c>
      <c r="V2318">
        <v>308.47774095818698</v>
      </c>
      <c r="W2318">
        <v>813.19813083897304</v>
      </c>
      <c r="X2318">
        <v>342.45732094184598</v>
      </c>
      <c r="Y2318">
        <v>528.96499569127104</v>
      </c>
      <c r="Z2318">
        <v>414.886731530426</v>
      </c>
      <c r="AA2318">
        <f t="shared" si="145"/>
        <v>219.587824116001</v>
      </c>
      <c r="AB2318" t="str">
        <f t="shared" si="146"/>
        <v xml:space="preserve"> caps_nmmb05</v>
      </c>
      <c r="AC2318">
        <v>137.84610273298901</v>
      </c>
      <c r="AD2318">
        <v>213.99800788317501</v>
      </c>
      <c r="AE2318">
        <v>500.61974319110402</v>
      </c>
      <c r="AF2318">
        <f t="shared" si="147"/>
        <v>137.84610273298901</v>
      </c>
      <c r="AH2318">
        <f t="shared" si="144"/>
        <v>81.741721383011992</v>
      </c>
    </row>
    <row r="2319" spans="1:34" x14ac:dyDescent="0.3">
      <c r="A2319">
        <v>36</v>
      </c>
      <c r="B2319">
        <v>43</v>
      </c>
      <c r="C2319">
        <v>221.90264381780801</v>
      </c>
      <c r="D2319">
        <v>249.06996172427799</v>
      </c>
      <c r="E2319">
        <v>360.19337399050897</v>
      </c>
      <c r="F2319">
        <v>237.31822868601199</v>
      </c>
      <c r="G2319">
        <v>411.55953396805103</v>
      </c>
      <c r="H2319">
        <v>289.08192322131299</v>
      </c>
      <c r="I2319">
        <v>294.05117185052399</v>
      </c>
      <c r="J2319">
        <v>266.86353254050999</v>
      </c>
      <c r="K2319">
        <v>281.40868856522502</v>
      </c>
      <c r="L2319">
        <v>200.414404006631</v>
      </c>
      <c r="M2319">
        <v>187.28732605277901</v>
      </c>
      <c r="N2319">
        <v>376.27266266188701</v>
      </c>
      <c r="O2319">
        <v>173.28544610939801</v>
      </c>
      <c r="P2319">
        <v>244.95691798082899</v>
      </c>
      <c r="Q2319">
        <v>241.320697758535</v>
      </c>
      <c r="R2319">
        <v>305.71087920887999</v>
      </c>
      <c r="S2319">
        <v>233.56126962034301</v>
      </c>
      <c r="T2319">
        <v>220.291549240243</v>
      </c>
      <c r="U2319">
        <v>197.658428018303</v>
      </c>
      <c r="V2319">
        <v>245.49282066895501</v>
      </c>
      <c r="W2319">
        <v>245.31481474491699</v>
      </c>
      <c r="X2319">
        <v>210.369684523855</v>
      </c>
      <c r="Y2319">
        <v>207.88499424762</v>
      </c>
      <c r="Z2319">
        <v>224.91551191503001</v>
      </c>
      <c r="AA2319">
        <f t="shared" si="145"/>
        <v>173.28544610939801</v>
      </c>
      <c r="AB2319" t="str">
        <f t="shared" si="146"/>
        <v xml:space="preserve"> core08_arw</v>
      </c>
      <c r="AC2319">
        <v>161.10275164421199</v>
      </c>
      <c r="AD2319">
        <v>326.32183561789702</v>
      </c>
      <c r="AE2319">
        <v>192.38486078455</v>
      </c>
      <c r="AF2319">
        <f t="shared" si="147"/>
        <v>161.10275164421199</v>
      </c>
      <c r="AH2319">
        <f t="shared" si="144"/>
        <v>12.182694465186017</v>
      </c>
    </row>
    <row r="2320" spans="1:34" x14ac:dyDescent="0.3">
      <c r="A2320">
        <v>36</v>
      </c>
      <c r="B2320">
        <v>44</v>
      </c>
      <c r="C2320">
        <v>383.00691899755498</v>
      </c>
      <c r="D2320">
        <v>360.47683698124001</v>
      </c>
      <c r="E2320">
        <v>444.63955439584203</v>
      </c>
      <c r="F2320">
        <v>527.24301797178805</v>
      </c>
      <c r="G2320">
        <v>810.66721491209501</v>
      </c>
      <c r="H2320">
        <v>426.41847599121002</v>
      </c>
      <c r="I2320">
        <v>317.79528263752798</v>
      </c>
      <c r="J2320">
        <v>244.131655055218</v>
      </c>
      <c r="K2320">
        <v>480.80314752158802</v>
      </c>
      <c r="L2320">
        <v>354.52243699564798</v>
      </c>
      <c r="M2320">
        <v>272.78288985931601</v>
      </c>
      <c r="N2320">
        <v>824.94024025986198</v>
      </c>
      <c r="O2320">
        <v>490.79056972738698</v>
      </c>
      <c r="P2320">
        <v>401.67439135033999</v>
      </c>
      <c r="Q2320">
        <v>1183.4876143556901</v>
      </c>
      <c r="R2320">
        <v>450.97913846799298</v>
      </c>
      <c r="S2320">
        <v>366.03039491277201</v>
      </c>
      <c r="T2320">
        <v>417.35756053213299</v>
      </c>
      <c r="U2320">
        <v>510.24074383242498</v>
      </c>
      <c r="V2320">
        <v>378.14580521275099</v>
      </c>
      <c r="W2320">
        <v>645.52978242680604</v>
      </c>
      <c r="X2320">
        <v>470.869231669827</v>
      </c>
      <c r="Y2320">
        <v>340.68207320021901</v>
      </c>
      <c r="Z2320">
        <v>961.54379342111395</v>
      </c>
      <c r="AA2320">
        <f t="shared" si="145"/>
        <v>244.131655055218</v>
      </c>
      <c r="AB2320" t="str">
        <f t="shared" si="146"/>
        <v xml:space="preserve"> core03_arw</v>
      </c>
      <c r="AC2320">
        <v>294.181354903873</v>
      </c>
      <c r="AD2320">
        <v>569.50408678853205</v>
      </c>
      <c r="AE2320">
        <v>413.29687597695101</v>
      </c>
      <c r="AF2320">
        <f t="shared" si="147"/>
        <v>294.181354903873</v>
      </c>
      <c r="AH2320">
        <f t="shared" si="144"/>
        <v>-50.049699848654996</v>
      </c>
    </row>
    <row r="2321" spans="1:34" x14ac:dyDescent="0.3">
      <c r="A2321">
        <v>36</v>
      </c>
      <c r="B2321">
        <v>45</v>
      </c>
      <c r="C2321">
        <v>456.42717564433701</v>
      </c>
      <c r="D2321">
        <v>426.98686552789098</v>
      </c>
      <c r="E2321">
        <v>384.57047468572</v>
      </c>
      <c r="F2321">
        <v>1056.28888094119</v>
      </c>
      <c r="G2321">
        <v>516.10862874657096</v>
      </c>
      <c r="H2321">
        <v>644.50438322791797</v>
      </c>
      <c r="I2321">
        <v>818.88680536445304</v>
      </c>
      <c r="J2321">
        <v>284.76983688586103</v>
      </c>
      <c r="K2321">
        <v>467.82608948197799</v>
      </c>
      <c r="L2321">
        <v>589.52280136847401</v>
      </c>
      <c r="M2321">
        <v>334.17544793117202</v>
      </c>
      <c r="N2321">
        <v>345.44126370001902</v>
      </c>
      <c r="O2321">
        <v>556.69827255584903</v>
      </c>
      <c r="P2321">
        <v>410.06885600672803</v>
      </c>
      <c r="Q2321">
        <v>946.855532803183</v>
      </c>
      <c r="R2321">
        <v>420.40896755421301</v>
      </c>
      <c r="S2321">
        <v>427.36890777562797</v>
      </c>
      <c r="T2321">
        <v>523.56658283991601</v>
      </c>
      <c r="U2321">
        <v>797.42385216395405</v>
      </c>
      <c r="V2321">
        <v>738.13505990886699</v>
      </c>
      <c r="W2321">
        <v>373.723783918908</v>
      </c>
      <c r="X2321">
        <v>536.33496995814096</v>
      </c>
      <c r="Y2321">
        <v>306.49824632450998</v>
      </c>
      <c r="Z2321">
        <v>1064.9271649585501</v>
      </c>
      <c r="AA2321">
        <f t="shared" si="145"/>
        <v>284.76983688586103</v>
      </c>
      <c r="AB2321" t="str">
        <f t="shared" si="146"/>
        <v xml:space="preserve"> core03_arw</v>
      </c>
      <c r="AC2321">
        <v>276.32270125561701</v>
      </c>
      <c r="AD2321">
        <v>509.42482988781597</v>
      </c>
      <c r="AE2321">
        <v>346.75679517494598</v>
      </c>
      <c r="AF2321">
        <f t="shared" si="147"/>
        <v>276.32270125561701</v>
      </c>
      <c r="AH2321">
        <f t="shared" si="144"/>
        <v>8.4471356302440199</v>
      </c>
    </row>
    <row r="2322" spans="1:34" x14ac:dyDescent="0.3">
      <c r="A2322">
        <v>36</v>
      </c>
      <c r="B2322">
        <v>46</v>
      </c>
      <c r="C2322">
        <v>528.10956880808897</v>
      </c>
      <c r="D2322">
        <v>326.82323203836</v>
      </c>
      <c r="E2322">
        <v>587.08812512830298</v>
      </c>
      <c r="F2322">
        <v>230.63234631479301</v>
      </c>
      <c r="G2322">
        <v>486.23221475614503</v>
      </c>
      <c r="H2322">
        <v>781.28863637795996</v>
      </c>
      <c r="I2322">
        <v>484.58640440414001</v>
      </c>
      <c r="J2322">
        <v>215.57398961841301</v>
      </c>
      <c r="K2322">
        <v>545.26284181728897</v>
      </c>
      <c r="L2322">
        <v>777.76320303804505</v>
      </c>
      <c r="M2322">
        <v>215.783548955892</v>
      </c>
      <c r="N2322">
        <v>383.51423267809298</v>
      </c>
      <c r="O2322">
        <v>694.63702751868902</v>
      </c>
      <c r="P2322">
        <v>333.08401092417103</v>
      </c>
      <c r="Q2322">
        <v>393.36566957475998</v>
      </c>
      <c r="R2322">
        <v>268.131746224376</v>
      </c>
      <c r="S2322">
        <v>630.77217228832501</v>
      </c>
      <c r="T2322">
        <v>842.02165451172698</v>
      </c>
      <c r="U2322">
        <v>780.97294020557001</v>
      </c>
      <c r="V2322">
        <v>488.53964356368499</v>
      </c>
      <c r="W2322">
        <v>378.813586521567</v>
      </c>
      <c r="X2322">
        <v>767.17038524698</v>
      </c>
      <c r="Y2322">
        <v>241.711130966973</v>
      </c>
      <c r="Z2322">
        <v>445.50583610094202</v>
      </c>
      <c r="AA2322">
        <f t="shared" si="145"/>
        <v>215.57398961841301</v>
      </c>
      <c r="AB2322" t="str">
        <f t="shared" si="146"/>
        <v xml:space="preserve"> core03_arw</v>
      </c>
      <c r="AC2322">
        <v>212.131674328087</v>
      </c>
      <c r="AD2322">
        <v>493.42827253628298</v>
      </c>
      <c r="AE2322">
        <v>312.05262977581202</v>
      </c>
      <c r="AF2322">
        <f t="shared" si="147"/>
        <v>212.131674328087</v>
      </c>
      <c r="AH2322">
        <f t="shared" si="144"/>
        <v>3.4423152903260075</v>
      </c>
    </row>
    <row r="2323" spans="1:34" x14ac:dyDescent="0.3">
      <c r="A2323">
        <v>36</v>
      </c>
      <c r="B2323">
        <v>47</v>
      </c>
      <c r="C2323">
        <v>269.65481020494798</v>
      </c>
      <c r="D2323">
        <v>276.38165037980798</v>
      </c>
      <c r="E2323">
        <v>746.36088232614804</v>
      </c>
      <c r="F2323">
        <v>380.46000665860601</v>
      </c>
      <c r="G2323">
        <v>322.738271152751</v>
      </c>
      <c r="H2323">
        <v>330.87385562073803</v>
      </c>
      <c r="I2323">
        <v>222.74117079396501</v>
      </c>
      <c r="J2323">
        <v>100.840753170531</v>
      </c>
      <c r="K2323">
        <v>778.24914605371202</v>
      </c>
      <c r="L2323">
        <v>339.10952016519099</v>
      </c>
      <c r="M2323">
        <v>104.240982823455</v>
      </c>
      <c r="N2323">
        <v>316.28730346527198</v>
      </c>
      <c r="O2323">
        <v>291.11694385590101</v>
      </c>
      <c r="P2323">
        <v>198.696911148613</v>
      </c>
      <c r="Q2323">
        <v>324.80385106501802</v>
      </c>
      <c r="R2323">
        <v>947.896267179765</v>
      </c>
      <c r="S2323">
        <v>658.67164303113304</v>
      </c>
      <c r="T2323">
        <v>423.62723393725901</v>
      </c>
      <c r="U2323">
        <v>525.41626354729397</v>
      </c>
      <c r="V2323">
        <v>263.04928245482802</v>
      </c>
      <c r="W2323">
        <v>339.74290524846299</v>
      </c>
      <c r="X2323">
        <v>373.57694432784899</v>
      </c>
      <c r="Y2323">
        <v>181.86354774940401</v>
      </c>
      <c r="Z2323">
        <v>325.545068564502</v>
      </c>
      <c r="AA2323">
        <f t="shared" si="145"/>
        <v>100.840753170531</v>
      </c>
      <c r="AB2323" t="str">
        <f t="shared" si="146"/>
        <v xml:space="preserve"> core03_arw</v>
      </c>
      <c r="AC2323">
        <v>136.77009815818499</v>
      </c>
      <c r="AD2323">
        <v>341.99102901797602</v>
      </c>
      <c r="AE2323">
        <v>232.22307555060399</v>
      </c>
      <c r="AF2323">
        <f t="shared" si="147"/>
        <v>136.77009815818499</v>
      </c>
      <c r="AH2323">
        <f t="shared" si="144"/>
        <v>-35.929344987653991</v>
      </c>
    </row>
    <row r="2324" spans="1:34" x14ac:dyDescent="0.3">
      <c r="A2324">
        <v>36</v>
      </c>
      <c r="B2324">
        <v>48</v>
      </c>
      <c r="C2324">
        <v>419.31760039378202</v>
      </c>
      <c r="D2324">
        <v>454.663373643988</v>
      </c>
      <c r="E2324">
        <v>1171.0835438458901</v>
      </c>
      <c r="F2324">
        <v>463.41656926211198</v>
      </c>
      <c r="G2324">
        <v>458.94146322452298</v>
      </c>
      <c r="H2324">
        <v>446.55266580027597</v>
      </c>
      <c r="I2324">
        <v>346.483669648849</v>
      </c>
      <c r="J2324">
        <v>146.36194860686899</v>
      </c>
      <c r="K2324">
        <v>263.721538748733</v>
      </c>
      <c r="L2324">
        <v>324.51314816711698</v>
      </c>
      <c r="M2324">
        <v>101.43502230492101</v>
      </c>
      <c r="N2324">
        <v>450.080881620181</v>
      </c>
      <c r="O2324">
        <v>461.775739221251</v>
      </c>
      <c r="P2324">
        <v>525.02345979330596</v>
      </c>
      <c r="Q2324">
        <v>467.09649252947003</v>
      </c>
      <c r="R2324">
        <v>482.99235673731499</v>
      </c>
      <c r="S2324">
        <v>408.24788221536801</v>
      </c>
      <c r="T2324">
        <v>552.69008796370895</v>
      </c>
      <c r="U2324">
        <v>276.444132390856</v>
      </c>
      <c r="V2324">
        <v>380.258793455194</v>
      </c>
      <c r="W2324">
        <v>268.59121665956701</v>
      </c>
      <c r="X2324">
        <v>447.636031466041</v>
      </c>
      <c r="Y2324">
        <v>108.006924932308</v>
      </c>
      <c r="Z2324">
        <v>452.88491915717299</v>
      </c>
      <c r="AA2324">
        <f t="shared" si="145"/>
        <v>101.43502230492101</v>
      </c>
      <c r="AB2324" t="str">
        <f t="shared" si="146"/>
        <v xml:space="preserve"> core06_arw</v>
      </c>
      <c r="AC2324">
        <v>176.325179784797</v>
      </c>
      <c r="AD2324">
        <v>453.87140202455703</v>
      </c>
      <c r="AE2324">
        <v>421.97872755818798</v>
      </c>
      <c r="AF2324">
        <f t="shared" si="147"/>
        <v>176.325179784797</v>
      </c>
      <c r="AH2324">
        <f t="shared" si="144"/>
        <v>-74.890157479875995</v>
      </c>
    </row>
    <row r="2325" spans="1:34" x14ac:dyDescent="0.3">
      <c r="A2325">
        <v>36</v>
      </c>
      <c r="B2325">
        <v>49</v>
      </c>
      <c r="C2325">
        <v>400.78996993437801</v>
      </c>
      <c r="D2325">
        <v>548.13568879733896</v>
      </c>
      <c r="E2325">
        <v>437.75046164072302</v>
      </c>
      <c r="F2325">
        <v>508.29832119861697</v>
      </c>
      <c r="G2325">
        <v>549.08751579324701</v>
      </c>
      <c r="H2325">
        <v>495.79374071617002</v>
      </c>
      <c r="I2325">
        <v>409.31243160532802</v>
      </c>
      <c r="J2325">
        <v>381.03146851670903</v>
      </c>
      <c r="K2325">
        <v>495.64831281867498</v>
      </c>
      <c r="L2325">
        <v>414.541634418868</v>
      </c>
      <c r="M2325">
        <v>129.58861832738199</v>
      </c>
      <c r="N2325">
        <v>470.88204467785698</v>
      </c>
      <c r="O2325">
        <v>335.075986407063</v>
      </c>
      <c r="P2325">
        <v>417.14673677256502</v>
      </c>
      <c r="Q2325">
        <v>423.564221812938</v>
      </c>
      <c r="R2325">
        <v>565.86070135089994</v>
      </c>
      <c r="S2325">
        <v>497.60774377682901</v>
      </c>
      <c r="T2325">
        <v>418.483771091145</v>
      </c>
      <c r="U2325">
        <v>406.782005501718</v>
      </c>
      <c r="V2325">
        <v>568.923076229701</v>
      </c>
      <c r="W2325">
        <v>387.39282388810398</v>
      </c>
      <c r="X2325">
        <v>469.66826945550901</v>
      </c>
      <c r="Y2325">
        <v>568.47137131081604</v>
      </c>
      <c r="Z2325">
        <v>392.52386339346702</v>
      </c>
      <c r="AA2325">
        <f t="shared" si="145"/>
        <v>129.58861832738199</v>
      </c>
      <c r="AB2325" t="str">
        <f t="shared" si="146"/>
        <v xml:space="preserve"> core06_arw</v>
      </c>
      <c r="AC2325">
        <v>312.96171711700799</v>
      </c>
      <c r="AD2325">
        <v>497.97126939099201</v>
      </c>
      <c r="AE2325">
        <v>384.340917905536</v>
      </c>
      <c r="AF2325">
        <f t="shared" si="147"/>
        <v>312.96171711700799</v>
      </c>
      <c r="AH2325">
        <f t="shared" si="144"/>
        <v>-183.373098789626</v>
      </c>
    </row>
    <row r="2326" spans="1:34" x14ac:dyDescent="0.3">
      <c r="A2326">
        <v>36</v>
      </c>
      <c r="B2326">
        <v>50</v>
      </c>
      <c r="C2326">
        <v>260.35150918197701</v>
      </c>
      <c r="D2326">
        <v>302.13778589687598</v>
      </c>
      <c r="E2326">
        <v>275.47108136184897</v>
      </c>
      <c r="F2326">
        <v>277.02439724086798</v>
      </c>
      <c r="G2326">
        <v>343.01386026417799</v>
      </c>
      <c r="H2326">
        <v>298.62282509323802</v>
      </c>
      <c r="I2326">
        <v>212.16575674065101</v>
      </c>
      <c r="J2326">
        <v>164.97197489270701</v>
      </c>
      <c r="K2326">
        <v>255.63471660424599</v>
      </c>
      <c r="L2326">
        <v>208.66783812237699</v>
      </c>
      <c r="M2326">
        <v>170.299082498996</v>
      </c>
      <c r="N2326">
        <v>321.13239741057998</v>
      </c>
      <c r="O2326">
        <v>195.41891967429001</v>
      </c>
      <c r="P2326">
        <v>203.82208336357101</v>
      </c>
      <c r="Q2326">
        <v>215.159640344868</v>
      </c>
      <c r="R2326">
        <v>250.62506857854399</v>
      </c>
      <c r="S2326">
        <v>541.38021143493302</v>
      </c>
      <c r="T2326">
        <v>211.573716467807</v>
      </c>
      <c r="U2326">
        <v>541.657979417516</v>
      </c>
      <c r="V2326">
        <v>333.87673623659299</v>
      </c>
      <c r="W2326">
        <v>281.11304072679798</v>
      </c>
      <c r="X2326">
        <v>246.494269710271</v>
      </c>
      <c r="Y2326">
        <v>474.224261294168</v>
      </c>
      <c r="Z2326">
        <v>167.00467807819001</v>
      </c>
      <c r="AA2326">
        <f t="shared" si="145"/>
        <v>164.97197489270701</v>
      </c>
      <c r="AB2326" t="str">
        <f t="shared" si="146"/>
        <v xml:space="preserve"> core03_arw</v>
      </c>
      <c r="AC2326">
        <v>154.60124677186499</v>
      </c>
      <c r="AD2326">
        <v>276.47487924559499</v>
      </c>
      <c r="AE2326">
        <v>182.83626066589099</v>
      </c>
      <c r="AF2326">
        <f t="shared" si="147"/>
        <v>154.60124677186499</v>
      </c>
      <c r="AH2326">
        <f t="shared" si="144"/>
        <v>10.370728120842017</v>
      </c>
    </row>
    <row r="2327" spans="1:34" x14ac:dyDescent="0.3">
      <c r="A2327">
        <v>36</v>
      </c>
      <c r="B2327">
        <v>51</v>
      </c>
      <c r="C2327">
        <v>377.31344176073702</v>
      </c>
      <c r="D2327">
        <v>124.96349883732699</v>
      </c>
      <c r="E2327">
        <v>54.962399552633499</v>
      </c>
      <c r="F2327">
        <v>83.541799667391999</v>
      </c>
      <c r="G2327">
        <v>165.02668344846501</v>
      </c>
      <c r="H2327">
        <v>70.122281587238703</v>
      </c>
      <c r="I2327">
        <v>62.674930195413801</v>
      </c>
      <c r="J2327">
        <v>143.67030399494499</v>
      </c>
      <c r="K2327">
        <v>78.383887720415203</v>
      </c>
      <c r="L2327">
        <v>238.930629751259</v>
      </c>
      <c r="M2327">
        <v>56.566241588954803</v>
      </c>
      <c r="N2327">
        <v>66.210640824064896</v>
      </c>
      <c r="O2327">
        <v>110.89265642954</v>
      </c>
      <c r="P2327">
        <v>91.023872212183903</v>
      </c>
      <c r="Q2327">
        <v>78.940035258838506</v>
      </c>
      <c r="R2327">
        <v>205.98767155665701</v>
      </c>
      <c r="S2327">
        <v>271.99617031617601</v>
      </c>
      <c r="T2327">
        <v>258.65834125347601</v>
      </c>
      <c r="U2327">
        <v>83.121600807692104</v>
      </c>
      <c r="V2327">
        <v>173.75062350008</v>
      </c>
      <c r="W2327">
        <v>61.987095431226599</v>
      </c>
      <c r="X2327">
        <v>148.31914492067401</v>
      </c>
      <c r="Y2327">
        <v>94.605463637149398</v>
      </c>
      <c r="Z2327">
        <v>80.743014403724104</v>
      </c>
      <c r="AA2327">
        <f t="shared" si="145"/>
        <v>54.962399552633499</v>
      </c>
      <c r="AB2327" t="str">
        <f t="shared" si="146"/>
        <v xml:space="preserve"> caps_nmmb03</v>
      </c>
      <c r="AC2327">
        <v>56.580103930140801</v>
      </c>
      <c r="AD2327">
        <v>84.744566263788201</v>
      </c>
      <c r="AE2327">
        <v>70.755641817854993</v>
      </c>
      <c r="AF2327">
        <f t="shared" si="147"/>
        <v>56.580103930140801</v>
      </c>
      <c r="AH2327">
        <f t="shared" si="144"/>
        <v>-1.6177043775073017</v>
      </c>
    </row>
    <row r="2328" spans="1:34" x14ac:dyDescent="0.3">
      <c r="A2328">
        <v>36</v>
      </c>
      <c r="B2328">
        <v>52</v>
      </c>
      <c r="C2328">
        <v>263.83332806906702</v>
      </c>
      <c r="D2328">
        <v>211.37597821575301</v>
      </c>
      <c r="E2328">
        <v>189.70351868112499</v>
      </c>
      <c r="F2328">
        <v>159.990872135464</v>
      </c>
      <c r="G2328">
        <v>392.33837436580097</v>
      </c>
      <c r="H2328">
        <v>172.947174015651</v>
      </c>
      <c r="I2328">
        <v>166.68044526378401</v>
      </c>
      <c r="J2328">
        <v>484.02223089440798</v>
      </c>
      <c r="K2328">
        <v>259.997732361906</v>
      </c>
      <c r="L2328">
        <v>451.61137422936201</v>
      </c>
      <c r="M2328">
        <v>212.71947489592901</v>
      </c>
      <c r="N2328">
        <v>213.54998439085199</v>
      </c>
      <c r="O2328">
        <v>162.08272707684301</v>
      </c>
      <c r="P2328">
        <v>230.7987037803</v>
      </c>
      <c r="Q2328">
        <v>182.14034195275499</v>
      </c>
      <c r="R2328">
        <v>335.78042180369403</v>
      </c>
      <c r="S2328">
        <v>276.76744148592798</v>
      </c>
      <c r="T2328">
        <v>398.39406789425601</v>
      </c>
      <c r="U2328">
        <v>213.87358026024</v>
      </c>
      <c r="V2328">
        <v>314.80393368994999</v>
      </c>
      <c r="W2328">
        <v>155.79636816477199</v>
      </c>
      <c r="X2328">
        <v>220.482397256561</v>
      </c>
      <c r="Y2328">
        <v>206.40494180130401</v>
      </c>
      <c r="Z2328">
        <v>180.817881444286</v>
      </c>
      <c r="AA2328">
        <f t="shared" si="145"/>
        <v>155.79636816477199</v>
      </c>
      <c r="AB2328" t="str">
        <f t="shared" si="146"/>
        <v xml:space="preserve"> s_phys_rad07_arw</v>
      </c>
      <c r="AC2328">
        <v>195.83403180694</v>
      </c>
      <c r="AD2328">
        <v>314.790959675149</v>
      </c>
      <c r="AE2328">
        <v>171.19002186139701</v>
      </c>
      <c r="AF2328">
        <f t="shared" si="147"/>
        <v>171.19002186139701</v>
      </c>
      <c r="AH2328">
        <f t="shared" si="144"/>
        <v>-15.393653696625023</v>
      </c>
    </row>
    <row r="2329" spans="1:34" x14ac:dyDescent="0.3">
      <c r="A2329">
        <v>36</v>
      </c>
      <c r="B2329">
        <v>53</v>
      </c>
      <c r="C2329">
        <v>440.22350384018898</v>
      </c>
      <c r="D2329">
        <v>362.41530044963599</v>
      </c>
      <c r="E2329">
        <v>445.48774768037401</v>
      </c>
      <c r="F2329">
        <v>332.92008550601599</v>
      </c>
      <c r="G2329">
        <v>334.98463895129998</v>
      </c>
      <c r="H2329">
        <v>446.12884910079498</v>
      </c>
      <c r="I2329">
        <v>458.033131989379</v>
      </c>
      <c r="J2329">
        <v>443.94026625211598</v>
      </c>
      <c r="K2329">
        <v>500.082643170106</v>
      </c>
      <c r="L2329">
        <v>447.13856912594701</v>
      </c>
      <c r="M2329">
        <v>709.54884257533604</v>
      </c>
      <c r="N2329">
        <v>456.630740679307</v>
      </c>
      <c r="O2329">
        <v>496.586783284989</v>
      </c>
      <c r="P2329">
        <v>462.00959585994099</v>
      </c>
      <c r="Q2329">
        <v>484.01983430433899</v>
      </c>
      <c r="R2329">
        <v>439.13881632121701</v>
      </c>
      <c r="S2329">
        <v>529.684402891633</v>
      </c>
      <c r="T2329">
        <v>452.37598668953802</v>
      </c>
      <c r="U2329">
        <v>607.18717597349303</v>
      </c>
      <c r="V2329">
        <v>527.363536851003</v>
      </c>
      <c r="W2329">
        <v>392.29138829871499</v>
      </c>
      <c r="X2329">
        <v>456.778502121104</v>
      </c>
      <c r="Y2329">
        <v>379.74903993734199</v>
      </c>
      <c r="Z2329">
        <v>477.34938287729301</v>
      </c>
      <c r="AA2329">
        <f t="shared" si="145"/>
        <v>332.92008550601599</v>
      </c>
      <c r="AB2329" t="str">
        <f t="shared" si="146"/>
        <v xml:space="preserve"> caps_nmmb04</v>
      </c>
      <c r="AC2329">
        <v>351.53120816005298</v>
      </c>
      <c r="AD2329">
        <v>677.03308552262001</v>
      </c>
      <c r="AE2329">
        <v>416.24910187868801</v>
      </c>
      <c r="AF2329">
        <f t="shared" si="147"/>
        <v>351.53120816005298</v>
      </c>
      <c r="AH2329">
        <f t="shared" si="144"/>
        <v>-18.61112265403699</v>
      </c>
    </row>
    <row r="2330" spans="1:34" x14ac:dyDescent="0.3">
      <c r="A2330">
        <v>36</v>
      </c>
      <c r="B2330">
        <v>54</v>
      </c>
      <c r="C2330">
        <v>464.89385885382399</v>
      </c>
      <c r="D2330">
        <v>369.57786730268299</v>
      </c>
      <c r="E2330">
        <v>520.49221896201198</v>
      </c>
      <c r="F2330">
        <v>431.64512816278398</v>
      </c>
      <c r="G2330">
        <v>590.54491785130097</v>
      </c>
      <c r="H2330">
        <v>408.90997379211302</v>
      </c>
      <c r="I2330">
        <v>468.76927515925502</v>
      </c>
      <c r="J2330">
        <v>500.428156681855</v>
      </c>
      <c r="K2330">
        <v>352.372506494665</v>
      </c>
      <c r="L2330">
        <v>338.20069239038099</v>
      </c>
      <c r="M2330">
        <v>603.51033131173403</v>
      </c>
      <c r="N2330">
        <v>332.327461499447</v>
      </c>
      <c r="O2330">
        <v>573.58492541790702</v>
      </c>
      <c r="P2330">
        <v>565.84535578783903</v>
      </c>
      <c r="Q2330">
        <v>323.38393074898801</v>
      </c>
      <c r="R2330">
        <v>416.81046851856598</v>
      </c>
      <c r="S2330">
        <v>375.71148061599899</v>
      </c>
      <c r="T2330">
        <v>303.52480678411303</v>
      </c>
      <c r="U2330">
        <v>497.75283357639699</v>
      </c>
      <c r="V2330">
        <v>274.14340833464001</v>
      </c>
      <c r="W2330">
        <v>337.665280517062</v>
      </c>
      <c r="X2330">
        <v>545.57397909602196</v>
      </c>
      <c r="Y2330">
        <v>490.73976470902198</v>
      </c>
      <c r="Z2330">
        <v>318.10315412876099</v>
      </c>
      <c r="AA2330">
        <f t="shared" si="145"/>
        <v>274.14340833464001</v>
      </c>
      <c r="AB2330" t="str">
        <f t="shared" si="146"/>
        <v xml:space="preserve"> s_phys_rad06_arw</v>
      </c>
      <c r="AC2330">
        <v>325.143028313895</v>
      </c>
      <c r="AD2330">
        <v>550.48363533126906</v>
      </c>
      <c r="AE2330">
        <v>398.14832777382202</v>
      </c>
      <c r="AF2330">
        <f t="shared" si="147"/>
        <v>325.143028313895</v>
      </c>
      <c r="AH2330">
        <f t="shared" si="144"/>
        <v>-50.999619979254987</v>
      </c>
    </row>
    <row r="2331" spans="1:34" x14ac:dyDescent="0.3">
      <c r="A2331">
        <v>36</v>
      </c>
      <c r="B2331">
        <v>55</v>
      </c>
      <c r="C2331">
        <v>277.68654390637403</v>
      </c>
      <c r="D2331">
        <v>241.945784216216</v>
      </c>
      <c r="E2331">
        <v>443.83527349682299</v>
      </c>
      <c r="F2331">
        <v>303.02697899691998</v>
      </c>
      <c r="G2331">
        <v>495.4199228937</v>
      </c>
      <c r="H2331">
        <v>223.79803022665999</v>
      </c>
      <c r="I2331">
        <v>225.94118888182601</v>
      </c>
      <c r="J2331">
        <v>482.89040164409897</v>
      </c>
      <c r="K2331">
        <v>239.11840686153701</v>
      </c>
      <c r="L2331">
        <v>344.06032659016802</v>
      </c>
      <c r="M2331">
        <v>335.24097303283202</v>
      </c>
      <c r="N2331">
        <v>231.02452972213399</v>
      </c>
      <c r="O2331">
        <v>372.33159504219702</v>
      </c>
      <c r="P2331">
        <v>322.29799875270697</v>
      </c>
      <c r="Q2331">
        <v>278.357728471835</v>
      </c>
      <c r="R2331">
        <v>313.94687714112803</v>
      </c>
      <c r="S2331">
        <v>250.548631340637</v>
      </c>
      <c r="T2331">
        <v>389.302217649304</v>
      </c>
      <c r="U2331">
        <v>307.71824233650199</v>
      </c>
      <c r="V2331">
        <v>310.886461053978</v>
      </c>
      <c r="W2331">
        <v>167.17330702996</v>
      </c>
      <c r="X2331">
        <v>368.47210432631999</v>
      </c>
      <c r="Y2331">
        <v>282.878757892257</v>
      </c>
      <c r="Z2331">
        <v>258.50772876905103</v>
      </c>
      <c r="AA2331">
        <f t="shared" si="145"/>
        <v>167.17330702996</v>
      </c>
      <c r="AB2331" t="str">
        <f t="shared" si="146"/>
        <v xml:space="preserve"> s_phys_rad07_arw</v>
      </c>
      <c r="AC2331">
        <v>198.00357901148499</v>
      </c>
      <c r="AD2331">
        <v>386.65831407312299</v>
      </c>
      <c r="AE2331">
        <v>229.48571729945201</v>
      </c>
      <c r="AF2331">
        <f t="shared" si="147"/>
        <v>198.00357901148499</v>
      </c>
      <c r="AH2331">
        <f t="shared" si="144"/>
        <v>-30.830271981524987</v>
      </c>
    </row>
    <row r="2332" spans="1:34" x14ac:dyDescent="0.3">
      <c r="A2332">
        <v>36</v>
      </c>
      <c r="B2332">
        <v>56</v>
      </c>
      <c r="C2332">
        <v>232.10039135397099</v>
      </c>
      <c r="D2332">
        <v>281.21813893606901</v>
      </c>
      <c r="E2332">
        <v>292.17694410522301</v>
      </c>
      <c r="F2332">
        <v>435.91423086046001</v>
      </c>
      <c r="G2332">
        <v>531.15609758337496</v>
      </c>
      <c r="H2332">
        <v>273.38817031222499</v>
      </c>
      <c r="I2332">
        <v>329.96700592635</v>
      </c>
      <c r="J2332">
        <v>533.36730308484402</v>
      </c>
      <c r="K2332">
        <v>275.035376512428</v>
      </c>
      <c r="L2332">
        <v>302.852480590798</v>
      </c>
      <c r="M2332">
        <v>298.52482308846601</v>
      </c>
      <c r="N2332">
        <v>244.72976593241199</v>
      </c>
      <c r="O2332">
        <v>326.27059321979903</v>
      </c>
      <c r="P2332">
        <v>476.06702959422199</v>
      </c>
      <c r="Q2332">
        <v>341.80409837605299</v>
      </c>
      <c r="R2332">
        <v>369.52547273496498</v>
      </c>
      <c r="S2332">
        <v>320.82496525883602</v>
      </c>
      <c r="T2332">
        <v>268.328359167146</v>
      </c>
      <c r="U2332">
        <v>259.81794106643201</v>
      </c>
      <c r="V2332">
        <v>279.96365835586499</v>
      </c>
      <c r="W2332">
        <v>236.66390550032401</v>
      </c>
      <c r="X2332">
        <v>312.50475996374797</v>
      </c>
      <c r="Y2332">
        <v>421.275503679005</v>
      </c>
      <c r="Z2332">
        <v>338.85542639892901</v>
      </c>
      <c r="AA2332">
        <f t="shared" si="145"/>
        <v>232.10039135397099</v>
      </c>
      <c r="AB2332" t="str">
        <f t="shared" si="146"/>
        <v xml:space="preserve"> caps_nmmb01</v>
      </c>
      <c r="AC2332">
        <v>206.019917377111</v>
      </c>
      <c r="AD2332">
        <v>381.45428823748301</v>
      </c>
      <c r="AE2332">
        <v>272.76007976078699</v>
      </c>
      <c r="AF2332">
        <f t="shared" si="147"/>
        <v>206.019917377111</v>
      </c>
      <c r="AH2332">
        <f t="shared" si="144"/>
        <v>26.080473976859992</v>
      </c>
    </row>
    <row r="2333" spans="1:34" x14ac:dyDescent="0.3">
      <c r="A2333">
        <v>36</v>
      </c>
      <c r="B2333">
        <v>57</v>
      </c>
      <c r="C2333">
        <v>313.58478385704001</v>
      </c>
      <c r="D2333">
        <v>324.46859118667601</v>
      </c>
      <c r="E2333">
        <v>402.00965991710501</v>
      </c>
      <c r="F2333">
        <v>444.551365611069</v>
      </c>
      <c r="G2333">
        <v>328.32695848295202</v>
      </c>
      <c r="H2333">
        <v>343.01885273747399</v>
      </c>
      <c r="I2333">
        <v>318.00843804318498</v>
      </c>
      <c r="J2333">
        <v>607.60951276292496</v>
      </c>
      <c r="K2333">
        <v>323.23828929547699</v>
      </c>
      <c r="L2333">
        <v>336.568046611677</v>
      </c>
      <c r="M2333">
        <v>411.27786227804597</v>
      </c>
      <c r="N2333">
        <v>281.57978443062899</v>
      </c>
      <c r="O2333">
        <v>403.272860480345</v>
      </c>
      <c r="P2333">
        <v>455.46919032282801</v>
      </c>
      <c r="Q2333">
        <v>305.12496074013097</v>
      </c>
      <c r="R2333">
        <v>488.20484088819302</v>
      </c>
      <c r="S2333">
        <v>311.54534180436701</v>
      </c>
      <c r="T2333">
        <v>316.28212616797202</v>
      </c>
      <c r="U2333">
        <v>334.09655540477098</v>
      </c>
      <c r="V2333">
        <v>356.44004872254902</v>
      </c>
      <c r="W2333">
        <v>281.87730782499398</v>
      </c>
      <c r="X2333">
        <v>416.94913758554901</v>
      </c>
      <c r="Y2333">
        <v>434.34665495047398</v>
      </c>
      <c r="Z2333">
        <v>309.487183364136</v>
      </c>
      <c r="AA2333">
        <f t="shared" si="145"/>
        <v>281.57978443062899</v>
      </c>
      <c r="AB2333" t="str">
        <f t="shared" si="146"/>
        <v xml:space="preserve"> core07_arw</v>
      </c>
      <c r="AC2333">
        <v>296.86065008297697</v>
      </c>
      <c r="AD2333">
        <v>375.698801341462</v>
      </c>
      <c r="AE2333">
        <v>294.19874958150098</v>
      </c>
      <c r="AF2333">
        <f t="shared" si="147"/>
        <v>294.19874958150098</v>
      </c>
      <c r="AH2333">
        <f t="shared" si="144"/>
        <v>-12.618965150871986</v>
      </c>
    </row>
    <row r="2334" spans="1:34" x14ac:dyDescent="0.3">
      <c r="A2334">
        <v>36</v>
      </c>
      <c r="B2334">
        <v>58</v>
      </c>
      <c r="C2334">
        <v>270.34293036807901</v>
      </c>
      <c r="D2334">
        <v>270.56447167603699</v>
      </c>
      <c r="E2334">
        <v>429.29335346978399</v>
      </c>
      <c r="F2334">
        <v>286.986977056451</v>
      </c>
      <c r="G2334">
        <v>265.826682257443</v>
      </c>
      <c r="H2334">
        <v>295.38276016044</v>
      </c>
      <c r="I2334">
        <v>254.00566758768699</v>
      </c>
      <c r="J2334">
        <v>639.572576022455</v>
      </c>
      <c r="K2334">
        <v>223.80409960498901</v>
      </c>
      <c r="L2334">
        <v>433.99523806911299</v>
      </c>
      <c r="M2334">
        <v>283.52022855521199</v>
      </c>
      <c r="N2334">
        <v>360.51282917532899</v>
      </c>
      <c r="O2334">
        <v>425.97415805813</v>
      </c>
      <c r="P2334">
        <v>345.41671692802203</v>
      </c>
      <c r="Q2334">
        <v>380.26845780316802</v>
      </c>
      <c r="R2334">
        <v>637.75948967198099</v>
      </c>
      <c r="S2334">
        <v>166.028223002396</v>
      </c>
      <c r="T2334">
        <v>344.54246230810702</v>
      </c>
      <c r="U2334">
        <v>292.63105326217999</v>
      </c>
      <c r="V2334">
        <v>250.96920461814901</v>
      </c>
      <c r="W2334">
        <v>375.953521063442</v>
      </c>
      <c r="X2334">
        <v>465.820798877279</v>
      </c>
      <c r="Y2334">
        <v>388.89514439413199</v>
      </c>
      <c r="Z2334">
        <v>494.69291821627399</v>
      </c>
      <c r="AA2334">
        <f t="shared" si="145"/>
        <v>166.028223002396</v>
      </c>
      <c r="AB2334" t="str">
        <f t="shared" si="146"/>
        <v xml:space="preserve"> s_phys_rad03_arw</v>
      </c>
      <c r="AC2334">
        <v>213.387138278316</v>
      </c>
      <c r="AD2334">
        <v>284.74703684033</v>
      </c>
      <c r="AE2334">
        <v>241.50063704327499</v>
      </c>
      <c r="AF2334">
        <f t="shared" si="147"/>
        <v>213.387138278316</v>
      </c>
      <c r="AH2334">
        <f t="shared" si="144"/>
        <v>-47.358915275919998</v>
      </c>
    </row>
    <row r="2335" spans="1:34" x14ac:dyDescent="0.3">
      <c r="A2335">
        <v>36</v>
      </c>
      <c r="B2335">
        <v>59</v>
      </c>
      <c r="C2335">
        <v>267.64455595683802</v>
      </c>
      <c r="D2335">
        <v>285.16033501640197</v>
      </c>
      <c r="E2335">
        <v>473.84297680420099</v>
      </c>
      <c r="F2335">
        <v>312.648418088646</v>
      </c>
      <c r="G2335">
        <v>265.48681699850903</v>
      </c>
      <c r="H2335">
        <v>241.056442214957</v>
      </c>
      <c r="I2335">
        <v>357.53619863355499</v>
      </c>
      <c r="J2335">
        <v>594.57722795276902</v>
      </c>
      <c r="K2335">
        <v>451.095370551874</v>
      </c>
      <c r="L2335">
        <v>462.55635692673502</v>
      </c>
      <c r="M2335">
        <v>257.39991258739701</v>
      </c>
      <c r="N2335">
        <v>332.79244031878602</v>
      </c>
      <c r="O2335">
        <v>476.74451578736898</v>
      </c>
      <c r="P2335">
        <v>353.00433189032299</v>
      </c>
      <c r="Q2335">
        <v>336.609813681459</v>
      </c>
      <c r="R2335">
        <v>528.28406184551795</v>
      </c>
      <c r="S2335">
        <v>313.50660545938501</v>
      </c>
      <c r="T2335">
        <v>464.56036565050698</v>
      </c>
      <c r="U2335">
        <v>307.91352952844801</v>
      </c>
      <c r="V2335">
        <v>299.53216299200102</v>
      </c>
      <c r="W2335">
        <v>330.32665650837203</v>
      </c>
      <c r="X2335">
        <v>524.596559271979</v>
      </c>
      <c r="Y2335">
        <v>411.55846081287899</v>
      </c>
      <c r="Z2335">
        <v>427.99612537186903</v>
      </c>
      <c r="AA2335">
        <f t="shared" si="145"/>
        <v>241.056442214957</v>
      </c>
      <c r="AB2335" t="str">
        <f t="shared" si="146"/>
        <v xml:space="preserve"> caps_nmmb_rad</v>
      </c>
      <c r="AC2335">
        <v>260.67042593212</v>
      </c>
      <c r="AD2335">
        <v>323.68465258566403</v>
      </c>
      <c r="AE2335">
        <v>261.49351135636499</v>
      </c>
      <c r="AF2335">
        <f t="shared" si="147"/>
        <v>260.67042593212</v>
      </c>
      <c r="AH2335">
        <f t="shared" si="144"/>
        <v>-19.613983717162995</v>
      </c>
    </row>
    <row r="2336" spans="1:34" x14ac:dyDescent="0.3">
      <c r="A2336">
        <v>36</v>
      </c>
      <c r="B2336">
        <v>60</v>
      </c>
      <c r="C2336">
        <v>188.92856895310101</v>
      </c>
      <c r="D2336">
        <v>216.69086082866201</v>
      </c>
      <c r="E2336">
        <v>363.77788552906799</v>
      </c>
      <c r="F2336">
        <v>195.86573845366601</v>
      </c>
      <c r="G2336">
        <v>255.60366455380299</v>
      </c>
      <c r="H2336">
        <v>259.30537017192597</v>
      </c>
      <c r="I2336">
        <v>218.515398008164</v>
      </c>
      <c r="J2336">
        <v>516.620402229722</v>
      </c>
      <c r="K2336">
        <v>359.43241135620099</v>
      </c>
      <c r="L2336">
        <v>321.39457836124097</v>
      </c>
      <c r="M2336">
        <v>268.56186438137399</v>
      </c>
      <c r="N2336">
        <v>518.48907092306797</v>
      </c>
      <c r="O2336">
        <v>322.85932178995</v>
      </c>
      <c r="P2336">
        <v>314.42993390154999</v>
      </c>
      <c r="Q2336">
        <v>356.84268242462201</v>
      </c>
      <c r="R2336">
        <v>499.07339139649503</v>
      </c>
      <c r="S2336">
        <v>326.45877738748698</v>
      </c>
      <c r="T2336">
        <v>307.67336576310902</v>
      </c>
      <c r="U2336">
        <v>299.29638320567699</v>
      </c>
      <c r="V2336">
        <v>349.38141765125403</v>
      </c>
      <c r="W2336">
        <v>394.87890548875799</v>
      </c>
      <c r="X2336">
        <v>280.79985458210803</v>
      </c>
      <c r="Y2336">
        <v>366.57063894061798</v>
      </c>
      <c r="Z2336">
        <v>370.91651127084202</v>
      </c>
      <c r="AA2336">
        <f t="shared" si="145"/>
        <v>188.92856895310101</v>
      </c>
      <c r="AB2336" t="str">
        <f t="shared" si="146"/>
        <v xml:space="preserve"> caps_nmmb01</v>
      </c>
      <c r="AC2336">
        <v>255.36696310294599</v>
      </c>
      <c r="AD2336">
        <v>899.20006183813996</v>
      </c>
      <c r="AE2336">
        <v>201.50664324713199</v>
      </c>
      <c r="AF2336">
        <f t="shared" si="147"/>
        <v>201.50664324713199</v>
      </c>
      <c r="AH2336">
        <f t="shared" si="144"/>
        <v>-12.578074294030984</v>
      </c>
    </row>
    <row r="2337" spans="1:34" x14ac:dyDescent="0.3">
      <c r="A2337">
        <v>36</v>
      </c>
      <c r="B2337">
        <v>61</v>
      </c>
      <c r="C2337">
        <v>224.12380321301501</v>
      </c>
      <c r="D2337">
        <v>235.952007832101</v>
      </c>
      <c r="E2337">
        <v>491.00556683877397</v>
      </c>
      <c r="F2337">
        <v>265.04806167938602</v>
      </c>
      <c r="G2337">
        <v>256.12306612251803</v>
      </c>
      <c r="H2337">
        <v>307.02520254858501</v>
      </c>
      <c r="I2337">
        <v>236.00796243629799</v>
      </c>
      <c r="J2337">
        <v>568.191217813158</v>
      </c>
      <c r="K2337">
        <v>165.619166563937</v>
      </c>
      <c r="L2337">
        <v>208.411561979336</v>
      </c>
      <c r="M2337">
        <v>445.75973348879302</v>
      </c>
      <c r="N2337">
        <v>279.359296724964</v>
      </c>
      <c r="O2337">
        <v>473.237871829097</v>
      </c>
      <c r="P2337">
        <v>343.37577812070498</v>
      </c>
      <c r="Q2337">
        <v>283.47608658697499</v>
      </c>
      <c r="R2337">
        <v>306.48722104953498</v>
      </c>
      <c r="S2337">
        <v>138.93522171621299</v>
      </c>
      <c r="T2337">
        <v>285.80388089270798</v>
      </c>
      <c r="U2337">
        <v>244.80987520931399</v>
      </c>
      <c r="V2337">
        <v>206.72100764073301</v>
      </c>
      <c r="W2337">
        <v>297.69867315794301</v>
      </c>
      <c r="X2337">
        <v>411.34748084800498</v>
      </c>
      <c r="Y2337">
        <v>298.58316820164703</v>
      </c>
      <c r="Z2337">
        <v>247.47986450079799</v>
      </c>
      <c r="AA2337">
        <f t="shared" si="145"/>
        <v>138.93522171621299</v>
      </c>
      <c r="AB2337" t="str">
        <f t="shared" si="146"/>
        <v xml:space="preserve"> s_phys_rad03_arw</v>
      </c>
      <c r="AC2337">
        <v>251.48708106672501</v>
      </c>
      <c r="AD2337">
        <v>520.64564654199</v>
      </c>
      <c r="AE2337">
        <v>202.23145774087601</v>
      </c>
      <c r="AF2337">
        <f t="shared" si="147"/>
        <v>202.23145774087601</v>
      </c>
      <c r="AH2337">
        <f t="shared" si="144"/>
        <v>-63.296236024663017</v>
      </c>
    </row>
    <row r="2338" spans="1:34" x14ac:dyDescent="0.3">
      <c r="A2338">
        <v>36</v>
      </c>
      <c r="B2338">
        <v>62</v>
      </c>
      <c r="C2338">
        <v>247.161797547004</v>
      </c>
      <c r="D2338">
        <v>214.78515428213299</v>
      </c>
      <c r="E2338">
        <v>464.10638148309602</v>
      </c>
      <c r="F2338">
        <v>396.24596738221402</v>
      </c>
      <c r="G2338">
        <v>193.37364522257499</v>
      </c>
      <c r="H2338">
        <v>436.46697087714</v>
      </c>
      <c r="I2338">
        <v>353.413956996607</v>
      </c>
      <c r="J2338">
        <v>640.99132599435302</v>
      </c>
      <c r="K2338">
        <v>288.05800920416402</v>
      </c>
      <c r="L2338">
        <v>314.34618655234198</v>
      </c>
      <c r="M2338">
        <v>423.10027180326801</v>
      </c>
      <c r="N2338">
        <v>177.44796185548699</v>
      </c>
      <c r="O2338">
        <v>579.10056697146001</v>
      </c>
      <c r="P2338">
        <v>488.39739625295499</v>
      </c>
      <c r="Q2338">
        <v>252.772707519357</v>
      </c>
      <c r="R2338">
        <v>433.67234175123502</v>
      </c>
      <c r="S2338">
        <v>207.34211865095401</v>
      </c>
      <c r="T2338">
        <v>284.89038827825198</v>
      </c>
      <c r="U2338">
        <v>278.850183790507</v>
      </c>
      <c r="V2338">
        <v>149.19213702471001</v>
      </c>
      <c r="W2338">
        <v>221.72043207607101</v>
      </c>
      <c r="X2338">
        <v>567.24495002893798</v>
      </c>
      <c r="Y2338">
        <v>406.44768010983398</v>
      </c>
      <c r="Z2338">
        <v>239.97342734839</v>
      </c>
      <c r="AA2338">
        <f t="shared" si="145"/>
        <v>149.19213702471001</v>
      </c>
      <c r="AB2338" t="str">
        <f t="shared" si="146"/>
        <v xml:space="preserve"> s_phys_rad06_arw</v>
      </c>
      <c r="AC2338">
        <v>209.460424200549</v>
      </c>
      <c r="AD2338">
        <v>204.35643733565101</v>
      </c>
      <c r="AE2338">
        <v>269.59432649296002</v>
      </c>
      <c r="AF2338">
        <f t="shared" si="147"/>
        <v>204.35643733565101</v>
      </c>
      <c r="AH2338">
        <f t="shared" si="144"/>
        <v>-55.164300310941002</v>
      </c>
    </row>
    <row r="2339" spans="1:34" x14ac:dyDescent="0.3">
      <c r="A2339">
        <v>36</v>
      </c>
      <c r="B2339">
        <v>63</v>
      </c>
      <c r="C2339">
        <v>265.147537545923</v>
      </c>
      <c r="D2339">
        <v>116.447712694009</v>
      </c>
      <c r="E2339">
        <v>310.94999598006098</v>
      </c>
      <c r="F2339">
        <v>506.77345365886401</v>
      </c>
      <c r="G2339">
        <v>96.519428096109195</v>
      </c>
      <c r="H2339">
        <v>476.09766154995202</v>
      </c>
      <c r="I2339">
        <v>587.80872739352799</v>
      </c>
      <c r="J2339">
        <v>561.28791185985801</v>
      </c>
      <c r="K2339">
        <v>385.221062075617</v>
      </c>
      <c r="L2339">
        <v>531.08549217616496</v>
      </c>
      <c r="M2339">
        <v>682.60656310937998</v>
      </c>
      <c r="N2339">
        <v>122.043550116341</v>
      </c>
      <c r="O2339">
        <v>592.35169733303997</v>
      </c>
      <c r="P2339">
        <v>708.41028601604398</v>
      </c>
      <c r="Q2339">
        <v>198.09298111408799</v>
      </c>
      <c r="R2339">
        <v>496.632191197201</v>
      </c>
      <c r="S2339">
        <v>325.175081046093</v>
      </c>
      <c r="T2339">
        <v>520.52046069294897</v>
      </c>
      <c r="U2339">
        <v>463.54886473812002</v>
      </c>
      <c r="V2339">
        <v>239.18143392273001</v>
      </c>
      <c r="W2339">
        <v>106.753449397821</v>
      </c>
      <c r="X2339">
        <v>503.17553265899801</v>
      </c>
      <c r="Y2339">
        <v>598.75470770591801</v>
      </c>
      <c r="Z2339">
        <v>172.87211675108199</v>
      </c>
      <c r="AA2339">
        <f t="shared" si="145"/>
        <v>96.519428096109195</v>
      </c>
      <c r="AB2339" t="str">
        <f t="shared" si="146"/>
        <v xml:space="preserve"> caps_nmmb05</v>
      </c>
      <c r="AC2339">
        <v>86.237559501819604</v>
      </c>
      <c r="AD2339">
        <v>138.05028739273001</v>
      </c>
      <c r="AE2339">
        <v>345.059453986866</v>
      </c>
      <c r="AF2339">
        <f t="shared" si="147"/>
        <v>86.237559501819604</v>
      </c>
      <c r="AH2339">
        <f t="shared" si="144"/>
        <v>10.281868594289591</v>
      </c>
    </row>
    <row r="2340" spans="1:34" x14ac:dyDescent="0.3">
      <c r="A2340">
        <v>36</v>
      </c>
      <c r="B2340">
        <v>64</v>
      </c>
      <c r="C2340">
        <v>473.74383021488097</v>
      </c>
      <c r="D2340">
        <v>143.51381321438399</v>
      </c>
      <c r="E2340">
        <v>474.00515116750898</v>
      </c>
      <c r="F2340">
        <v>559.28561576353798</v>
      </c>
      <c r="G2340">
        <v>399.00208854925302</v>
      </c>
      <c r="H2340">
        <v>559.31607045271505</v>
      </c>
      <c r="I2340">
        <v>689.63118162294995</v>
      </c>
      <c r="J2340">
        <v>630.22196089949102</v>
      </c>
      <c r="K2340">
        <v>534.22407907793399</v>
      </c>
      <c r="L2340">
        <v>631.056178164828</v>
      </c>
      <c r="M2340">
        <v>856.50891413925103</v>
      </c>
      <c r="N2340">
        <v>162.92748898410801</v>
      </c>
      <c r="O2340">
        <v>727.72403194251206</v>
      </c>
      <c r="P2340">
        <v>934.49016402884899</v>
      </c>
      <c r="Q2340">
        <v>280.32773973808997</v>
      </c>
      <c r="R2340">
        <v>561.38094612007103</v>
      </c>
      <c r="S2340">
        <v>501.30416581818503</v>
      </c>
      <c r="T2340">
        <v>638.59272362489901</v>
      </c>
      <c r="U2340">
        <v>617.33173145940395</v>
      </c>
      <c r="V2340">
        <v>396.91751871977903</v>
      </c>
      <c r="W2340">
        <v>97.237450989832098</v>
      </c>
      <c r="X2340">
        <v>544.73990735640598</v>
      </c>
      <c r="Y2340">
        <v>683.59966354585004</v>
      </c>
      <c r="Z2340">
        <v>275.47023432668698</v>
      </c>
      <c r="AA2340">
        <f t="shared" si="145"/>
        <v>97.237450989832098</v>
      </c>
      <c r="AB2340" t="str">
        <f t="shared" si="146"/>
        <v xml:space="preserve"> s_phys_rad07_arw</v>
      </c>
      <c r="AC2340">
        <v>16.661779430573301</v>
      </c>
      <c r="AD2340">
        <v>18.123315229180701</v>
      </c>
      <c r="AE2340">
        <v>458.78242157348097</v>
      </c>
      <c r="AF2340">
        <f t="shared" si="147"/>
        <v>16.661779430573301</v>
      </c>
      <c r="AH2340">
        <f t="shared" si="144"/>
        <v>80.575671559258794</v>
      </c>
    </row>
    <row r="2341" spans="1:34" x14ac:dyDescent="0.3">
      <c r="A2341">
        <v>36</v>
      </c>
      <c r="B2341">
        <v>65</v>
      </c>
      <c r="C2341">
        <v>579.86325974319095</v>
      </c>
      <c r="D2341">
        <v>248.72498199148899</v>
      </c>
      <c r="E2341">
        <v>609.75814877703704</v>
      </c>
      <c r="F2341">
        <v>624.12776469779499</v>
      </c>
      <c r="G2341">
        <v>570.90857411673096</v>
      </c>
      <c r="H2341">
        <v>583.55502454067403</v>
      </c>
      <c r="I2341">
        <v>566.86168212948201</v>
      </c>
      <c r="J2341">
        <v>708.62396233827701</v>
      </c>
      <c r="K2341">
        <v>667.280575670134</v>
      </c>
      <c r="L2341">
        <v>570.20566465092202</v>
      </c>
      <c r="M2341">
        <v>822.25713739681203</v>
      </c>
      <c r="N2341">
        <v>233.267934287305</v>
      </c>
      <c r="O2341">
        <v>777.398139093905</v>
      </c>
      <c r="P2341">
        <v>840.64043046556606</v>
      </c>
      <c r="Q2341">
        <v>536.21889187159297</v>
      </c>
      <c r="R2341">
        <v>433.22015188585101</v>
      </c>
      <c r="S2341">
        <v>527.02430367741704</v>
      </c>
      <c r="T2341">
        <v>516.31125948081603</v>
      </c>
      <c r="U2341">
        <v>515.60377229031201</v>
      </c>
      <c r="V2341">
        <v>405.491019218264</v>
      </c>
      <c r="W2341">
        <v>220.88517944850801</v>
      </c>
      <c r="X2341">
        <v>585.66398216041898</v>
      </c>
      <c r="Y2341">
        <v>642.06886961862006</v>
      </c>
      <c r="Z2341">
        <v>501.13281672626402</v>
      </c>
      <c r="AA2341">
        <f t="shared" si="145"/>
        <v>220.88517944850801</v>
      </c>
      <c r="AB2341" t="str">
        <f t="shared" si="146"/>
        <v xml:space="preserve"> s_phys_rad07_arw</v>
      </c>
      <c r="AC2341">
        <v>52.225929686714601</v>
      </c>
      <c r="AD2341">
        <v>153.52536103892899</v>
      </c>
      <c r="AE2341">
        <v>470.922956580461</v>
      </c>
      <c r="AF2341">
        <f t="shared" si="147"/>
        <v>52.225929686714601</v>
      </c>
      <c r="AH2341">
        <f t="shared" si="144"/>
        <v>168.6592497617934</v>
      </c>
    </row>
    <row r="2342" spans="1:34" x14ac:dyDescent="0.3">
      <c r="A2342">
        <v>37</v>
      </c>
      <c r="B2342">
        <v>1</v>
      </c>
      <c r="C2342">
        <v>538.36517965658402</v>
      </c>
      <c r="D2342">
        <v>777.27223887987395</v>
      </c>
      <c r="E2342">
        <v>490.51690422791</v>
      </c>
      <c r="F2342">
        <v>682.51905956293001</v>
      </c>
      <c r="G2342">
        <v>248.749681741839</v>
      </c>
      <c r="H2342">
        <v>799.46869857424599</v>
      </c>
      <c r="I2342">
        <v>702.37098459432298</v>
      </c>
      <c r="J2342">
        <v>856.83804770796598</v>
      </c>
      <c r="K2342">
        <v>388.29211512296598</v>
      </c>
      <c r="L2342">
        <v>920.72142004698298</v>
      </c>
      <c r="M2342">
        <v>278.51359033268</v>
      </c>
      <c r="N2342">
        <v>469.703683187602</v>
      </c>
      <c r="O2342">
        <v>248.610924270569</v>
      </c>
      <c r="P2342">
        <v>668.513375582967</v>
      </c>
      <c r="Q2342">
        <v>334.70184493067802</v>
      </c>
      <c r="R2342">
        <v>727.29152797668803</v>
      </c>
      <c r="S2342">
        <v>578.32237261467401</v>
      </c>
      <c r="T2342">
        <v>911.70017001204906</v>
      </c>
      <c r="U2342">
        <v>217.14608178213399</v>
      </c>
      <c r="V2342">
        <v>207.766796352705</v>
      </c>
      <c r="W2342">
        <v>485.28792141023501</v>
      </c>
      <c r="X2342">
        <v>268.80074714677897</v>
      </c>
      <c r="Y2342">
        <v>709.88764369206103</v>
      </c>
      <c r="Z2342">
        <v>363.02895889997501</v>
      </c>
      <c r="AA2342">
        <f t="shared" si="145"/>
        <v>207.766796352705</v>
      </c>
      <c r="AB2342" t="str">
        <f t="shared" si="146"/>
        <v xml:space="preserve"> s_phys_rad06_arw</v>
      </c>
      <c r="AC2342">
        <v>0</v>
      </c>
      <c r="AD2342">
        <v>0</v>
      </c>
      <c r="AE2342">
        <v>429.27869735173198</v>
      </c>
      <c r="AF2342">
        <f t="shared" si="147"/>
        <v>0</v>
      </c>
      <c r="AH2342">
        <f t="shared" si="144"/>
        <v>207.766796352705</v>
      </c>
    </row>
    <row r="2343" spans="1:34" x14ac:dyDescent="0.3">
      <c r="A2343">
        <v>37</v>
      </c>
      <c r="B2343">
        <v>2</v>
      </c>
      <c r="C2343">
        <v>489.60000680827801</v>
      </c>
      <c r="D2343">
        <v>525.34390323545801</v>
      </c>
      <c r="E2343">
        <v>408.75771144611599</v>
      </c>
      <c r="F2343">
        <v>705.68394719827097</v>
      </c>
      <c r="G2343">
        <v>282.48476360091797</v>
      </c>
      <c r="H2343">
        <v>473.577765525367</v>
      </c>
      <c r="I2343">
        <v>564.46842250032</v>
      </c>
      <c r="J2343">
        <v>769.67143639347796</v>
      </c>
      <c r="K2343">
        <v>403.68593402957799</v>
      </c>
      <c r="L2343">
        <v>698.685813986992</v>
      </c>
      <c r="M2343">
        <v>310.13940413949302</v>
      </c>
      <c r="N2343">
        <v>411.38771250488202</v>
      </c>
      <c r="O2343">
        <v>391.450039383486</v>
      </c>
      <c r="P2343">
        <v>718.84729486402898</v>
      </c>
      <c r="Q2343">
        <v>372.238364492431</v>
      </c>
      <c r="R2343">
        <v>672.14760283735302</v>
      </c>
      <c r="S2343">
        <v>383.164738287158</v>
      </c>
      <c r="T2343">
        <v>723.110457214755</v>
      </c>
      <c r="U2343">
        <v>354.79943865043901</v>
      </c>
      <c r="V2343">
        <v>409.53255873821098</v>
      </c>
      <c r="W2343">
        <v>448.309974608343</v>
      </c>
      <c r="X2343">
        <v>359.46718672687399</v>
      </c>
      <c r="Y2343">
        <v>745.24939897102001</v>
      </c>
      <c r="Z2343">
        <v>360.16340041708798</v>
      </c>
      <c r="AA2343">
        <f t="shared" si="145"/>
        <v>282.48476360091797</v>
      </c>
      <c r="AB2343" t="str">
        <f t="shared" si="146"/>
        <v xml:space="preserve"> caps_nmmb05</v>
      </c>
      <c r="AC2343">
        <v>0.38546967119360098</v>
      </c>
      <c r="AD2343">
        <v>2.4366060980776498</v>
      </c>
      <c r="AE2343">
        <v>444.47255258339601</v>
      </c>
      <c r="AF2343">
        <f t="shared" si="147"/>
        <v>0.38546967119360098</v>
      </c>
      <c r="AH2343">
        <f t="shared" si="144"/>
        <v>282.09929392972435</v>
      </c>
    </row>
    <row r="2344" spans="1:34" x14ac:dyDescent="0.3">
      <c r="A2344">
        <v>37</v>
      </c>
      <c r="B2344">
        <v>3</v>
      </c>
      <c r="C2344">
        <v>263.225457862013</v>
      </c>
      <c r="D2344">
        <v>329.71106037458497</v>
      </c>
      <c r="E2344">
        <v>324.80020782013003</v>
      </c>
      <c r="F2344">
        <v>500.55782216776203</v>
      </c>
      <c r="G2344">
        <v>305.343317704296</v>
      </c>
      <c r="H2344">
        <v>483.571763030059</v>
      </c>
      <c r="I2344">
        <v>618.82216077534395</v>
      </c>
      <c r="J2344">
        <v>308.31709326600702</v>
      </c>
      <c r="K2344">
        <v>411.314680830464</v>
      </c>
      <c r="L2344">
        <v>527.18333306987802</v>
      </c>
      <c r="M2344">
        <v>151.17532040647299</v>
      </c>
      <c r="N2344">
        <v>310.64524246584898</v>
      </c>
      <c r="O2344">
        <v>274.21156673877402</v>
      </c>
      <c r="P2344">
        <v>529.57995933884501</v>
      </c>
      <c r="Q2344">
        <v>268.961087644043</v>
      </c>
      <c r="R2344">
        <v>258.16621745172802</v>
      </c>
      <c r="S2344">
        <v>343.93241826459598</v>
      </c>
      <c r="T2344">
        <v>519.33197475218105</v>
      </c>
      <c r="U2344">
        <v>132.97243605349101</v>
      </c>
      <c r="V2344">
        <v>251.79317736322099</v>
      </c>
      <c r="W2344">
        <v>380.23459863615699</v>
      </c>
      <c r="X2344">
        <v>209.63831949335901</v>
      </c>
      <c r="Y2344">
        <v>418.33782202107102</v>
      </c>
      <c r="Z2344">
        <v>257.81452473952402</v>
      </c>
      <c r="AA2344">
        <f t="shared" si="145"/>
        <v>132.97243605349101</v>
      </c>
      <c r="AB2344" t="str">
        <f t="shared" si="146"/>
        <v xml:space="preserve"> s_phys_rad05_arw</v>
      </c>
      <c r="AC2344">
        <v>7.6031591463698902</v>
      </c>
      <c r="AD2344">
        <v>7.5297243999101102</v>
      </c>
      <c r="AE2344">
        <v>306.04770869915001</v>
      </c>
      <c r="AF2344">
        <f t="shared" si="147"/>
        <v>7.5297243999101102</v>
      </c>
      <c r="AH2344">
        <f t="shared" si="144"/>
        <v>125.4427116535809</v>
      </c>
    </row>
    <row r="2345" spans="1:34" x14ac:dyDescent="0.3">
      <c r="A2345">
        <v>37</v>
      </c>
      <c r="B2345">
        <v>4</v>
      </c>
      <c r="C2345">
        <v>129.337289189931</v>
      </c>
      <c r="D2345">
        <v>397.28214155685299</v>
      </c>
      <c r="E2345">
        <v>333.34251654016902</v>
      </c>
      <c r="F2345">
        <v>516.76298564557896</v>
      </c>
      <c r="G2345">
        <v>210.58272325462301</v>
      </c>
      <c r="H2345">
        <v>354.33385857596602</v>
      </c>
      <c r="I2345">
        <v>429.507411655103</v>
      </c>
      <c r="J2345">
        <v>282.81823668214798</v>
      </c>
      <c r="K2345">
        <v>292.32077129983998</v>
      </c>
      <c r="L2345">
        <v>261.38655123526598</v>
      </c>
      <c r="M2345">
        <v>185.55305844959801</v>
      </c>
      <c r="N2345">
        <v>379.42889101033501</v>
      </c>
      <c r="O2345">
        <v>303.53674955980699</v>
      </c>
      <c r="P2345">
        <v>370.83281273371699</v>
      </c>
      <c r="Q2345">
        <v>310.17368790190199</v>
      </c>
      <c r="R2345">
        <v>291.38709934838602</v>
      </c>
      <c r="S2345">
        <v>341.01045927263402</v>
      </c>
      <c r="T2345">
        <v>220.11524443648401</v>
      </c>
      <c r="U2345">
        <v>78.599389708190401</v>
      </c>
      <c r="V2345">
        <v>108.141419755182</v>
      </c>
      <c r="W2345">
        <v>352.88787170998</v>
      </c>
      <c r="X2345">
        <v>224.777185971649</v>
      </c>
      <c r="Y2345">
        <v>363.68308090057297</v>
      </c>
      <c r="Z2345">
        <v>296.66900748140102</v>
      </c>
      <c r="AA2345">
        <f t="shared" si="145"/>
        <v>78.599389708190401</v>
      </c>
      <c r="AB2345" t="str">
        <f t="shared" si="146"/>
        <v xml:space="preserve"> s_phys_rad05_arw</v>
      </c>
      <c r="AC2345">
        <v>32.655872989400599</v>
      </c>
      <c r="AD2345">
        <v>33.793288406227497</v>
      </c>
      <c r="AE2345">
        <v>256.851659523546</v>
      </c>
      <c r="AF2345">
        <f t="shared" si="147"/>
        <v>32.655872989400599</v>
      </c>
      <c r="AH2345">
        <f t="shared" si="144"/>
        <v>45.943516718789802</v>
      </c>
    </row>
    <row r="2346" spans="1:34" x14ac:dyDescent="0.3">
      <c r="A2346">
        <v>37</v>
      </c>
      <c r="B2346">
        <v>5</v>
      </c>
      <c r="C2346">
        <v>156.90547844695101</v>
      </c>
      <c r="D2346">
        <v>389.428320319242</v>
      </c>
      <c r="E2346">
        <v>165.82416641330201</v>
      </c>
      <c r="F2346">
        <v>503.26989114523099</v>
      </c>
      <c r="G2346">
        <v>123.18274449640499</v>
      </c>
      <c r="H2346">
        <v>249.395702983565</v>
      </c>
      <c r="I2346">
        <v>319.65912834351099</v>
      </c>
      <c r="J2346">
        <v>217.23627689683801</v>
      </c>
      <c r="K2346">
        <v>164.648919421497</v>
      </c>
      <c r="L2346">
        <v>220.90871040620601</v>
      </c>
      <c r="M2346">
        <v>208.58449127391901</v>
      </c>
      <c r="N2346">
        <v>550.29307343148196</v>
      </c>
      <c r="O2346">
        <v>265.97916585076098</v>
      </c>
      <c r="P2346">
        <v>561.41968852781304</v>
      </c>
      <c r="Q2346">
        <v>618.79288403579199</v>
      </c>
      <c r="R2346">
        <v>239.60962174615</v>
      </c>
      <c r="S2346">
        <v>124.814024151935</v>
      </c>
      <c r="T2346">
        <v>196.043107504446</v>
      </c>
      <c r="U2346">
        <v>117.289598856846</v>
      </c>
      <c r="V2346">
        <v>137.84443979839401</v>
      </c>
      <c r="W2346">
        <v>403.11509936162503</v>
      </c>
      <c r="X2346">
        <v>272.546922565638</v>
      </c>
      <c r="Y2346">
        <v>493.61324266406501</v>
      </c>
      <c r="Z2346">
        <v>586.32743980361897</v>
      </c>
      <c r="AA2346">
        <f t="shared" si="145"/>
        <v>117.289598856846</v>
      </c>
      <c r="AB2346" t="str">
        <f t="shared" si="146"/>
        <v xml:space="preserve"> s_phys_rad05_arw</v>
      </c>
      <c r="AC2346">
        <v>86.745743842876095</v>
      </c>
      <c r="AD2346">
        <v>88.422501142097701</v>
      </c>
      <c r="AE2346">
        <v>279.39586611114999</v>
      </c>
      <c r="AF2346">
        <f t="shared" si="147"/>
        <v>86.745743842876095</v>
      </c>
      <c r="AH2346">
        <f t="shared" si="144"/>
        <v>30.543855013969903</v>
      </c>
    </row>
    <row r="2347" spans="1:34" x14ac:dyDescent="0.3">
      <c r="A2347">
        <v>37</v>
      </c>
      <c r="B2347">
        <v>6</v>
      </c>
      <c r="C2347">
        <v>315.83075636591599</v>
      </c>
      <c r="D2347">
        <v>272.48912822349399</v>
      </c>
      <c r="E2347">
        <v>534.18236586394301</v>
      </c>
      <c r="F2347">
        <v>579.912522138756</v>
      </c>
      <c r="G2347">
        <v>547.22688774096798</v>
      </c>
      <c r="H2347">
        <v>226.519222878177</v>
      </c>
      <c r="I2347">
        <v>360.70377966784099</v>
      </c>
      <c r="J2347">
        <v>340.29090496220999</v>
      </c>
      <c r="K2347">
        <v>296.33240063595201</v>
      </c>
      <c r="L2347">
        <v>249.57843623465001</v>
      </c>
      <c r="M2347">
        <v>234.448800380808</v>
      </c>
      <c r="N2347">
        <v>262.15204716601602</v>
      </c>
      <c r="O2347">
        <v>224.28647975301499</v>
      </c>
      <c r="P2347">
        <v>341.10820619465198</v>
      </c>
      <c r="Q2347">
        <v>341.83104988673301</v>
      </c>
      <c r="R2347">
        <v>276.59404669418802</v>
      </c>
      <c r="S2347">
        <v>305.72336351675801</v>
      </c>
      <c r="T2347">
        <v>290.37355251468699</v>
      </c>
      <c r="U2347">
        <v>255.92687757769099</v>
      </c>
      <c r="V2347">
        <v>260.61771172862802</v>
      </c>
      <c r="W2347">
        <v>218.754485668294</v>
      </c>
      <c r="X2347">
        <v>253.97074962811499</v>
      </c>
      <c r="Y2347">
        <v>354.91031731035002</v>
      </c>
      <c r="Z2347">
        <v>276.01508110971002</v>
      </c>
      <c r="AA2347">
        <f t="shared" si="145"/>
        <v>218.754485668294</v>
      </c>
      <c r="AB2347" t="str">
        <f t="shared" si="146"/>
        <v xml:space="preserve"> s_phys_rad07_arw</v>
      </c>
      <c r="AC2347">
        <v>244.81441568407999</v>
      </c>
      <c r="AD2347">
        <v>336.28235209387299</v>
      </c>
      <c r="AE2347">
        <v>241.54869246868901</v>
      </c>
      <c r="AF2347">
        <f t="shared" si="147"/>
        <v>241.54869246868901</v>
      </c>
      <c r="AH2347">
        <f t="shared" si="144"/>
        <v>-22.794206800395017</v>
      </c>
    </row>
    <row r="2348" spans="1:34" x14ac:dyDescent="0.3">
      <c r="A2348">
        <v>37</v>
      </c>
      <c r="B2348">
        <v>7</v>
      </c>
      <c r="C2348">
        <v>614.38486852026699</v>
      </c>
      <c r="D2348">
        <v>718.22842234672498</v>
      </c>
      <c r="E2348">
        <v>734.85540527825299</v>
      </c>
      <c r="F2348">
        <v>626.57657153774903</v>
      </c>
      <c r="G2348">
        <v>718.11087816111797</v>
      </c>
      <c r="H2348">
        <v>565.24372324393505</v>
      </c>
      <c r="I2348">
        <v>515.60092772091298</v>
      </c>
      <c r="J2348">
        <v>751.55045073501196</v>
      </c>
      <c r="K2348">
        <v>527.17871732459002</v>
      </c>
      <c r="L2348">
        <v>667.68899946007798</v>
      </c>
      <c r="M2348">
        <v>388.59025978529098</v>
      </c>
      <c r="N2348">
        <v>458.496982905376</v>
      </c>
      <c r="O2348">
        <v>607.599895764748</v>
      </c>
      <c r="P2348">
        <v>578.55702686367295</v>
      </c>
      <c r="Q2348">
        <v>595.229843561851</v>
      </c>
      <c r="R2348">
        <v>772.36701120646001</v>
      </c>
      <c r="S2348">
        <v>607.51825761316195</v>
      </c>
      <c r="T2348">
        <v>681.44156022361801</v>
      </c>
      <c r="U2348">
        <v>496.75446651238002</v>
      </c>
      <c r="V2348">
        <v>542.494761879473</v>
      </c>
      <c r="W2348">
        <v>580.13805828153204</v>
      </c>
      <c r="X2348">
        <v>607.88175933591901</v>
      </c>
      <c r="Y2348">
        <v>491.00840115012198</v>
      </c>
      <c r="Z2348">
        <v>595.54456872121102</v>
      </c>
      <c r="AA2348">
        <f t="shared" si="145"/>
        <v>388.59025978529098</v>
      </c>
      <c r="AB2348" t="str">
        <f t="shared" si="146"/>
        <v xml:space="preserve"> core06_arw</v>
      </c>
      <c r="AC2348">
        <v>591.29219902379702</v>
      </c>
      <c r="AD2348">
        <v>1045.35457611639</v>
      </c>
      <c r="AE2348">
        <v>549.439138273445</v>
      </c>
      <c r="AF2348">
        <f t="shared" si="147"/>
        <v>549.439138273445</v>
      </c>
      <c r="AH2348">
        <f t="shared" si="144"/>
        <v>-160.84887848815401</v>
      </c>
    </row>
    <row r="2349" spans="1:34" x14ac:dyDescent="0.3">
      <c r="A2349">
        <v>37</v>
      </c>
      <c r="B2349">
        <v>8</v>
      </c>
      <c r="C2349">
        <v>504.07448193033201</v>
      </c>
      <c r="D2349">
        <v>530.048551235324</v>
      </c>
      <c r="E2349">
        <v>817.12622443944701</v>
      </c>
      <c r="F2349">
        <v>610.38435978215102</v>
      </c>
      <c r="G2349">
        <v>684.01469282464905</v>
      </c>
      <c r="H2349">
        <v>439.19703247327698</v>
      </c>
      <c r="I2349">
        <v>468.00019586890397</v>
      </c>
      <c r="J2349">
        <v>708.14910859225097</v>
      </c>
      <c r="K2349">
        <v>457.80909412839998</v>
      </c>
      <c r="L2349">
        <v>487.53632343310198</v>
      </c>
      <c r="M2349">
        <v>602.63438335362105</v>
      </c>
      <c r="N2349">
        <v>438.52721314265801</v>
      </c>
      <c r="O2349">
        <v>462.60420447721799</v>
      </c>
      <c r="P2349">
        <v>418.41864999861798</v>
      </c>
      <c r="Q2349">
        <v>784.07975784780103</v>
      </c>
      <c r="R2349">
        <v>645.53760541117902</v>
      </c>
      <c r="S2349">
        <v>583.977054343747</v>
      </c>
      <c r="T2349">
        <v>517.61249984906601</v>
      </c>
      <c r="U2349">
        <v>523.28779525865696</v>
      </c>
      <c r="V2349">
        <v>515.31131367358898</v>
      </c>
      <c r="W2349">
        <v>482.31011807757</v>
      </c>
      <c r="X2349">
        <v>620.03835902842798</v>
      </c>
      <c r="Y2349">
        <v>436.76845505751999</v>
      </c>
      <c r="Z2349">
        <v>804.07089239693198</v>
      </c>
      <c r="AA2349">
        <f t="shared" si="145"/>
        <v>418.41864999861798</v>
      </c>
      <c r="AB2349" t="str">
        <f t="shared" si="146"/>
        <v xml:space="preserve"> core09_arw</v>
      </c>
      <c r="AC2349">
        <v>447.19709924807199</v>
      </c>
      <c r="AD2349">
        <v>686.30283740024902</v>
      </c>
      <c r="AE2349">
        <v>429.24429718595701</v>
      </c>
      <c r="AF2349">
        <f t="shared" si="147"/>
        <v>429.24429718595701</v>
      </c>
      <c r="AH2349">
        <f t="shared" si="144"/>
        <v>-10.82564718733903</v>
      </c>
    </row>
    <row r="2350" spans="1:34" x14ac:dyDescent="0.3">
      <c r="A2350">
        <v>37</v>
      </c>
      <c r="B2350">
        <v>9</v>
      </c>
      <c r="C2350">
        <v>472.40604004041501</v>
      </c>
      <c r="D2350">
        <v>214.06043733799399</v>
      </c>
      <c r="E2350">
        <v>513.81749353896703</v>
      </c>
      <c r="F2350">
        <v>281.985874350708</v>
      </c>
      <c r="G2350">
        <v>587.53831080761495</v>
      </c>
      <c r="H2350">
        <v>192.10222972851301</v>
      </c>
      <c r="I2350">
        <v>87.727166426179906</v>
      </c>
      <c r="J2350">
        <v>484.230234495947</v>
      </c>
      <c r="K2350">
        <v>172.18070086394701</v>
      </c>
      <c r="L2350">
        <v>376.68264715363</v>
      </c>
      <c r="M2350">
        <v>209.39857926929599</v>
      </c>
      <c r="N2350">
        <v>174.97978454667199</v>
      </c>
      <c r="O2350">
        <v>167.19588686129001</v>
      </c>
      <c r="P2350">
        <v>117.90416305909901</v>
      </c>
      <c r="Q2350">
        <v>252.47973516040099</v>
      </c>
      <c r="R2350">
        <v>331.915137246455</v>
      </c>
      <c r="S2350">
        <v>299.84741953200103</v>
      </c>
      <c r="T2350">
        <v>296.10580879138399</v>
      </c>
      <c r="U2350">
        <v>311.56838468197202</v>
      </c>
      <c r="V2350">
        <v>528.31668217714503</v>
      </c>
      <c r="W2350">
        <v>233.95613905174599</v>
      </c>
      <c r="X2350">
        <v>219.28958213588999</v>
      </c>
      <c r="Y2350">
        <v>151.80998265375399</v>
      </c>
      <c r="Z2350">
        <v>306.52181814676698</v>
      </c>
      <c r="AA2350">
        <f t="shared" si="145"/>
        <v>87.727166426179906</v>
      </c>
      <c r="AB2350" t="str">
        <f t="shared" si="146"/>
        <v xml:space="preserve"> core01_arw</v>
      </c>
      <c r="AC2350">
        <v>168.649225344211</v>
      </c>
      <c r="AD2350">
        <v>175.008674798008</v>
      </c>
      <c r="AE2350">
        <v>197.51038169471701</v>
      </c>
      <c r="AF2350">
        <f t="shared" si="147"/>
        <v>168.649225344211</v>
      </c>
      <c r="AH2350">
        <f t="shared" si="144"/>
        <v>-80.922058918031098</v>
      </c>
    </row>
    <row r="2351" spans="1:34" x14ac:dyDescent="0.3">
      <c r="A2351">
        <v>37</v>
      </c>
      <c r="B2351">
        <v>10</v>
      </c>
      <c r="C2351">
        <v>135.541368223874</v>
      </c>
      <c r="D2351">
        <v>130.81862045723199</v>
      </c>
      <c r="E2351">
        <v>128.25721227283799</v>
      </c>
      <c r="F2351">
        <v>138.823366488978</v>
      </c>
      <c r="G2351">
        <v>70.567137063461303</v>
      </c>
      <c r="H2351">
        <v>263.744826173582</v>
      </c>
      <c r="I2351">
        <v>335.10758222795602</v>
      </c>
      <c r="J2351">
        <v>511.12368366179197</v>
      </c>
      <c r="K2351">
        <v>305.42947904003398</v>
      </c>
      <c r="L2351">
        <v>221.187250988839</v>
      </c>
      <c r="M2351">
        <v>601.45945831784798</v>
      </c>
      <c r="N2351">
        <v>330.41964479532101</v>
      </c>
      <c r="O2351">
        <v>312.84956448746999</v>
      </c>
      <c r="P2351">
        <v>411.949754217671</v>
      </c>
      <c r="Q2351">
        <v>344.17183208391702</v>
      </c>
      <c r="R2351">
        <v>308.983076667099</v>
      </c>
      <c r="S2351">
        <v>305.27677332763602</v>
      </c>
      <c r="T2351">
        <v>242.33975805330201</v>
      </c>
      <c r="U2351">
        <v>452.52187792414998</v>
      </c>
      <c r="V2351">
        <v>328.27191472923698</v>
      </c>
      <c r="W2351">
        <v>300.41506009741403</v>
      </c>
      <c r="X2351">
        <v>322.98451975288202</v>
      </c>
      <c r="Y2351">
        <v>272.94979697128599</v>
      </c>
      <c r="Z2351">
        <v>357.97824654579199</v>
      </c>
      <c r="AA2351">
        <f t="shared" si="145"/>
        <v>70.567137063461303</v>
      </c>
      <c r="AB2351" t="str">
        <f t="shared" si="146"/>
        <v xml:space="preserve"> caps_nmmb05</v>
      </c>
      <c r="AC2351">
        <v>49.952319968985599</v>
      </c>
      <c r="AD2351">
        <v>177.98280096692801</v>
      </c>
      <c r="AE2351">
        <v>290.39388958983102</v>
      </c>
      <c r="AF2351">
        <f t="shared" si="147"/>
        <v>49.952319968985599</v>
      </c>
      <c r="AH2351">
        <f t="shared" si="144"/>
        <v>20.614817094475704</v>
      </c>
    </row>
    <row r="2352" spans="1:34" x14ac:dyDescent="0.3">
      <c r="A2352">
        <v>37</v>
      </c>
      <c r="B2352">
        <v>11</v>
      </c>
      <c r="C2352">
        <v>109.20309347724501</v>
      </c>
      <c r="D2352">
        <v>83.288241967278907</v>
      </c>
      <c r="E2352">
        <v>221.63075523642101</v>
      </c>
      <c r="F2352">
        <v>173.118913852107</v>
      </c>
      <c r="G2352">
        <v>162.10100374971901</v>
      </c>
      <c r="H2352">
        <v>392.60385038016699</v>
      </c>
      <c r="I2352">
        <v>155.046115451715</v>
      </c>
      <c r="J2352">
        <v>172.14016091545801</v>
      </c>
      <c r="K2352">
        <v>222.314538810817</v>
      </c>
      <c r="L2352">
        <v>240.338849335682</v>
      </c>
      <c r="M2352">
        <v>317.84933537762799</v>
      </c>
      <c r="N2352">
        <v>165.72956761946</v>
      </c>
      <c r="O2352">
        <v>150.22499098574301</v>
      </c>
      <c r="P2352">
        <v>188.62593052564799</v>
      </c>
      <c r="Q2352">
        <v>162.933530670229</v>
      </c>
      <c r="R2352">
        <v>101.156402211295</v>
      </c>
      <c r="S2352">
        <v>204.45819662382399</v>
      </c>
      <c r="T2352">
        <v>137.86648885788</v>
      </c>
      <c r="U2352">
        <v>230.01543426474601</v>
      </c>
      <c r="V2352">
        <v>119.97441133424999</v>
      </c>
      <c r="W2352">
        <v>144.80041580280999</v>
      </c>
      <c r="X2352">
        <v>141.48920748005199</v>
      </c>
      <c r="Y2352">
        <v>126.412955889286</v>
      </c>
      <c r="Z2352">
        <v>172.263273557269</v>
      </c>
      <c r="AA2352">
        <f t="shared" si="145"/>
        <v>83.288241967278907</v>
      </c>
      <c r="AB2352" t="str">
        <f t="shared" si="146"/>
        <v xml:space="preserve"> caps_nmmb02</v>
      </c>
      <c r="AC2352">
        <v>46.9470101842712</v>
      </c>
      <c r="AD2352">
        <v>173.343961898814</v>
      </c>
      <c r="AE2352">
        <v>171.49874270676099</v>
      </c>
      <c r="AF2352">
        <f t="shared" si="147"/>
        <v>46.9470101842712</v>
      </c>
      <c r="AH2352">
        <f t="shared" si="144"/>
        <v>36.341231783007707</v>
      </c>
    </row>
    <row r="2353" spans="1:34" x14ac:dyDescent="0.3">
      <c r="A2353">
        <v>37</v>
      </c>
      <c r="B2353">
        <v>12</v>
      </c>
      <c r="C2353">
        <v>188.363157668018</v>
      </c>
      <c r="D2353">
        <v>156.12917328289399</v>
      </c>
      <c r="E2353">
        <v>166.13912342772599</v>
      </c>
      <c r="F2353">
        <v>235.60896276104</v>
      </c>
      <c r="G2353">
        <v>89.8438112318631</v>
      </c>
      <c r="H2353">
        <v>76.004694208099195</v>
      </c>
      <c r="I2353">
        <v>116.840703524071</v>
      </c>
      <c r="J2353">
        <v>171.49955539300899</v>
      </c>
      <c r="K2353">
        <v>127.473665581039</v>
      </c>
      <c r="L2353">
        <v>235.788287806385</v>
      </c>
      <c r="M2353">
        <v>187.72712244105799</v>
      </c>
      <c r="N2353">
        <v>188.39239855507199</v>
      </c>
      <c r="O2353">
        <v>187.906692270392</v>
      </c>
      <c r="P2353">
        <v>146.178486789267</v>
      </c>
      <c r="Q2353">
        <v>77.673160046869896</v>
      </c>
      <c r="R2353">
        <v>126.564838455762</v>
      </c>
      <c r="S2353">
        <v>94.776485963907007</v>
      </c>
      <c r="T2353">
        <v>179.67344800127401</v>
      </c>
      <c r="U2353">
        <v>86.568945307579298</v>
      </c>
      <c r="V2353">
        <v>188.565991985122</v>
      </c>
      <c r="W2353">
        <v>84.4055006600083</v>
      </c>
      <c r="X2353">
        <v>140.65542263512799</v>
      </c>
      <c r="Y2353">
        <v>147.726831234771</v>
      </c>
      <c r="Z2353">
        <v>88.503248527949495</v>
      </c>
      <c r="AA2353">
        <f t="shared" si="145"/>
        <v>76.004694208099195</v>
      </c>
      <c r="AB2353" t="str">
        <f t="shared" si="146"/>
        <v xml:space="preserve"> caps_nmmb_rad</v>
      </c>
      <c r="AC2353">
        <v>79.476774394830898</v>
      </c>
      <c r="AD2353">
        <v>266.26346905288801</v>
      </c>
      <c r="AE2353">
        <v>117.75595981277699</v>
      </c>
      <c r="AF2353">
        <f t="shared" si="147"/>
        <v>79.476774394830898</v>
      </c>
      <c r="AH2353">
        <f t="shared" si="144"/>
        <v>-3.4720801867317022</v>
      </c>
    </row>
    <row r="2354" spans="1:34" x14ac:dyDescent="0.3">
      <c r="A2354">
        <v>37</v>
      </c>
      <c r="B2354">
        <v>13</v>
      </c>
      <c r="C2354">
        <v>313.76008615926003</v>
      </c>
      <c r="D2354">
        <v>377.97325743143898</v>
      </c>
      <c r="E2354">
        <v>335.05785570057401</v>
      </c>
      <c r="F2354">
        <v>361.806336318202</v>
      </c>
      <c r="G2354">
        <v>348.29906928768298</v>
      </c>
      <c r="H2354">
        <v>274.50846981468499</v>
      </c>
      <c r="I2354">
        <v>356.27818017199201</v>
      </c>
      <c r="J2354">
        <v>425.846545130989</v>
      </c>
      <c r="K2354">
        <v>326.26570204870302</v>
      </c>
      <c r="L2354">
        <v>585.11896226322995</v>
      </c>
      <c r="M2354">
        <v>247.622272826981</v>
      </c>
      <c r="N2354">
        <v>387.25344844601801</v>
      </c>
      <c r="O2354">
        <v>302.33634691625502</v>
      </c>
      <c r="P2354">
        <v>328.127947605808</v>
      </c>
      <c r="Q2354">
        <v>347.982099635407</v>
      </c>
      <c r="R2354">
        <v>361.76105143220298</v>
      </c>
      <c r="S2354">
        <v>341.30886549673198</v>
      </c>
      <c r="T2354">
        <v>469.73790564526502</v>
      </c>
      <c r="U2354">
        <v>288.12928232537098</v>
      </c>
      <c r="V2354">
        <v>299.26124317503297</v>
      </c>
      <c r="W2354">
        <v>396.327642235562</v>
      </c>
      <c r="X2354">
        <v>310.58937253765299</v>
      </c>
      <c r="Y2354">
        <v>395.02170826424202</v>
      </c>
      <c r="Z2354">
        <v>362.87377281914399</v>
      </c>
      <c r="AA2354">
        <f t="shared" si="145"/>
        <v>247.622272826981</v>
      </c>
      <c r="AB2354" t="str">
        <f t="shared" si="146"/>
        <v xml:space="preserve"> core06_arw</v>
      </c>
      <c r="AC2354">
        <v>220.443620813145</v>
      </c>
      <c r="AD2354">
        <v>477.72180874023297</v>
      </c>
      <c r="AE2354">
        <v>383.59355158880402</v>
      </c>
      <c r="AF2354">
        <f t="shared" si="147"/>
        <v>220.443620813145</v>
      </c>
      <c r="AH2354">
        <f t="shared" si="144"/>
        <v>27.178652013836</v>
      </c>
    </row>
    <row r="2355" spans="1:34" x14ac:dyDescent="0.3">
      <c r="A2355">
        <v>37</v>
      </c>
      <c r="B2355">
        <v>14</v>
      </c>
      <c r="C2355">
        <v>287.46378032719099</v>
      </c>
      <c r="D2355">
        <v>306.63670143455801</v>
      </c>
      <c r="E2355">
        <v>282.33006688389798</v>
      </c>
      <c r="F2355">
        <v>254.597009998153</v>
      </c>
      <c r="G2355">
        <v>354.28873582620901</v>
      </c>
      <c r="H2355">
        <v>263.32890555349201</v>
      </c>
      <c r="I2355">
        <v>557.37536723468497</v>
      </c>
      <c r="J2355">
        <v>363.78419426907402</v>
      </c>
      <c r="K2355">
        <v>286.79978498364699</v>
      </c>
      <c r="L2355">
        <v>377.98216448222303</v>
      </c>
      <c r="M2355">
        <v>631.16371885589194</v>
      </c>
      <c r="N2355">
        <v>598.61398246282204</v>
      </c>
      <c r="O2355">
        <v>256.41104695390902</v>
      </c>
      <c r="P2355">
        <v>420.64353475755797</v>
      </c>
      <c r="Q2355">
        <v>399.45229168616999</v>
      </c>
      <c r="R2355">
        <v>391.56495842537601</v>
      </c>
      <c r="S2355">
        <v>465.152931840701</v>
      </c>
      <c r="T2355">
        <v>365.714620070531</v>
      </c>
      <c r="U2355">
        <v>720.54854104355798</v>
      </c>
      <c r="V2355">
        <v>370.19327159381601</v>
      </c>
      <c r="W2355">
        <v>682.91754016620905</v>
      </c>
      <c r="X2355">
        <v>279.76472257952702</v>
      </c>
      <c r="Y2355">
        <v>386.10935411270901</v>
      </c>
      <c r="Z2355">
        <v>384.76958473004697</v>
      </c>
      <c r="AA2355">
        <f t="shared" si="145"/>
        <v>254.597009998153</v>
      </c>
      <c r="AB2355" t="str">
        <f t="shared" si="146"/>
        <v xml:space="preserve"> caps_nmmb04</v>
      </c>
      <c r="AC2355">
        <v>228.435669163179</v>
      </c>
      <c r="AD2355">
        <v>323.65015377535201</v>
      </c>
      <c r="AE2355">
        <v>297.182232089617</v>
      </c>
      <c r="AF2355">
        <f t="shared" si="147"/>
        <v>228.435669163179</v>
      </c>
      <c r="AH2355">
        <f t="shared" si="144"/>
        <v>26.161340834973998</v>
      </c>
    </row>
    <row r="2356" spans="1:34" x14ac:dyDescent="0.3">
      <c r="A2356">
        <v>37</v>
      </c>
      <c r="B2356">
        <v>15</v>
      </c>
      <c r="C2356">
        <v>399.83928021143601</v>
      </c>
      <c r="D2356">
        <v>364.58912947773598</v>
      </c>
      <c r="E2356">
        <v>411.02680366775701</v>
      </c>
      <c r="F2356">
        <v>375.99408240024201</v>
      </c>
      <c r="G2356">
        <v>335.74411139040598</v>
      </c>
      <c r="H2356">
        <v>328.95632942180401</v>
      </c>
      <c r="I2356">
        <v>759.44668454518001</v>
      </c>
      <c r="J2356">
        <v>610.04642446292496</v>
      </c>
      <c r="K2356">
        <v>594.74924688196597</v>
      </c>
      <c r="L2356">
        <v>569.26382284490899</v>
      </c>
      <c r="M2356">
        <v>832.36631359035596</v>
      </c>
      <c r="N2356">
        <v>515.62908180202498</v>
      </c>
      <c r="O2356">
        <v>353.56919407663298</v>
      </c>
      <c r="P2356">
        <v>176.25450348856299</v>
      </c>
      <c r="Q2356">
        <v>417.37764674213201</v>
      </c>
      <c r="R2356">
        <v>646.07331885269195</v>
      </c>
      <c r="S2356">
        <v>583.21994136003195</v>
      </c>
      <c r="T2356">
        <v>598.16756292307696</v>
      </c>
      <c r="U2356">
        <v>1230.74681934723</v>
      </c>
      <c r="V2356">
        <v>945.23277556377604</v>
      </c>
      <c r="W2356">
        <v>465.00992820942298</v>
      </c>
      <c r="X2356">
        <v>363.90392504982202</v>
      </c>
      <c r="Y2356">
        <v>332.07088851629197</v>
      </c>
      <c r="Z2356">
        <v>584.82894935185902</v>
      </c>
      <c r="AA2356">
        <f t="shared" si="145"/>
        <v>176.25450348856299</v>
      </c>
      <c r="AB2356" t="str">
        <f t="shared" si="146"/>
        <v xml:space="preserve"> core09_arw</v>
      </c>
      <c r="AC2356">
        <v>187.13216275215601</v>
      </c>
      <c r="AD2356">
        <v>264.42619707127301</v>
      </c>
      <c r="AE2356">
        <v>388.58855339521602</v>
      </c>
      <c r="AF2356">
        <f t="shared" si="147"/>
        <v>187.13216275215601</v>
      </c>
      <c r="AH2356">
        <f t="shared" si="144"/>
        <v>-10.877659263593017</v>
      </c>
    </row>
    <row r="2357" spans="1:34" x14ac:dyDescent="0.3">
      <c r="A2357">
        <v>37</v>
      </c>
      <c r="B2357">
        <v>16</v>
      </c>
      <c r="C2357">
        <v>387.02275988198198</v>
      </c>
      <c r="D2357">
        <v>266.35824873028901</v>
      </c>
      <c r="E2357">
        <v>444.10315993771798</v>
      </c>
      <c r="F2357">
        <v>391.84799348727</v>
      </c>
      <c r="G2357">
        <v>332.904290550101</v>
      </c>
      <c r="H2357">
        <v>389.781562758767</v>
      </c>
      <c r="I2357">
        <v>476.464076994967</v>
      </c>
      <c r="J2357">
        <v>367.09611820339302</v>
      </c>
      <c r="K2357">
        <v>751.04482777883004</v>
      </c>
      <c r="L2357">
        <v>338.72138255504302</v>
      </c>
      <c r="M2357">
        <v>453.1575884833</v>
      </c>
      <c r="N2357">
        <v>478.74767188293799</v>
      </c>
      <c r="O2357">
        <v>530.12878938361098</v>
      </c>
      <c r="P2357">
        <v>335.33851056308202</v>
      </c>
      <c r="Q2357">
        <v>581.13386294955001</v>
      </c>
      <c r="R2357">
        <v>305.48724741522898</v>
      </c>
      <c r="S2357">
        <v>564.76266401619205</v>
      </c>
      <c r="T2357">
        <v>316.58759977821802</v>
      </c>
      <c r="U2357">
        <v>387.05324784409999</v>
      </c>
      <c r="V2357">
        <v>593.69234456913796</v>
      </c>
      <c r="W2357">
        <v>481.91767969228903</v>
      </c>
      <c r="X2357">
        <v>630.16942166372996</v>
      </c>
      <c r="Y2357">
        <v>413.07011107881698</v>
      </c>
      <c r="Z2357">
        <v>641.54745212909495</v>
      </c>
      <c r="AA2357">
        <f t="shared" si="145"/>
        <v>266.35824873028901</v>
      </c>
      <c r="AB2357" t="str">
        <f t="shared" si="146"/>
        <v xml:space="preserve"> caps_nmmb02</v>
      </c>
      <c r="AC2357">
        <v>184.469051381344</v>
      </c>
      <c r="AD2357">
        <v>348.11540899198599</v>
      </c>
      <c r="AE2357">
        <v>321.50738716241</v>
      </c>
      <c r="AF2357">
        <f t="shared" si="147"/>
        <v>184.469051381344</v>
      </c>
      <c r="AH2357">
        <f t="shared" si="144"/>
        <v>81.889197348945004</v>
      </c>
    </row>
    <row r="2358" spans="1:34" x14ac:dyDescent="0.3">
      <c r="A2358">
        <v>37</v>
      </c>
      <c r="B2358">
        <v>17</v>
      </c>
      <c r="C2358">
        <v>304.23064167393301</v>
      </c>
      <c r="D2358">
        <v>555.28989425944496</v>
      </c>
      <c r="E2358">
        <v>306.58364818322099</v>
      </c>
      <c r="F2358">
        <v>456.79389955062499</v>
      </c>
      <c r="G2358">
        <v>349.98415440321401</v>
      </c>
      <c r="H2358">
        <v>309.29978715371402</v>
      </c>
      <c r="I2358">
        <v>370.55946441383202</v>
      </c>
      <c r="J2358">
        <v>453.24648923074898</v>
      </c>
      <c r="K2358">
        <v>587.08545658475703</v>
      </c>
      <c r="L2358">
        <v>543.79392542886399</v>
      </c>
      <c r="M2358">
        <v>302.38893828974602</v>
      </c>
      <c r="N2358">
        <v>470.10085797269699</v>
      </c>
      <c r="O2358">
        <v>387.72505292625402</v>
      </c>
      <c r="P2358">
        <v>673.52072474918396</v>
      </c>
      <c r="Q2358">
        <v>428.82123314966498</v>
      </c>
      <c r="R2358">
        <v>481.25158008398603</v>
      </c>
      <c r="S2358">
        <v>481.31948848971399</v>
      </c>
      <c r="T2358">
        <v>528.50216019741401</v>
      </c>
      <c r="U2358">
        <v>266.76395621097902</v>
      </c>
      <c r="V2358">
        <v>398.574877950597</v>
      </c>
      <c r="W2358">
        <v>393.18256997651002</v>
      </c>
      <c r="X2358">
        <v>442.76430901025998</v>
      </c>
      <c r="Y2358">
        <v>732.76376366011198</v>
      </c>
      <c r="Z2358">
        <v>408.26611011283597</v>
      </c>
      <c r="AA2358">
        <f t="shared" si="145"/>
        <v>266.76395621097902</v>
      </c>
      <c r="AB2358" t="str">
        <f t="shared" si="146"/>
        <v xml:space="preserve"> s_phys_rad05_arw</v>
      </c>
      <c r="AC2358">
        <v>154.93808609320999</v>
      </c>
      <c r="AD2358">
        <v>357.223575155177</v>
      </c>
      <c r="AE2358">
        <v>327.43018927116901</v>
      </c>
      <c r="AF2358">
        <f t="shared" si="147"/>
        <v>154.93808609320999</v>
      </c>
      <c r="AH2358">
        <f t="shared" si="144"/>
        <v>111.82587011776903</v>
      </c>
    </row>
    <row r="2359" spans="1:34" x14ac:dyDescent="0.3">
      <c r="A2359">
        <v>37</v>
      </c>
      <c r="B2359">
        <v>18</v>
      </c>
      <c r="C2359">
        <v>367.02218370737899</v>
      </c>
      <c r="D2359">
        <v>531.60699769660596</v>
      </c>
      <c r="E2359">
        <v>324.883594538105</v>
      </c>
      <c r="F2359">
        <v>438.56193025234899</v>
      </c>
      <c r="G2359">
        <v>347.75194703504701</v>
      </c>
      <c r="H2359">
        <v>337.62476706150102</v>
      </c>
      <c r="I2359">
        <v>313.03889534688801</v>
      </c>
      <c r="J2359">
        <v>529.10600072197201</v>
      </c>
      <c r="K2359">
        <v>392.02002499872299</v>
      </c>
      <c r="L2359">
        <v>340.80598097255597</v>
      </c>
      <c r="M2359">
        <v>453.09197741738899</v>
      </c>
      <c r="N2359">
        <v>489.210179779611</v>
      </c>
      <c r="O2359">
        <v>313.85909789797898</v>
      </c>
      <c r="P2359">
        <v>721.34092725515904</v>
      </c>
      <c r="Q2359">
        <v>294.53682565456302</v>
      </c>
      <c r="R2359">
        <v>515.12309208576505</v>
      </c>
      <c r="S2359">
        <v>426.94310706072599</v>
      </c>
      <c r="T2359">
        <v>371.04070980598999</v>
      </c>
      <c r="U2359">
        <v>380.56195290648799</v>
      </c>
      <c r="V2359">
        <v>572.58064934120796</v>
      </c>
      <c r="W2359">
        <v>530.575976337665</v>
      </c>
      <c r="X2359">
        <v>335.26762941467098</v>
      </c>
      <c r="Y2359">
        <v>565.50461241855999</v>
      </c>
      <c r="Z2359">
        <v>278.60412476008503</v>
      </c>
      <c r="AA2359">
        <f t="shared" si="145"/>
        <v>278.60412476008503</v>
      </c>
      <c r="AB2359" t="str">
        <f t="shared" si="146"/>
        <v xml:space="preserve"> s_phys_rad10_arw</v>
      </c>
      <c r="AC2359">
        <v>279.35464057598699</v>
      </c>
      <c r="AD2359">
        <v>422.57928855683599</v>
      </c>
      <c r="AE2359">
        <v>328.74746346830102</v>
      </c>
      <c r="AF2359">
        <f t="shared" si="147"/>
        <v>279.35464057598699</v>
      </c>
      <c r="AH2359">
        <f t="shared" si="144"/>
        <v>-0.75051581590196292</v>
      </c>
    </row>
    <row r="2360" spans="1:34" x14ac:dyDescent="0.3">
      <c r="A2360">
        <v>37</v>
      </c>
      <c r="B2360">
        <v>19</v>
      </c>
      <c r="C2360">
        <v>656.50915200526003</v>
      </c>
      <c r="D2360">
        <v>506.63512511471203</v>
      </c>
      <c r="E2360">
        <v>765.18773295621099</v>
      </c>
      <c r="F2360">
        <v>532.07004551405896</v>
      </c>
      <c r="G2360">
        <v>684.42859379192998</v>
      </c>
      <c r="H2360">
        <v>576.27363292102802</v>
      </c>
      <c r="I2360">
        <v>674.71710121106798</v>
      </c>
      <c r="J2360">
        <v>849.57250426317296</v>
      </c>
      <c r="K2360">
        <v>803.97674095709999</v>
      </c>
      <c r="L2360">
        <v>754.32022377767305</v>
      </c>
      <c r="M2360">
        <v>759.88957092461703</v>
      </c>
      <c r="N2360">
        <v>592.29772918693504</v>
      </c>
      <c r="O2360">
        <v>713.57319176101305</v>
      </c>
      <c r="P2360">
        <v>719.72742525671902</v>
      </c>
      <c r="Q2360">
        <v>752.43994223237905</v>
      </c>
      <c r="R2360">
        <v>643.54142575802098</v>
      </c>
      <c r="S2360">
        <v>719.66221243024802</v>
      </c>
      <c r="T2360">
        <v>700.301078108551</v>
      </c>
      <c r="U2360">
        <v>681.63347922472201</v>
      </c>
      <c r="V2360">
        <v>768.51202549689003</v>
      </c>
      <c r="W2360">
        <v>517.88829233082004</v>
      </c>
      <c r="X2360">
        <v>654.55967387753606</v>
      </c>
      <c r="Y2360">
        <v>567.71524552366895</v>
      </c>
      <c r="Z2360">
        <v>634.17190098584399</v>
      </c>
      <c r="AA2360">
        <f t="shared" si="145"/>
        <v>506.63512511471203</v>
      </c>
      <c r="AB2360" t="str">
        <f t="shared" si="146"/>
        <v xml:space="preserve"> caps_nmmb02</v>
      </c>
      <c r="AC2360">
        <v>424.95696804738498</v>
      </c>
      <c r="AD2360">
        <v>827.97789319681203</v>
      </c>
      <c r="AE2360">
        <v>637.66668409130398</v>
      </c>
      <c r="AF2360">
        <f t="shared" si="147"/>
        <v>424.95696804738498</v>
      </c>
      <c r="AH2360">
        <f t="shared" ref="AH2360:AH2423" si="148">(AA2360-AF2360)</f>
        <v>81.678157067327049</v>
      </c>
    </row>
    <row r="2361" spans="1:34" x14ac:dyDescent="0.3">
      <c r="A2361">
        <v>37</v>
      </c>
      <c r="B2361">
        <v>20</v>
      </c>
      <c r="C2361">
        <v>569.45643673009204</v>
      </c>
      <c r="D2361">
        <v>337.55276130801599</v>
      </c>
      <c r="E2361">
        <v>693.67391474669103</v>
      </c>
      <c r="F2361">
        <v>409.60391436931599</v>
      </c>
      <c r="G2361">
        <v>582.43852322226496</v>
      </c>
      <c r="H2361">
        <v>340.23095097301098</v>
      </c>
      <c r="I2361">
        <v>524.230133942463</v>
      </c>
      <c r="J2361">
        <v>851.23186030599197</v>
      </c>
      <c r="K2361">
        <v>573.84939952337095</v>
      </c>
      <c r="L2361">
        <v>699.53346357888097</v>
      </c>
      <c r="M2361">
        <v>565.21901949598202</v>
      </c>
      <c r="N2361">
        <v>506.345303786523</v>
      </c>
      <c r="O2361">
        <v>684.21193110517004</v>
      </c>
      <c r="P2361">
        <v>562.02425807670102</v>
      </c>
      <c r="Q2361">
        <v>641.89775925246295</v>
      </c>
      <c r="R2361">
        <v>555.67298536699298</v>
      </c>
      <c r="S2361">
        <v>487.3217793888</v>
      </c>
      <c r="T2361">
        <v>605.80621213938196</v>
      </c>
      <c r="U2361">
        <v>552.60163469416796</v>
      </c>
      <c r="V2361">
        <v>648.80911419820995</v>
      </c>
      <c r="W2361">
        <v>612.65213076699001</v>
      </c>
      <c r="X2361">
        <v>645.568225157754</v>
      </c>
      <c r="Y2361">
        <v>402.479274828737</v>
      </c>
      <c r="Z2361">
        <v>564.11296150091505</v>
      </c>
      <c r="AA2361">
        <f t="shared" si="145"/>
        <v>337.55276130801599</v>
      </c>
      <c r="AB2361" t="str">
        <f t="shared" si="146"/>
        <v xml:space="preserve"> caps_nmmb02</v>
      </c>
      <c r="AC2361">
        <v>330.54102867782302</v>
      </c>
      <c r="AD2361">
        <v>693.46705542586994</v>
      </c>
      <c r="AE2361">
        <v>413.56263337508801</v>
      </c>
      <c r="AF2361">
        <f t="shared" si="147"/>
        <v>330.54102867782302</v>
      </c>
      <c r="AH2361">
        <f t="shared" si="148"/>
        <v>7.0117326301929666</v>
      </c>
    </row>
    <row r="2362" spans="1:34" x14ac:dyDescent="0.3">
      <c r="A2362">
        <v>37</v>
      </c>
      <c r="B2362">
        <v>21</v>
      </c>
      <c r="C2362">
        <v>465.64623553365698</v>
      </c>
      <c r="D2362">
        <v>494.28694432822402</v>
      </c>
      <c r="E2362">
        <v>498.32363981653498</v>
      </c>
      <c r="F2362">
        <v>812.77766537555203</v>
      </c>
      <c r="G2362">
        <v>467.78469050051899</v>
      </c>
      <c r="H2362">
        <v>478.011471271</v>
      </c>
      <c r="I2362">
        <v>442.13056141069097</v>
      </c>
      <c r="J2362">
        <v>501.70919864000899</v>
      </c>
      <c r="K2362">
        <v>592.36942302361695</v>
      </c>
      <c r="L2362">
        <v>505.13414060029601</v>
      </c>
      <c r="M2362">
        <v>754.86229207716997</v>
      </c>
      <c r="N2362">
        <v>415.087641348185</v>
      </c>
      <c r="O2362">
        <v>536.14730562909006</v>
      </c>
      <c r="P2362">
        <v>895.07720337410001</v>
      </c>
      <c r="Q2362">
        <v>609.69730194580904</v>
      </c>
      <c r="R2362">
        <v>560.49308648724605</v>
      </c>
      <c r="S2362">
        <v>455.17901240427699</v>
      </c>
      <c r="T2362">
        <v>480.97803137634702</v>
      </c>
      <c r="U2362">
        <v>553.37666497001203</v>
      </c>
      <c r="V2362">
        <v>454.37996214621899</v>
      </c>
      <c r="W2362">
        <v>513.08212468050999</v>
      </c>
      <c r="X2362">
        <v>533.27816381321998</v>
      </c>
      <c r="Y2362">
        <v>810.330426431094</v>
      </c>
      <c r="Z2362">
        <v>524.30058172769498</v>
      </c>
      <c r="AA2362">
        <f t="shared" si="145"/>
        <v>415.087641348185</v>
      </c>
      <c r="AB2362" t="str">
        <f t="shared" si="146"/>
        <v xml:space="preserve"> core07_arw</v>
      </c>
      <c r="AC2362">
        <v>285.43436767507501</v>
      </c>
      <c r="AD2362">
        <v>524.05025310036399</v>
      </c>
      <c r="AE2362">
        <v>286.25883155645602</v>
      </c>
      <c r="AF2362">
        <f t="shared" si="147"/>
        <v>285.43436767507501</v>
      </c>
      <c r="AH2362">
        <f t="shared" si="148"/>
        <v>129.65327367310999</v>
      </c>
    </row>
    <row r="2363" spans="1:34" x14ac:dyDescent="0.3">
      <c r="A2363">
        <v>37</v>
      </c>
      <c r="B2363">
        <v>22</v>
      </c>
      <c r="C2363">
        <v>498.29228370505598</v>
      </c>
      <c r="D2363">
        <v>771.35132505666104</v>
      </c>
      <c r="E2363">
        <v>504.00152116172501</v>
      </c>
      <c r="F2363">
        <v>1285.95785311961</v>
      </c>
      <c r="G2363">
        <v>314.699896727024</v>
      </c>
      <c r="H2363">
        <v>468.99308807984198</v>
      </c>
      <c r="I2363">
        <v>434.29120414763099</v>
      </c>
      <c r="J2363">
        <v>453.20467782228297</v>
      </c>
      <c r="K2363">
        <v>419.64745124131599</v>
      </c>
      <c r="L2363">
        <v>431.20843761070603</v>
      </c>
      <c r="M2363">
        <v>500.69301972366202</v>
      </c>
      <c r="N2363">
        <v>568.27071013734201</v>
      </c>
      <c r="O2363">
        <v>551.86239226821704</v>
      </c>
      <c r="P2363">
        <v>1420.8142266555001</v>
      </c>
      <c r="Q2363">
        <v>684.65504696404105</v>
      </c>
      <c r="R2363">
        <v>422.18838607111502</v>
      </c>
      <c r="S2363">
        <v>589.97129873692404</v>
      </c>
      <c r="T2363">
        <v>477.77641214275098</v>
      </c>
      <c r="U2363">
        <v>476.81324086760202</v>
      </c>
      <c r="V2363">
        <v>458.18315115246202</v>
      </c>
      <c r="W2363">
        <v>422.75834310710701</v>
      </c>
      <c r="X2363">
        <v>547.89226434887098</v>
      </c>
      <c r="Y2363">
        <v>1447.0727233510599</v>
      </c>
      <c r="Z2363">
        <v>624.64232432115296</v>
      </c>
      <c r="AA2363">
        <f t="shared" si="145"/>
        <v>314.699896727024</v>
      </c>
      <c r="AB2363" t="str">
        <f t="shared" si="146"/>
        <v xml:space="preserve"> caps_nmmb05</v>
      </c>
      <c r="AC2363">
        <v>277.62769586791399</v>
      </c>
      <c r="AD2363">
        <v>466.12284261937901</v>
      </c>
      <c r="AE2363">
        <v>429.567136229369</v>
      </c>
      <c r="AF2363">
        <f t="shared" si="147"/>
        <v>277.62769586791399</v>
      </c>
      <c r="AH2363">
        <f t="shared" si="148"/>
        <v>37.072200859110012</v>
      </c>
    </row>
    <row r="2364" spans="1:34" x14ac:dyDescent="0.3">
      <c r="A2364">
        <v>37</v>
      </c>
      <c r="B2364">
        <v>23</v>
      </c>
      <c r="C2364">
        <v>435.38383448783799</v>
      </c>
      <c r="D2364">
        <v>501.33249113404401</v>
      </c>
      <c r="E2364">
        <v>397.82427025006899</v>
      </c>
      <c r="F2364">
        <v>381.27039836140699</v>
      </c>
      <c r="G2364">
        <v>339.72775865389599</v>
      </c>
      <c r="H2364">
        <v>363.80042605802402</v>
      </c>
      <c r="I2364">
        <v>434.49982738776703</v>
      </c>
      <c r="J2364">
        <v>404.33939951481301</v>
      </c>
      <c r="K2364">
        <v>449.45374252159297</v>
      </c>
      <c r="L2364">
        <v>450.27447185022601</v>
      </c>
      <c r="M2364">
        <v>472.32975769053502</v>
      </c>
      <c r="N2364">
        <v>502.21245504268398</v>
      </c>
      <c r="O2364">
        <v>504.936068560499</v>
      </c>
      <c r="P2364">
        <v>612.69649909233203</v>
      </c>
      <c r="Q2364">
        <v>447.79619620239401</v>
      </c>
      <c r="R2364">
        <v>392.44371146276001</v>
      </c>
      <c r="S2364">
        <v>502.30362663764703</v>
      </c>
      <c r="T2364">
        <v>438.89710259543301</v>
      </c>
      <c r="U2364">
        <v>648.00185184920497</v>
      </c>
      <c r="V2364">
        <v>465.98091877958501</v>
      </c>
      <c r="W2364">
        <v>373.86269761326298</v>
      </c>
      <c r="X2364">
        <v>457.55702741115499</v>
      </c>
      <c r="Y2364">
        <v>747.73872442183904</v>
      </c>
      <c r="Z2364">
        <v>472.11555788810801</v>
      </c>
      <c r="AA2364">
        <f t="shared" si="145"/>
        <v>339.72775865389599</v>
      </c>
      <c r="AB2364" t="str">
        <f t="shared" si="146"/>
        <v xml:space="preserve"> caps_nmmb05</v>
      </c>
      <c r="AC2364">
        <v>307.79201340214399</v>
      </c>
      <c r="AD2364">
        <v>579.43072583299397</v>
      </c>
      <c r="AE2364">
        <v>403.89103021200401</v>
      </c>
      <c r="AF2364">
        <f t="shared" si="147"/>
        <v>307.79201340214399</v>
      </c>
      <c r="AH2364">
        <f t="shared" si="148"/>
        <v>31.935745251751996</v>
      </c>
    </row>
    <row r="2365" spans="1:34" x14ac:dyDescent="0.3">
      <c r="A2365">
        <v>37</v>
      </c>
      <c r="B2365">
        <v>24</v>
      </c>
      <c r="C2365">
        <v>1100.28141854709</v>
      </c>
      <c r="D2365">
        <v>706.38039799152602</v>
      </c>
      <c r="E2365">
        <v>1163.2279226359699</v>
      </c>
      <c r="F2365">
        <v>1217.65479508767</v>
      </c>
      <c r="G2365">
        <v>1161.82431259348</v>
      </c>
      <c r="H2365">
        <v>664.95029889458601</v>
      </c>
      <c r="I2365">
        <v>744.10035165516001</v>
      </c>
      <c r="J2365">
        <v>499.32686689181799</v>
      </c>
      <c r="K2365">
        <v>897.84007484629399</v>
      </c>
      <c r="L2365">
        <v>1193.3357169436099</v>
      </c>
      <c r="M2365">
        <v>682.72960972847795</v>
      </c>
      <c r="N2365">
        <v>959.83238119996702</v>
      </c>
      <c r="O2365">
        <v>1167.2081219731101</v>
      </c>
      <c r="P2365">
        <v>1182.4557497005901</v>
      </c>
      <c r="Q2365">
        <v>1028.14538530955</v>
      </c>
      <c r="R2365">
        <v>694.93553657875304</v>
      </c>
      <c r="S2365">
        <v>792.06906264542295</v>
      </c>
      <c r="T2365">
        <v>1216.8234602165301</v>
      </c>
      <c r="U2365">
        <v>751.84843330731599</v>
      </c>
      <c r="V2365">
        <v>1189.70304418091</v>
      </c>
      <c r="W2365">
        <v>995.40393810753994</v>
      </c>
      <c r="X2365">
        <v>1167.9795660313</v>
      </c>
      <c r="Y2365">
        <v>1131.2902368534701</v>
      </c>
      <c r="Z2365">
        <v>1070.4986999836401</v>
      </c>
      <c r="AA2365">
        <f t="shared" si="145"/>
        <v>499.32686689181799</v>
      </c>
      <c r="AB2365" t="str">
        <f t="shared" si="146"/>
        <v xml:space="preserve"> core03_arw</v>
      </c>
      <c r="AC2365">
        <v>526.94566192014997</v>
      </c>
      <c r="AD2365">
        <v>1257.7511562182101</v>
      </c>
      <c r="AE2365">
        <v>1120.59906868035</v>
      </c>
      <c r="AF2365">
        <f t="shared" si="147"/>
        <v>526.94566192014997</v>
      </c>
      <c r="AH2365">
        <f t="shared" si="148"/>
        <v>-27.618795028331988</v>
      </c>
    </row>
    <row r="2366" spans="1:34" x14ac:dyDescent="0.3">
      <c r="A2366">
        <v>37</v>
      </c>
      <c r="B2366">
        <v>25</v>
      </c>
      <c r="C2366">
        <v>575.54443790206096</v>
      </c>
      <c r="D2366">
        <v>634.63267591050896</v>
      </c>
      <c r="E2366">
        <v>1058.52816054494</v>
      </c>
      <c r="F2366">
        <v>723.58611558450002</v>
      </c>
      <c r="G2366">
        <v>565.22387894827398</v>
      </c>
      <c r="H2366">
        <v>621.65405706603894</v>
      </c>
      <c r="I2366">
        <v>968.50675440769805</v>
      </c>
      <c r="J2366">
        <v>503.96025636948701</v>
      </c>
      <c r="K2366">
        <v>713.783347148605</v>
      </c>
      <c r="L2366">
        <v>654.37636978525802</v>
      </c>
      <c r="M2366">
        <v>440.92373490208001</v>
      </c>
      <c r="N2366">
        <v>395.57283358019703</v>
      </c>
      <c r="O2366">
        <v>616.14825055879703</v>
      </c>
      <c r="P2366">
        <v>684.34935035647698</v>
      </c>
      <c r="Q2366">
        <v>555.851568916259</v>
      </c>
      <c r="R2366">
        <v>510.71084447725002</v>
      </c>
      <c r="S2366">
        <v>474.10737180516298</v>
      </c>
      <c r="T2366">
        <v>738.56875103134405</v>
      </c>
      <c r="U2366">
        <v>580.35305346544499</v>
      </c>
      <c r="V2366">
        <v>626.10680664989798</v>
      </c>
      <c r="W2366">
        <v>639.04950251656305</v>
      </c>
      <c r="X2366">
        <v>645.30989971227496</v>
      </c>
      <c r="Y2366">
        <v>764.199188693628</v>
      </c>
      <c r="Z2366">
        <v>855.16972974180203</v>
      </c>
      <c r="AA2366">
        <f t="shared" si="145"/>
        <v>395.57283358019703</v>
      </c>
      <c r="AB2366" t="str">
        <f t="shared" si="146"/>
        <v xml:space="preserve"> core07_arw</v>
      </c>
      <c r="AC2366">
        <v>385.03613429284297</v>
      </c>
      <c r="AD2366">
        <v>810.60268859825305</v>
      </c>
      <c r="AE2366">
        <v>572.04910583548599</v>
      </c>
      <c r="AF2366">
        <f t="shared" si="147"/>
        <v>385.03613429284297</v>
      </c>
      <c r="AH2366">
        <f t="shared" si="148"/>
        <v>10.536699287354054</v>
      </c>
    </row>
    <row r="2367" spans="1:34" x14ac:dyDescent="0.3">
      <c r="A2367">
        <v>37</v>
      </c>
      <c r="B2367">
        <v>26</v>
      </c>
      <c r="C2367">
        <v>395.342931305636</v>
      </c>
      <c r="D2367">
        <v>286.10357972827398</v>
      </c>
      <c r="E2367">
        <v>286.597074886212</v>
      </c>
      <c r="F2367">
        <v>186.21288220743401</v>
      </c>
      <c r="G2367">
        <v>904.14412567908596</v>
      </c>
      <c r="H2367">
        <v>245.69193108443699</v>
      </c>
      <c r="I2367">
        <v>302.78697131811998</v>
      </c>
      <c r="J2367">
        <v>390.99984654728399</v>
      </c>
      <c r="K2367">
        <v>257.32437376458</v>
      </c>
      <c r="L2367">
        <v>900.31764764813204</v>
      </c>
      <c r="M2367">
        <v>281.28452676960302</v>
      </c>
      <c r="N2367">
        <v>292.53327446064401</v>
      </c>
      <c r="O2367">
        <v>711.42802400055405</v>
      </c>
      <c r="P2367">
        <v>291.55875622819701</v>
      </c>
      <c r="Q2367">
        <v>904.449666924589</v>
      </c>
      <c r="R2367">
        <v>872.04231548704104</v>
      </c>
      <c r="S2367">
        <v>254.154628130199</v>
      </c>
      <c r="T2367">
        <v>743.71253407034396</v>
      </c>
      <c r="U2367">
        <v>276.41457390424699</v>
      </c>
      <c r="V2367">
        <v>420.16603860854798</v>
      </c>
      <c r="W2367">
        <v>256.57168426517097</v>
      </c>
      <c r="X2367">
        <v>1184.1916511556101</v>
      </c>
      <c r="Y2367">
        <v>338.131199881545</v>
      </c>
      <c r="Z2367">
        <v>1066.9484211213401</v>
      </c>
      <c r="AA2367">
        <f t="shared" si="145"/>
        <v>186.21288220743401</v>
      </c>
      <c r="AB2367" t="str">
        <f t="shared" si="146"/>
        <v xml:space="preserve"> caps_nmmb04</v>
      </c>
      <c r="AC2367">
        <v>164.339586262735</v>
      </c>
      <c r="AD2367">
        <v>266.19425023556801</v>
      </c>
      <c r="AE2367">
        <v>377.57803306420101</v>
      </c>
      <c r="AF2367">
        <f t="shared" si="147"/>
        <v>164.339586262735</v>
      </c>
      <c r="AH2367">
        <f t="shared" si="148"/>
        <v>21.873295944699009</v>
      </c>
    </row>
    <row r="2368" spans="1:34" x14ac:dyDescent="0.3">
      <c r="A2368">
        <v>37</v>
      </c>
      <c r="B2368">
        <v>27</v>
      </c>
      <c r="C2368">
        <v>325.05796918908601</v>
      </c>
      <c r="D2368">
        <v>288.54401743928003</v>
      </c>
      <c r="E2368">
        <v>204.505287217714</v>
      </c>
      <c r="F2368">
        <v>173.86267329897601</v>
      </c>
      <c r="G2368">
        <v>808.45028707191796</v>
      </c>
      <c r="H2368">
        <v>132.40582344947401</v>
      </c>
      <c r="I2368">
        <v>192.72161485763101</v>
      </c>
      <c r="J2368">
        <v>194.59630006760099</v>
      </c>
      <c r="K2368">
        <v>220.309885918297</v>
      </c>
      <c r="L2368">
        <v>395.58085983357</v>
      </c>
      <c r="M2368">
        <v>109.93125124367501</v>
      </c>
      <c r="N2368">
        <v>291.75473432319802</v>
      </c>
      <c r="O2368">
        <v>158.546332607642</v>
      </c>
      <c r="P2368">
        <v>229.49412664960801</v>
      </c>
      <c r="Q2368">
        <v>339.87183859017603</v>
      </c>
      <c r="R2368">
        <v>404.48182901089598</v>
      </c>
      <c r="S2368">
        <v>201.93507620024801</v>
      </c>
      <c r="T2368">
        <v>427.44635140954603</v>
      </c>
      <c r="U2368">
        <v>132.72743844686599</v>
      </c>
      <c r="V2368">
        <v>398.84054875768697</v>
      </c>
      <c r="W2368">
        <v>294.52577702695697</v>
      </c>
      <c r="X2368">
        <v>97.214507233574196</v>
      </c>
      <c r="Y2368">
        <v>253.060343594171</v>
      </c>
      <c r="Z2368">
        <v>285.05674873610599</v>
      </c>
      <c r="AA2368">
        <f t="shared" si="145"/>
        <v>97.214507233574196</v>
      </c>
      <c r="AB2368" t="str">
        <f t="shared" si="146"/>
        <v xml:space="preserve"> s_phys_rad08_arw</v>
      </c>
      <c r="AC2368">
        <v>78.980224041499895</v>
      </c>
      <c r="AD2368">
        <v>113.090033319844</v>
      </c>
      <c r="AE2368">
        <v>177.46854181328399</v>
      </c>
      <c r="AF2368">
        <f t="shared" si="147"/>
        <v>78.980224041499895</v>
      </c>
      <c r="AH2368">
        <f t="shared" si="148"/>
        <v>18.234283192074301</v>
      </c>
    </row>
    <row r="2369" spans="1:34" x14ac:dyDescent="0.3">
      <c r="A2369">
        <v>37</v>
      </c>
      <c r="B2369">
        <v>28</v>
      </c>
      <c r="C2369">
        <v>131.75617474461399</v>
      </c>
      <c r="D2369">
        <v>234.33696358022499</v>
      </c>
      <c r="E2369">
        <v>375.47689675930701</v>
      </c>
      <c r="F2369">
        <v>163.04431912826601</v>
      </c>
      <c r="G2369">
        <v>251.05006140874201</v>
      </c>
      <c r="H2369">
        <v>85.802993221876093</v>
      </c>
      <c r="I2369">
        <v>120.781944532285</v>
      </c>
      <c r="J2369">
        <v>189.04285889712901</v>
      </c>
      <c r="K2369">
        <v>102.41049954309599</v>
      </c>
      <c r="L2369">
        <v>196.94303321857601</v>
      </c>
      <c r="M2369">
        <v>114.70443539811301</v>
      </c>
      <c r="N2369">
        <v>215.85145355081499</v>
      </c>
      <c r="O2369">
        <v>156.58287209440601</v>
      </c>
      <c r="P2369">
        <v>202.33695081884201</v>
      </c>
      <c r="Q2369">
        <v>153.011519174211</v>
      </c>
      <c r="R2369">
        <v>172.325001813433</v>
      </c>
      <c r="S2369">
        <v>173.35838360652301</v>
      </c>
      <c r="T2369">
        <v>230.929561771549</v>
      </c>
      <c r="U2369">
        <v>131.974397769668</v>
      </c>
      <c r="V2369">
        <v>272.53755092953003</v>
      </c>
      <c r="W2369">
        <v>244.52341401182801</v>
      </c>
      <c r="X2369">
        <v>274.439443836583</v>
      </c>
      <c r="Y2369">
        <v>217.83776455579601</v>
      </c>
      <c r="Z2369">
        <v>164.397764583342</v>
      </c>
      <c r="AA2369">
        <f t="shared" si="145"/>
        <v>85.802993221876093</v>
      </c>
      <c r="AB2369" t="str">
        <f t="shared" si="146"/>
        <v xml:space="preserve"> caps_nmmb_rad</v>
      </c>
      <c r="AC2369">
        <v>80.232382233162099</v>
      </c>
      <c r="AD2369">
        <v>171.11823974659899</v>
      </c>
      <c r="AE2369">
        <v>138.61469346602701</v>
      </c>
      <c r="AF2369">
        <f t="shared" si="147"/>
        <v>80.232382233162099</v>
      </c>
      <c r="AH2369">
        <f t="shared" si="148"/>
        <v>5.5706109887139945</v>
      </c>
    </row>
    <row r="2370" spans="1:34" x14ac:dyDescent="0.3">
      <c r="A2370">
        <v>37</v>
      </c>
      <c r="B2370">
        <v>29</v>
      </c>
      <c r="C2370">
        <v>95.310883866079706</v>
      </c>
      <c r="D2370">
        <v>288.79736263800299</v>
      </c>
      <c r="E2370">
        <v>131.522130583918</v>
      </c>
      <c r="F2370">
        <v>203.82214469155801</v>
      </c>
      <c r="G2370">
        <v>153.93273016699999</v>
      </c>
      <c r="H2370">
        <v>101.42034538658</v>
      </c>
      <c r="I2370">
        <v>61.711140353667098</v>
      </c>
      <c r="J2370">
        <v>113.217804474384</v>
      </c>
      <c r="K2370">
        <v>70.611488383029098</v>
      </c>
      <c r="L2370">
        <v>132.53017738110299</v>
      </c>
      <c r="M2370">
        <v>86.082395122347705</v>
      </c>
      <c r="N2370">
        <v>194.45240420215899</v>
      </c>
      <c r="O2370">
        <v>87.9850810033534</v>
      </c>
      <c r="P2370">
        <v>239.86827114063999</v>
      </c>
      <c r="Q2370">
        <v>84.359776404397806</v>
      </c>
      <c r="R2370">
        <v>60.487145672999503</v>
      </c>
      <c r="S2370">
        <v>107.448684457589</v>
      </c>
      <c r="T2370">
        <v>155.29199646686999</v>
      </c>
      <c r="U2370">
        <v>77.524760829470907</v>
      </c>
      <c r="V2370">
        <v>225.19271376608299</v>
      </c>
      <c r="W2370">
        <v>229.441995211571</v>
      </c>
      <c r="X2370">
        <v>106.918879880963</v>
      </c>
      <c r="Y2370">
        <v>212.89007335555399</v>
      </c>
      <c r="Z2370">
        <v>84.274100163296495</v>
      </c>
      <c r="AA2370">
        <f t="shared" si="145"/>
        <v>60.487145672999503</v>
      </c>
      <c r="AB2370" t="str">
        <f t="shared" si="146"/>
        <v xml:space="preserve"> s_phys_rad02_arw</v>
      </c>
      <c r="AC2370">
        <v>76.711838749013793</v>
      </c>
      <c r="AD2370">
        <v>136.90214373242401</v>
      </c>
      <c r="AE2370">
        <v>87.911795420401106</v>
      </c>
      <c r="AF2370">
        <f t="shared" si="147"/>
        <v>76.711838749013793</v>
      </c>
      <c r="AH2370">
        <f t="shared" si="148"/>
        <v>-16.22469307601429</v>
      </c>
    </row>
    <row r="2371" spans="1:34" x14ac:dyDescent="0.3">
      <c r="A2371">
        <v>37</v>
      </c>
      <c r="B2371">
        <v>30</v>
      </c>
      <c r="C2371">
        <v>73.985263876216095</v>
      </c>
      <c r="D2371">
        <v>246.80255266102901</v>
      </c>
      <c r="E2371">
        <v>51.266435372798497</v>
      </c>
      <c r="F2371">
        <v>151.94421262423899</v>
      </c>
      <c r="G2371">
        <v>132.204142963322</v>
      </c>
      <c r="H2371">
        <v>97.5775599630024</v>
      </c>
      <c r="I2371">
        <v>44.749855970438603</v>
      </c>
      <c r="J2371">
        <v>128.48422568549</v>
      </c>
      <c r="K2371">
        <v>67.662258682370293</v>
      </c>
      <c r="L2371">
        <v>77.881617562597299</v>
      </c>
      <c r="M2371">
        <v>95.579767079649201</v>
      </c>
      <c r="N2371">
        <v>134.62493423087199</v>
      </c>
      <c r="O2371">
        <v>48.904480133044302</v>
      </c>
      <c r="P2371">
        <v>143.46744694645301</v>
      </c>
      <c r="Q2371">
        <v>47.055828987136799</v>
      </c>
      <c r="R2371">
        <v>76.062850930442096</v>
      </c>
      <c r="S2371">
        <v>52.979054430343801</v>
      </c>
      <c r="T2371">
        <v>72.059733612700299</v>
      </c>
      <c r="U2371">
        <v>50.335150181061302</v>
      </c>
      <c r="V2371">
        <v>248.905177728387</v>
      </c>
      <c r="W2371">
        <v>190.542066658957</v>
      </c>
      <c r="X2371">
        <v>49.791607391875402</v>
      </c>
      <c r="Y2371">
        <v>114.008794434172</v>
      </c>
      <c r="Z2371">
        <v>46.806205072974301</v>
      </c>
      <c r="AA2371">
        <f t="shared" ref="AA2371:AA2434" si="149">MIN(C2371:Z2371)</f>
        <v>44.749855970438603</v>
      </c>
      <c r="AB2371" t="str">
        <f t="shared" ref="AB2371:AB2434" si="150">INDEX($C$1:$Z$1,0,MATCH(MIN($C2371:$Z2371),$C2371:$Z2371,0))</f>
        <v xml:space="preserve"> core01_arw</v>
      </c>
      <c r="AC2371">
        <v>48.531961921788003</v>
      </c>
      <c r="AD2371">
        <v>79.660414844107393</v>
      </c>
      <c r="AE2371">
        <v>67.878505069511405</v>
      </c>
      <c r="AF2371">
        <f t="shared" ref="AF2371:AF2434" si="151">MIN(AC2371:AE2371)</f>
        <v>48.531961921788003</v>
      </c>
      <c r="AH2371">
        <f t="shared" si="148"/>
        <v>-3.7821059513494006</v>
      </c>
    </row>
    <row r="2372" spans="1:34" x14ac:dyDescent="0.3">
      <c r="A2372">
        <v>37</v>
      </c>
      <c r="B2372">
        <v>31</v>
      </c>
      <c r="C2372">
        <v>81.539113824797795</v>
      </c>
      <c r="D2372">
        <v>158.69195132919199</v>
      </c>
      <c r="E2372">
        <v>55.5989194476835</v>
      </c>
      <c r="F2372">
        <v>133.751355133321</v>
      </c>
      <c r="G2372">
        <v>90.150227629588699</v>
      </c>
      <c r="H2372">
        <v>68.483654527923605</v>
      </c>
      <c r="I2372">
        <v>47.626593914709701</v>
      </c>
      <c r="J2372">
        <v>71.501326473709497</v>
      </c>
      <c r="K2372">
        <v>49.553406584882403</v>
      </c>
      <c r="L2372">
        <v>64.645844075624794</v>
      </c>
      <c r="M2372">
        <v>70.208773490212707</v>
      </c>
      <c r="N2372">
        <v>48.579874090683496</v>
      </c>
      <c r="O2372">
        <v>49.337699518218301</v>
      </c>
      <c r="P2372">
        <v>114.960862905599</v>
      </c>
      <c r="Q2372">
        <v>49.678041552581298</v>
      </c>
      <c r="R2372">
        <v>51.8473545813413</v>
      </c>
      <c r="S2372">
        <v>48.367398196857003</v>
      </c>
      <c r="T2372">
        <v>48.199317617057602</v>
      </c>
      <c r="U2372">
        <v>50.933836780343398</v>
      </c>
      <c r="V2372">
        <v>68.973828822967306</v>
      </c>
      <c r="W2372">
        <v>69.310604497676493</v>
      </c>
      <c r="X2372">
        <v>48.643888255189196</v>
      </c>
      <c r="Y2372">
        <v>55.3020493893912</v>
      </c>
      <c r="Z2372">
        <v>49.227953504589202</v>
      </c>
      <c r="AA2372">
        <f t="shared" si="149"/>
        <v>47.626593914709701</v>
      </c>
      <c r="AB2372" t="str">
        <f t="shared" si="150"/>
        <v xml:space="preserve"> core01_arw</v>
      </c>
      <c r="AC2372">
        <v>47.570085071114299</v>
      </c>
      <c r="AD2372">
        <v>101.807154906543</v>
      </c>
      <c r="AE2372">
        <v>51.470680030263601</v>
      </c>
      <c r="AF2372">
        <f t="shared" si="151"/>
        <v>47.570085071114299</v>
      </c>
      <c r="AH2372">
        <f t="shared" si="148"/>
        <v>5.6508843595402425E-2</v>
      </c>
    </row>
    <row r="2373" spans="1:34" x14ac:dyDescent="0.3">
      <c r="A2373">
        <v>37</v>
      </c>
      <c r="B2373">
        <v>32</v>
      </c>
      <c r="C2373">
        <v>228.97985719272299</v>
      </c>
      <c r="D2373">
        <v>197.64761361237399</v>
      </c>
      <c r="E2373">
        <v>226.09929603310701</v>
      </c>
      <c r="F2373">
        <v>240.06984226817499</v>
      </c>
      <c r="G2373">
        <v>166.25253130905</v>
      </c>
      <c r="H2373">
        <v>201.26272216516699</v>
      </c>
      <c r="I2373">
        <v>216.99819507697899</v>
      </c>
      <c r="J2373">
        <v>232.25477390142001</v>
      </c>
      <c r="K2373">
        <v>218.32232478608299</v>
      </c>
      <c r="L2373">
        <v>199.33882378168701</v>
      </c>
      <c r="M2373">
        <v>253.23587818474601</v>
      </c>
      <c r="N2373">
        <v>192.13814474660299</v>
      </c>
      <c r="O2373">
        <v>216.718634793288</v>
      </c>
      <c r="P2373">
        <v>239.98728264917099</v>
      </c>
      <c r="Q2373">
        <v>223.71493207502499</v>
      </c>
      <c r="R2373">
        <v>217.94533909522599</v>
      </c>
      <c r="S2373">
        <v>218.68052229984499</v>
      </c>
      <c r="T2373">
        <v>217.07296200433001</v>
      </c>
      <c r="U2373">
        <v>225.975146125999</v>
      </c>
      <c r="V2373">
        <v>223.709866046776</v>
      </c>
      <c r="W2373">
        <v>213.290246299887</v>
      </c>
      <c r="X2373">
        <v>220.441904667269</v>
      </c>
      <c r="Y2373">
        <v>224.83056583421501</v>
      </c>
      <c r="Z2373">
        <v>222.71456882446299</v>
      </c>
      <c r="AA2373">
        <f t="shared" si="149"/>
        <v>166.25253130905</v>
      </c>
      <c r="AB2373" t="str">
        <f t="shared" si="150"/>
        <v xml:space="preserve"> caps_nmmb05</v>
      </c>
      <c r="AC2373">
        <v>204.250102837844</v>
      </c>
      <c r="AD2373">
        <v>219.263133653583</v>
      </c>
      <c r="AE2373">
        <v>223.09000425837101</v>
      </c>
      <c r="AF2373">
        <f t="shared" si="151"/>
        <v>204.250102837844</v>
      </c>
      <c r="AH2373">
        <f t="shared" si="148"/>
        <v>-37.997571528793998</v>
      </c>
    </row>
    <row r="2374" spans="1:34" x14ac:dyDescent="0.3">
      <c r="A2374">
        <v>37</v>
      </c>
      <c r="B2374">
        <v>33</v>
      </c>
      <c r="C2374">
        <v>154.97411074111699</v>
      </c>
      <c r="D2374">
        <v>150.121492465269</v>
      </c>
      <c r="E2374">
        <v>139.427930905778</v>
      </c>
      <c r="F2374">
        <v>153.61369296604599</v>
      </c>
      <c r="G2374">
        <v>183.26187433106</v>
      </c>
      <c r="H2374">
        <v>146.19056484602501</v>
      </c>
      <c r="I2374">
        <v>135.45882677035101</v>
      </c>
      <c r="J2374">
        <v>162.672293277005</v>
      </c>
      <c r="K2374">
        <v>138.16107749048999</v>
      </c>
      <c r="L2374">
        <v>127.998368316422</v>
      </c>
      <c r="M2374">
        <v>188.60995466835701</v>
      </c>
      <c r="N2374">
        <v>140.38950281270999</v>
      </c>
      <c r="O2374">
        <v>140.998950941723</v>
      </c>
      <c r="P2374">
        <v>192.485713755592</v>
      </c>
      <c r="Q2374">
        <v>134.24487885949301</v>
      </c>
      <c r="R2374">
        <v>136.80305186654201</v>
      </c>
      <c r="S2374">
        <v>136.27973681610399</v>
      </c>
      <c r="T2374">
        <v>134.26280975509599</v>
      </c>
      <c r="U2374">
        <v>141.575414238018</v>
      </c>
      <c r="V2374">
        <v>136.747707171515</v>
      </c>
      <c r="W2374">
        <v>136.570990392054</v>
      </c>
      <c r="X2374">
        <v>135.87427552704699</v>
      </c>
      <c r="Y2374">
        <v>140.08913085365799</v>
      </c>
      <c r="Z2374">
        <v>131.80968761817101</v>
      </c>
      <c r="AA2374">
        <f t="shared" si="149"/>
        <v>127.998368316422</v>
      </c>
      <c r="AB2374" t="str">
        <f t="shared" si="150"/>
        <v xml:space="preserve"> core05_arw</v>
      </c>
      <c r="AC2374">
        <v>133.588229376757</v>
      </c>
      <c r="AD2374">
        <v>133.60649884703801</v>
      </c>
      <c r="AE2374">
        <v>139.77325387927399</v>
      </c>
      <c r="AF2374">
        <f t="shared" si="151"/>
        <v>133.588229376757</v>
      </c>
      <c r="AH2374">
        <f t="shared" si="148"/>
        <v>-5.5898610603349965</v>
      </c>
    </row>
    <row r="2375" spans="1:34" x14ac:dyDescent="0.3">
      <c r="A2375">
        <v>37</v>
      </c>
      <c r="B2375">
        <v>34</v>
      </c>
      <c r="C2375">
        <v>53.555388967871302</v>
      </c>
      <c r="D2375">
        <v>37.048124671387399</v>
      </c>
      <c r="E2375">
        <v>40.392440118789501</v>
      </c>
      <c r="F2375">
        <v>60.246693373993502</v>
      </c>
      <c r="G2375">
        <v>37.852408347532297</v>
      </c>
      <c r="H2375">
        <v>34.084952462560302</v>
      </c>
      <c r="I2375">
        <v>30.345205723749199</v>
      </c>
      <c r="J2375">
        <v>42.3222920722637</v>
      </c>
      <c r="K2375">
        <v>74.7701408206065</v>
      </c>
      <c r="L2375">
        <v>29.4035864893638</v>
      </c>
      <c r="M2375">
        <v>74.576596530010605</v>
      </c>
      <c r="N2375">
        <v>49.263219989663597</v>
      </c>
      <c r="O2375">
        <v>51.536364588511603</v>
      </c>
      <c r="P2375">
        <v>132.13442492401401</v>
      </c>
      <c r="Q2375">
        <v>26.9617579773494</v>
      </c>
      <c r="R2375">
        <v>29.771696395234098</v>
      </c>
      <c r="S2375">
        <v>35.146392136438799</v>
      </c>
      <c r="T2375">
        <v>28.597585125321299</v>
      </c>
      <c r="U2375">
        <v>24.863007473453401</v>
      </c>
      <c r="V2375">
        <v>33.058187336876102</v>
      </c>
      <c r="W2375">
        <v>29.979474315076502</v>
      </c>
      <c r="X2375">
        <v>31.533565532751499</v>
      </c>
      <c r="Y2375">
        <v>43.471316273396397</v>
      </c>
      <c r="Z2375">
        <v>28.185053940430901</v>
      </c>
      <c r="AA2375">
        <f t="shared" si="149"/>
        <v>24.863007473453401</v>
      </c>
      <c r="AB2375" t="str">
        <f t="shared" si="150"/>
        <v xml:space="preserve"> s_phys_rad05_arw</v>
      </c>
      <c r="AC2375">
        <v>27.113518897134199</v>
      </c>
      <c r="AD2375">
        <v>145.19932088399599</v>
      </c>
      <c r="AE2375">
        <v>32.425831279143999</v>
      </c>
      <c r="AF2375">
        <f t="shared" si="151"/>
        <v>27.113518897134199</v>
      </c>
      <c r="AH2375">
        <f t="shared" si="148"/>
        <v>-2.2505114236807984</v>
      </c>
    </row>
    <row r="2376" spans="1:34" x14ac:dyDescent="0.3">
      <c r="A2376">
        <v>37</v>
      </c>
      <c r="B2376">
        <v>35</v>
      </c>
      <c r="C2376">
        <v>166.84038654754201</v>
      </c>
      <c r="D2376">
        <v>102.55155715541299</v>
      </c>
      <c r="E2376">
        <v>101.666627390702</v>
      </c>
      <c r="F2376">
        <v>86.437109844865404</v>
      </c>
      <c r="G2376">
        <v>70.558312910905997</v>
      </c>
      <c r="H2376">
        <v>41.483606199718601</v>
      </c>
      <c r="I2376">
        <v>49.354774338456799</v>
      </c>
      <c r="J2376">
        <v>21.142114923476701</v>
      </c>
      <c r="K2376">
        <v>60.548306300286598</v>
      </c>
      <c r="L2376">
        <v>75.755761607066304</v>
      </c>
      <c r="M2376">
        <v>59.8822855692733</v>
      </c>
      <c r="N2376">
        <v>36.185101748394501</v>
      </c>
      <c r="O2376">
        <v>82.911828795212699</v>
      </c>
      <c r="P2376">
        <v>105.384123764761</v>
      </c>
      <c r="Q2376">
        <v>33.965527101018097</v>
      </c>
      <c r="R2376">
        <v>36.589237018896597</v>
      </c>
      <c r="S2376">
        <v>53.6822053074076</v>
      </c>
      <c r="T2376">
        <v>70.627894483459301</v>
      </c>
      <c r="U2376">
        <v>28.705979659805401</v>
      </c>
      <c r="V2376">
        <v>141.25875341608599</v>
      </c>
      <c r="W2376">
        <v>23.996541091894802</v>
      </c>
      <c r="X2376">
        <v>82.081676167704998</v>
      </c>
      <c r="Y2376">
        <v>56.558528866122302</v>
      </c>
      <c r="Z2376">
        <v>37.219548515083602</v>
      </c>
      <c r="AA2376">
        <f t="shared" si="149"/>
        <v>21.142114923476701</v>
      </c>
      <c r="AB2376" t="str">
        <f t="shared" si="150"/>
        <v xml:space="preserve"> core03_arw</v>
      </c>
      <c r="AC2376">
        <v>7.7113934487113101</v>
      </c>
      <c r="AD2376">
        <v>132.828885380309</v>
      </c>
      <c r="AE2376">
        <v>57.202582255232699</v>
      </c>
      <c r="AF2376">
        <f t="shared" si="151"/>
        <v>7.7113934487113101</v>
      </c>
      <c r="AH2376">
        <f t="shared" si="148"/>
        <v>13.430721474765392</v>
      </c>
    </row>
    <row r="2377" spans="1:34" x14ac:dyDescent="0.3">
      <c r="A2377">
        <v>37</v>
      </c>
      <c r="B2377">
        <v>36</v>
      </c>
      <c r="C2377">
        <v>92.470611885614701</v>
      </c>
      <c r="D2377">
        <v>50.045635424080601</v>
      </c>
      <c r="E2377">
        <v>44.156381958991297</v>
      </c>
      <c r="F2377">
        <v>69.984358371472297</v>
      </c>
      <c r="G2377">
        <v>51.737581541370801</v>
      </c>
      <c r="H2377">
        <v>51.406199974646299</v>
      </c>
      <c r="I2377">
        <v>41.6555474746961</v>
      </c>
      <c r="J2377">
        <v>20.453717762609799</v>
      </c>
      <c r="K2377">
        <v>67.406323887303003</v>
      </c>
      <c r="L2377">
        <v>24.3672623936809</v>
      </c>
      <c r="M2377">
        <v>30.052899974461699</v>
      </c>
      <c r="N2377">
        <v>43.165112685188198</v>
      </c>
      <c r="O2377">
        <v>51.530985318705703</v>
      </c>
      <c r="P2377">
        <v>107.857052388798</v>
      </c>
      <c r="Q2377">
        <v>40.504978153411301</v>
      </c>
      <c r="R2377">
        <v>90.912646947495702</v>
      </c>
      <c r="S2377">
        <v>31.183416566341698</v>
      </c>
      <c r="T2377">
        <v>21.787363889658899</v>
      </c>
      <c r="U2377">
        <v>51.238329463888597</v>
      </c>
      <c r="V2377">
        <v>75.943777175399006</v>
      </c>
      <c r="W2377">
        <v>31.985079529368001</v>
      </c>
      <c r="X2377">
        <v>42.836751039070798</v>
      </c>
      <c r="Y2377">
        <v>51.750113224513797</v>
      </c>
      <c r="Z2377">
        <v>36.065298129457702</v>
      </c>
      <c r="AA2377">
        <f t="shared" si="149"/>
        <v>20.453717762609799</v>
      </c>
      <c r="AB2377" t="str">
        <f t="shared" si="150"/>
        <v xml:space="preserve"> core03_arw</v>
      </c>
      <c r="AC2377">
        <v>17.937840993063599</v>
      </c>
      <c r="AD2377">
        <v>151.03502300661501</v>
      </c>
      <c r="AE2377">
        <v>47.609563589816297</v>
      </c>
      <c r="AF2377">
        <f t="shared" si="151"/>
        <v>17.937840993063599</v>
      </c>
      <c r="AH2377">
        <f t="shared" si="148"/>
        <v>2.5158767695461997</v>
      </c>
    </row>
    <row r="2378" spans="1:34" x14ac:dyDescent="0.3">
      <c r="A2378">
        <v>37</v>
      </c>
      <c r="B2378">
        <v>37</v>
      </c>
      <c r="C2378">
        <v>120.602087633948</v>
      </c>
      <c r="D2378">
        <v>93.8527326009566</v>
      </c>
      <c r="E2378">
        <v>130.34457938479801</v>
      </c>
      <c r="F2378">
        <v>117.131549976938</v>
      </c>
      <c r="G2378">
        <v>90.826632015798793</v>
      </c>
      <c r="H2378">
        <v>117.76860256451999</v>
      </c>
      <c r="I2378">
        <v>120.26171547227</v>
      </c>
      <c r="J2378">
        <v>63.755889433839698</v>
      </c>
      <c r="K2378">
        <v>121.80164886678099</v>
      </c>
      <c r="L2378">
        <v>111.66357582787001</v>
      </c>
      <c r="M2378">
        <v>81.864476422927098</v>
      </c>
      <c r="N2378">
        <v>82.554981678878704</v>
      </c>
      <c r="O2378">
        <v>121.82938462593199</v>
      </c>
      <c r="P2378">
        <v>97.950274374296598</v>
      </c>
      <c r="Q2378">
        <v>115.997570915658</v>
      </c>
      <c r="R2378">
        <v>124.935566726746</v>
      </c>
      <c r="S2378">
        <v>121.271106410389</v>
      </c>
      <c r="T2378">
        <v>130.97402732348601</v>
      </c>
      <c r="U2378">
        <v>120.033858070684</v>
      </c>
      <c r="V2378">
        <v>128.85177207421901</v>
      </c>
      <c r="W2378">
        <v>69.188292301997606</v>
      </c>
      <c r="X2378">
        <v>129.76082967007599</v>
      </c>
      <c r="Y2378">
        <v>116.429243534431</v>
      </c>
      <c r="Z2378">
        <v>116.182780745111</v>
      </c>
      <c r="AA2378">
        <f t="shared" si="149"/>
        <v>63.755889433839698</v>
      </c>
      <c r="AB2378" t="str">
        <f t="shared" si="150"/>
        <v xml:space="preserve"> core03_arw</v>
      </c>
      <c r="AC2378">
        <v>140.072225592058</v>
      </c>
      <c r="AD2378">
        <v>338.67633211842798</v>
      </c>
      <c r="AE2378">
        <v>117.079406814349</v>
      </c>
      <c r="AF2378">
        <f t="shared" si="151"/>
        <v>117.079406814349</v>
      </c>
      <c r="AH2378">
        <f t="shared" si="148"/>
        <v>-53.323517380509301</v>
      </c>
    </row>
    <row r="2379" spans="1:34" x14ac:dyDescent="0.3">
      <c r="A2379">
        <v>37</v>
      </c>
      <c r="B2379">
        <v>38</v>
      </c>
      <c r="C2379">
        <v>200.01972819366199</v>
      </c>
      <c r="D2379">
        <v>195.21842467690701</v>
      </c>
      <c r="E2379">
        <v>163.56739818802501</v>
      </c>
      <c r="F2379">
        <v>156.78942220911</v>
      </c>
      <c r="G2379">
        <v>234.49742358214999</v>
      </c>
      <c r="H2379">
        <v>150.821638588985</v>
      </c>
      <c r="I2379">
        <v>155.15831968240201</v>
      </c>
      <c r="J2379">
        <v>87.195724522478699</v>
      </c>
      <c r="K2379">
        <v>203.97468184393199</v>
      </c>
      <c r="L2379">
        <v>158.665968573394</v>
      </c>
      <c r="M2379">
        <v>122.292625493117</v>
      </c>
      <c r="N2379">
        <v>195.83354964527001</v>
      </c>
      <c r="O2379">
        <v>155.216589265881</v>
      </c>
      <c r="P2379">
        <v>130.48837751564901</v>
      </c>
      <c r="Q2379">
        <v>150.221676476244</v>
      </c>
      <c r="R2379">
        <v>140.564279483326</v>
      </c>
      <c r="S2379">
        <v>185.27130444297001</v>
      </c>
      <c r="T2379">
        <v>181.66265094950001</v>
      </c>
      <c r="U2379">
        <v>178.18903819632999</v>
      </c>
      <c r="V2379">
        <v>224.63698493346899</v>
      </c>
      <c r="W2379">
        <v>176.29897073815599</v>
      </c>
      <c r="X2379">
        <v>170.48747510203401</v>
      </c>
      <c r="Y2379">
        <v>174.05580403039301</v>
      </c>
      <c r="Z2379">
        <v>150.42379715324299</v>
      </c>
      <c r="AA2379">
        <f t="shared" si="149"/>
        <v>87.195724522478699</v>
      </c>
      <c r="AB2379" t="str">
        <f t="shared" si="150"/>
        <v xml:space="preserve"> core03_arw</v>
      </c>
      <c r="AC2379">
        <v>155.89750874998001</v>
      </c>
      <c r="AD2379">
        <v>375.06312255063699</v>
      </c>
      <c r="AE2379">
        <v>189.85871096213901</v>
      </c>
      <c r="AF2379">
        <f t="shared" si="151"/>
        <v>155.89750874998001</v>
      </c>
      <c r="AH2379">
        <f t="shared" si="148"/>
        <v>-68.701784227501307</v>
      </c>
    </row>
    <row r="2380" spans="1:34" x14ac:dyDescent="0.3">
      <c r="A2380">
        <v>37</v>
      </c>
      <c r="B2380">
        <v>39</v>
      </c>
      <c r="C2380">
        <v>244.24599109640801</v>
      </c>
      <c r="D2380">
        <v>247.50813117956301</v>
      </c>
      <c r="E2380">
        <v>255.80945056819101</v>
      </c>
      <c r="F2380">
        <v>359.17675546542</v>
      </c>
      <c r="G2380">
        <v>335.768149174396</v>
      </c>
      <c r="H2380">
        <v>199.66900735967999</v>
      </c>
      <c r="I2380">
        <v>219.08834785690101</v>
      </c>
      <c r="J2380">
        <v>118.33292018707201</v>
      </c>
      <c r="K2380">
        <v>303.71171912412802</v>
      </c>
      <c r="L2380">
        <v>243.866801075231</v>
      </c>
      <c r="M2380">
        <v>55.063219348308998</v>
      </c>
      <c r="N2380">
        <v>261.52378795563999</v>
      </c>
      <c r="O2380">
        <v>257.11065224918201</v>
      </c>
      <c r="P2380">
        <v>353.497713335367</v>
      </c>
      <c r="Q2380">
        <v>212.151302140712</v>
      </c>
      <c r="R2380">
        <v>220.116304484697</v>
      </c>
      <c r="S2380">
        <v>253.489981721829</v>
      </c>
      <c r="T2380">
        <v>253.658045736118</v>
      </c>
      <c r="U2380">
        <v>204.63272994969901</v>
      </c>
      <c r="V2380">
        <v>285.961404738471</v>
      </c>
      <c r="W2380">
        <v>227.22640141497601</v>
      </c>
      <c r="X2380">
        <v>278.20662285430899</v>
      </c>
      <c r="Y2380">
        <v>277.75879824048701</v>
      </c>
      <c r="Z2380">
        <v>218.33475826507001</v>
      </c>
      <c r="AA2380">
        <f t="shared" si="149"/>
        <v>55.063219348308998</v>
      </c>
      <c r="AB2380" t="str">
        <f t="shared" si="150"/>
        <v xml:space="preserve"> core06_arw</v>
      </c>
      <c r="AC2380">
        <v>151.23603099395001</v>
      </c>
      <c r="AD2380">
        <v>261.21794735142203</v>
      </c>
      <c r="AE2380">
        <v>255.33572670766799</v>
      </c>
      <c r="AF2380">
        <f t="shared" si="151"/>
        <v>151.23603099395001</v>
      </c>
      <c r="AH2380">
        <f t="shared" si="148"/>
        <v>-96.172811645641019</v>
      </c>
    </row>
    <row r="2381" spans="1:34" x14ac:dyDescent="0.3">
      <c r="A2381">
        <v>37</v>
      </c>
      <c r="B2381">
        <v>40</v>
      </c>
      <c r="C2381">
        <v>348.82603113873199</v>
      </c>
      <c r="D2381">
        <v>306.78905619333898</v>
      </c>
      <c r="E2381">
        <v>259.37152407309401</v>
      </c>
      <c r="F2381">
        <v>571.59306620473706</v>
      </c>
      <c r="G2381">
        <v>327.678157648629</v>
      </c>
      <c r="H2381">
        <v>264.767146124036</v>
      </c>
      <c r="I2381">
        <v>284.99985380113202</v>
      </c>
      <c r="J2381">
        <v>34.334005100628701</v>
      </c>
      <c r="K2381">
        <v>534.80507352367795</v>
      </c>
      <c r="L2381">
        <v>333.228212591111</v>
      </c>
      <c r="M2381">
        <v>64.9077229611392</v>
      </c>
      <c r="N2381">
        <v>246.06649677136701</v>
      </c>
      <c r="O2381">
        <v>216.931354349711</v>
      </c>
      <c r="P2381">
        <v>729.32882387393204</v>
      </c>
      <c r="Q2381">
        <v>138.83953567578101</v>
      </c>
      <c r="R2381">
        <v>133.73249885499001</v>
      </c>
      <c r="S2381">
        <v>403.65156178730803</v>
      </c>
      <c r="T2381">
        <v>247.15782744365299</v>
      </c>
      <c r="U2381">
        <v>197.13662774837101</v>
      </c>
      <c r="V2381">
        <v>253.23298725350401</v>
      </c>
      <c r="W2381">
        <v>304.565701724056</v>
      </c>
      <c r="X2381">
        <v>192.46654471188799</v>
      </c>
      <c r="Y2381">
        <v>556.81672628133799</v>
      </c>
      <c r="Z2381">
        <v>144.816687286606</v>
      </c>
      <c r="AA2381">
        <f t="shared" si="149"/>
        <v>34.334005100628701</v>
      </c>
      <c r="AB2381" t="str">
        <f t="shared" si="150"/>
        <v xml:space="preserve"> core03_arw</v>
      </c>
      <c r="AC2381">
        <v>124.822787906188</v>
      </c>
      <c r="AD2381">
        <v>268.88702820662502</v>
      </c>
      <c r="AE2381">
        <v>236.31710869522101</v>
      </c>
      <c r="AF2381">
        <f t="shared" si="151"/>
        <v>124.822787906188</v>
      </c>
      <c r="AH2381">
        <f t="shared" si="148"/>
        <v>-90.488782805559296</v>
      </c>
    </row>
    <row r="2382" spans="1:34" x14ac:dyDescent="0.3">
      <c r="A2382">
        <v>37</v>
      </c>
      <c r="B2382">
        <v>41</v>
      </c>
      <c r="C2382">
        <v>297.785591211753</v>
      </c>
      <c r="D2382">
        <v>414.368797087811</v>
      </c>
      <c r="E2382">
        <v>320.70878534895098</v>
      </c>
      <c r="F2382">
        <v>692.23786855868104</v>
      </c>
      <c r="G2382">
        <v>280.31792962039799</v>
      </c>
      <c r="H2382">
        <v>390.31724276542002</v>
      </c>
      <c r="I2382">
        <v>353.417706121241</v>
      </c>
      <c r="J2382">
        <v>206.91333934766001</v>
      </c>
      <c r="K2382">
        <v>958.48074228610994</v>
      </c>
      <c r="L2382">
        <v>454.16597553464197</v>
      </c>
      <c r="M2382">
        <v>318.76328207621401</v>
      </c>
      <c r="N2382">
        <v>516.69831623491802</v>
      </c>
      <c r="O2382">
        <v>383.98919255624799</v>
      </c>
      <c r="P2382">
        <v>827.20662473169295</v>
      </c>
      <c r="Q2382">
        <v>186.69739888386201</v>
      </c>
      <c r="R2382">
        <v>262.00723590516799</v>
      </c>
      <c r="S2382">
        <v>897.96941299059097</v>
      </c>
      <c r="T2382">
        <v>406.56073756984102</v>
      </c>
      <c r="U2382">
        <v>313.29165059626598</v>
      </c>
      <c r="V2382">
        <v>167.691339718742</v>
      </c>
      <c r="W2382">
        <v>465.85103126786498</v>
      </c>
      <c r="X2382">
        <v>340.01800197440502</v>
      </c>
      <c r="Y2382">
        <v>782.06090981883597</v>
      </c>
      <c r="Z2382">
        <v>221.64997744191101</v>
      </c>
      <c r="AA2382">
        <f t="shared" si="149"/>
        <v>167.691339718742</v>
      </c>
      <c r="AB2382" t="str">
        <f t="shared" si="150"/>
        <v xml:space="preserve"> s_phys_rad06_arw</v>
      </c>
      <c r="AC2382">
        <v>180.090315707836</v>
      </c>
      <c r="AD2382">
        <v>262.96908620123901</v>
      </c>
      <c r="AE2382">
        <v>351.38688900229499</v>
      </c>
      <c r="AF2382">
        <f t="shared" si="151"/>
        <v>180.090315707836</v>
      </c>
      <c r="AH2382">
        <f t="shared" si="148"/>
        <v>-12.398975989093998</v>
      </c>
    </row>
    <row r="2383" spans="1:34" x14ac:dyDescent="0.3">
      <c r="A2383">
        <v>37</v>
      </c>
      <c r="B2383">
        <v>42</v>
      </c>
      <c r="C2383">
        <v>428.44739078055602</v>
      </c>
      <c r="D2383">
        <v>350.76992697018102</v>
      </c>
      <c r="E2383">
        <v>264.35403187140201</v>
      </c>
      <c r="F2383">
        <v>120.69597221255199</v>
      </c>
      <c r="G2383">
        <v>440.33021699629001</v>
      </c>
      <c r="H2383">
        <v>506.22929587292703</v>
      </c>
      <c r="I2383">
        <v>516.726555668792</v>
      </c>
      <c r="J2383">
        <v>155.498794207543</v>
      </c>
      <c r="K2383">
        <v>541.74400473532296</v>
      </c>
      <c r="L2383">
        <v>401.42489957649599</v>
      </c>
      <c r="M2383">
        <v>439.35625635695601</v>
      </c>
      <c r="N2383">
        <v>663.31267136999497</v>
      </c>
      <c r="O2383">
        <v>355.69669898196503</v>
      </c>
      <c r="P2383">
        <v>264.46033098872601</v>
      </c>
      <c r="Q2383">
        <v>420.22507857892799</v>
      </c>
      <c r="R2383">
        <v>255.148992420768</v>
      </c>
      <c r="S2383">
        <v>789.12508514176602</v>
      </c>
      <c r="T2383">
        <v>440.46774380575602</v>
      </c>
      <c r="U2383">
        <v>427.01282182154603</v>
      </c>
      <c r="V2383">
        <v>243.08561591889099</v>
      </c>
      <c r="W2383">
        <v>671.03112198069198</v>
      </c>
      <c r="X2383">
        <v>333.30476544248</v>
      </c>
      <c r="Y2383">
        <v>262.17702352926801</v>
      </c>
      <c r="Z2383">
        <v>446.406447832764</v>
      </c>
      <c r="AA2383">
        <f t="shared" si="149"/>
        <v>120.69597221255199</v>
      </c>
      <c r="AB2383" t="str">
        <f t="shared" si="150"/>
        <v xml:space="preserve"> caps_nmmb04</v>
      </c>
      <c r="AC2383">
        <v>103.833887463013</v>
      </c>
      <c r="AD2383">
        <v>156.98593799897299</v>
      </c>
      <c r="AE2383">
        <v>357.86355434636198</v>
      </c>
      <c r="AF2383">
        <f t="shared" si="151"/>
        <v>103.833887463013</v>
      </c>
      <c r="AH2383">
        <f t="shared" si="148"/>
        <v>16.862084749538994</v>
      </c>
    </row>
    <row r="2384" spans="1:34" x14ac:dyDescent="0.3">
      <c r="A2384">
        <v>37</v>
      </c>
      <c r="B2384">
        <v>43</v>
      </c>
      <c r="C2384">
        <v>274.115304206095</v>
      </c>
      <c r="D2384">
        <v>281.33322472351699</v>
      </c>
      <c r="E2384">
        <v>264.38087266921002</v>
      </c>
      <c r="F2384">
        <v>197.273857872755</v>
      </c>
      <c r="G2384">
        <v>304.69940104962399</v>
      </c>
      <c r="H2384">
        <v>131.387289307857</v>
      </c>
      <c r="I2384">
        <v>169.205742613344</v>
      </c>
      <c r="J2384">
        <v>64.942515446354506</v>
      </c>
      <c r="K2384">
        <v>298.64788352394697</v>
      </c>
      <c r="L2384">
        <v>134.09337542672699</v>
      </c>
      <c r="M2384">
        <v>506.45216950863102</v>
      </c>
      <c r="N2384">
        <v>240.66177857455099</v>
      </c>
      <c r="O2384">
        <v>332.86298482508698</v>
      </c>
      <c r="P2384">
        <v>197.844214808857</v>
      </c>
      <c r="Q2384">
        <v>297.01808306341599</v>
      </c>
      <c r="R2384">
        <v>89.342963372425999</v>
      </c>
      <c r="S2384">
        <v>293.41867129865199</v>
      </c>
      <c r="T2384">
        <v>142.981977302502</v>
      </c>
      <c r="U2384">
        <v>545.93155859197805</v>
      </c>
      <c r="V2384">
        <v>186.35793852154501</v>
      </c>
      <c r="W2384">
        <v>236.255714216608</v>
      </c>
      <c r="X2384">
        <v>323.33661510361998</v>
      </c>
      <c r="Y2384">
        <v>155.74522464589401</v>
      </c>
      <c r="Z2384">
        <v>313.91276654510199</v>
      </c>
      <c r="AA2384">
        <f t="shared" si="149"/>
        <v>64.942515446354506</v>
      </c>
      <c r="AB2384" t="str">
        <f t="shared" si="150"/>
        <v xml:space="preserve"> core03_arw</v>
      </c>
      <c r="AC2384">
        <v>177.39047304601701</v>
      </c>
      <c r="AD2384">
        <v>252.42616401493399</v>
      </c>
      <c r="AE2384">
        <v>154.23416116602701</v>
      </c>
      <c r="AF2384">
        <f t="shared" si="151"/>
        <v>154.23416116602701</v>
      </c>
      <c r="AH2384">
        <f t="shared" si="148"/>
        <v>-89.291645719672502</v>
      </c>
    </row>
    <row r="2385" spans="1:34" x14ac:dyDescent="0.3">
      <c r="A2385">
        <v>37</v>
      </c>
      <c r="B2385">
        <v>44</v>
      </c>
      <c r="C2385">
        <v>224.97685992119199</v>
      </c>
      <c r="D2385">
        <v>486.862865702448</v>
      </c>
      <c r="E2385">
        <v>368.30710690943698</v>
      </c>
      <c r="F2385">
        <v>409.14172361175702</v>
      </c>
      <c r="G2385">
        <v>916.41460776950305</v>
      </c>
      <c r="H2385">
        <v>431.98931313941802</v>
      </c>
      <c r="I2385">
        <v>306.884601003917</v>
      </c>
      <c r="J2385">
        <v>69.858897965828206</v>
      </c>
      <c r="K2385">
        <v>604.18851914503102</v>
      </c>
      <c r="L2385">
        <v>180.754863927179</v>
      </c>
      <c r="M2385">
        <v>173.260483088325</v>
      </c>
      <c r="N2385">
        <v>980.35167159545301</v>
      </c>
      <c r="O2385">
        <v>351.70097383999303</v>
      </c>
      <c r="P2385">
        <v>357.35554190936102</v>
      </c>
      <c r="Q2385">
        <v>889.42472044200201</v>
      </c>
      <c r="R2385">
        <v>326.61007588050097</v>
      </c>
      <c r="S2385">
        <v>545.05470673440902</v>
      </c>
      <c r="T2385">
        <v>236.90371637720901</v>
      </c>
      <c r="U2385">
        <v>504.45042703256098</v>
      </c>
      <c r="V2385">
        <v>214.24539084890401</v>
      </c>
      <c r="W2385">
        <v>963.66287327744101</v>
      </c>
      <c r="X2385">
        <v>337.33053770251303</v>
      </c>
      <c r="Y2385">
        <v>325.53887376676403</v>
      </c>
      <c r="Z2385">
        <v>746.18284175752297</v>
      </c>
      <c r="AA2385">
        <f t="shared" si="149"/>
        <v>69.858897965828206</v>
      </c>
      <c r="AB2385" t="str">
        <f t="shared" si="150"/>
        <v xml:space="preserve"> core03_arw</v>
      </c>
      <c r="AC2385">
        <v>170.53326934597999</v>
      </c>
      <c r="AD2385">
        <v>451.55593107043899</v>
      </c>
      <c r="AE2385">
        <v>365.65584217301102</v>
      </c>
      <c r="AF2385">
        <f t="shared" si="151"/>
        <v>170.53326934597999</v>
      </c>
      <c r="AH2385">
        <f t="shared" si="148"/>
        <v>-100.67437138015178</v>
      </c>
    </row>
    <row r="2386" spans="1:34" x14ac:dyDescent="0.3">
      <c r="A2386">
        <v>37</v>
      </c>
      <c r="B2386">
        <v>45</v>
      </c>
      <c r="C2386">
        <v>369.38549195476799</v>
      </c>
      <c r="D2386">
        <v>300.58526244644798</v>
      </c>
      <c r="E2386">
        <v>236.70707108153701</v>
      </c>
      <c r="F2386">
        <v>620.60725637609698</v>
      </c>
      <c r="G2386">
        <v>409.56835001417397</v>
      </c>
      <c r="H2386">
        <v>358.51344698165298</v>
      </c>
      <c r="I2386">
        <v>447.07106072003</v>
      </c>
      <c r="J2386">
        <v>53.3647062673449</v>
      </c>
      <c r="K2386">
        <v>478.626193739261</v>
      </c>
      <c r="L2386">
        <v>339.240389203093</v>
      </c>
      <c r="M2386">
        <v>66.185817967295606</v>
      </c>
      <c r="N2386">
        <v>627.85409663923201</v>
      </c>
      <c r="O2386">
        <v>415.09037168629499</v>
      </c>
      <c r="P2386">
        <v>609.99650272221504</v>
      </c>
      <c r="Q2386">
        <v>560.170509755735</v>
      </c>
      <c r="R2386">
        <v>305.02785391938602</v>
      </c>
      <c r="S2386">
        <v>302.35940258793499</v>
      </c>
      <c r="T2386">
        <v>307.37079941551502</v>
      </c>
      <c r="U2386">
        <v>456.03287527691799</v>
      </c>
      <c r="V2386">
        <v>483.98269597166302</v>
      </c>
      <c r="W2386">
        <v>449.61641058425198</v>
      </c>
      <c r="X2386">
        <v>289.62039810759097</v>
      </c>
      <c r="Y2386">
        <v>259.21230037686598</v>
      </c>
      <c r="Z2386">
        <v>692.67575387045201</v>
      </c>
      <c r="AA2386">
        <f t="shared" si="149"/>
        <v>53.3647062673449</v>
      </c>
      <c r="AB2386" t="str">
        <f t="shared" si="150"/>
        <v xml:space="preserve"> core03_arw</v>
      </c>
      <c r="AC2386">
        <v>206.773911310313</v>
      </c>
      <c r="AD2386">
        <v>315.651603506995</v>
      </c>
      <c r="AE2386">
        <v>183.573785768634</v>
      </c>
      <c r="AF2386">
        <f t="shared" si="151"/>
        <v>183.573785768634</v>
      </c>
      <c r="AH2386">
        <f t="shared" si="148"/>
        <v>-130.2090795012891</v>
      </c>
    </row>
    <row r="2387" spans="1:34" x14ac:dyDescent="0.3">
      <c r="A2387">
        <v>37</v>
      </c>
      <c r="B2387">
        <v>46</v>
      </c>
      <c r="C2387">
        <v>446.58285905305399</v>
      </c>
      <c r="D2387">
        <v>650.032281249682</v>
      </c>
      <c r="E2387">
        <v>523.65155399368302</v>
      </c>
      <c r="F2387">
        <v>739.49352036827599</v>
      </c>
      <c r="G2387">
        <v>867.03590852205502</v>
      </c>
      <c r="H2387">
        <v>923.43655259398599</v>
      </c>
      <c r="I2387">
        <v>337.22698834266902</v>
      </c>
      <c r="J2387">
        <v>123.03640721347401</v>
      </c>
      <c r="K2387">
        <v>315.16452052856403</v>
      </c>
      <c r="L2387">
        <v>512.97394345781902</v>
      </c>
      <c r="M2387">
        <v>63.367267772880901</v>
      </c>
      <c r="N2387">
        <v>339.496023540777</v>
      </c>
      <c r="O2387">
        <v>464.71014263373502</v>
      </c>
      <c r="P2387">
        <v>330.69923394730301</v>
      </c>
      <c r="Q2387">
        <v>239.083188102663</v>
      </c>
      <c r="R2387">
        <v>246.09256388603001</v>
      </c>
      <c r="S2387">
        <v>368.30456147053002</v>
      </c>
      <c r="T2387">
        <v>459.00392155187501</v>
      </c>
      <c r="U2387">
        <v>481.60260242929201</v>
      </c>
      <c r="V2387">
        <v>470.91696012495999</v>
      </c>
      <c r="W2387">
        <v>385.42016034452502</v>
      </c>
      <c r="X2387">
        <v>774.58203783287695</v>
      </c>
      <c r="Y2387">
        <v>161.2468733547</v>
      </c>
      <c r="Z2387">
        <v>177.35595093859499</v>
      </c>
      <c r="AA2387">
        <f t="shared" si="149"/>
        <v>63.367267772880901</v>
      </c>
      <c r="AB2387" t="str">
        <f t="shared" si="150"/>
        <v xml:space="preserve"> core06_arw</v>
      </c>
      <c r="AC2387">
        <v>247.090515954251</v>
      </c>
      <c r="AD2387">
        <v>417.28763343224699</v>
      </c>
      <c r="AE2387">
        <v>301.17803742516202</v>
      </c>
      <c r="AF2387">
        <f t="shared" si="151"/>
        <v>247.090515954251</v>
      </c>
      <c r="AH2387">
        <f t="shared" si="148"/>
        <v>-183.72324818137011</v>
      </c>
    </row>
    <row r="2388" spans="1:34" x14ac:dyDescent="0.3">
      <c r="A2388">
        <v>37</v>
      </c>
      <c r="B2388">
        <v>47</v>
      </c>
      <c r="C2388">
        <v>670.92413878172499</v>
      </c>
      <c r="D2388">
        <v>183.75684227623501</v>
      </c>
      <c r="E2388">
        <v>687.46929628408304</v>
      </c>
      <c r="F2388">
        <v>248.57859253497</v>
      </c>
      <c r="G2388">
        <v>190.91751054665801</v>
      </c>
      <c r="H2388">
        <v>556.53688107797495</v>
      </c>
      <c r="I2388">
        <v>488.02155007062203</v>
      </c>
      <c r="J2388">
        <v>60.620262701509297</v>
      </c>
      <c r="K2388">
        <v>346.38660963341698</v>
      </c>
      <c r="L2388">
        <v>368.05526079652702</v>
      </c>
      <c r="M2388">
        <v>43.192470770378399</v>
      </c>
      <c r="N2388">
        <v>164.10601883132301</v>
      </c>
      <c r="O2388">
        <v>413.81735101370498</v>
      </c>
      <c r="P2388">
        <v>307.651290695596</v>
      </c>
      <c r="Q2388">
        <v>262.371174737876</v>
      </c>
      <c r="R2388">
        <v>485.16591663745902</v>
      </c>
      <c r="S2388">
        <v>290.10141904743102</v>
      </c>
      <c r="T2388">
        <v>378.89101335344401</v>
      </c>
      <c r="U2388">
        <v>451.67145138916999</v>
      </c>
      <c r="V2388">
        <v>143.56710103641399</v>
      </c>
      <c r="W2388">
        <v>134.25243635281501</v>
      </c>
      <c r="X2388">
        <v>488.080287111318</v>
      </c>
      <c r="Y2388">
        <v>130.27589313964901</v>
      </c>
      <c r="Z2388">
        <v>206.74177734555701</v>
      </c>
      <c r="AA2388">
        <f t="shared" si="149"/>
        <v>43.192470770378399</v>
      </c>
      <c r="AB2388" t="str">
        <f t="shared" si="150"/>
        <v xml:space="preserve"> core06_arw</v>
      </c>
      <c r="AC2388">
        <v>85.754012477974996</v>
      </c>
      <c r="AD2388">
        <v>188.788852726606</v>
      </c>
      <c r="AE2388">
        <v>157.45271399012799</v>
      </c>
      <c r="AF2388">
        <f t="shared" si="151"/>
        <v>85.754012477974996</v>
      </c>
      <c r="AH2388">
        <f t="shared" si="148"/>
        <v>-42.561541707596596</v>
      </c>
    </row>
    <row r="2389" spans="1:34" x14ac:dyDescent="0.3">
      <c r="A2389">
        <v>37</v>
      </c>
      <c r="B2389">
        <v>48</v>
      </c>
      <c r="C2389">
        <v>249.58068167762201</v>
      </c>
      <c r="D2389">
        <v>179.211909016486</v>
      </c>
      <c r="E2389">
        <v>712.20275671094305</v>
      </c>
      <c r="F2389">
        <v>198.902237292595</v>
      </c>
      <c r="G2389">
        <v>184.25855362325299</v>
      </c>
      <c r="H2389">
        <v>235.08601262800201</v>
      </c>
      <c r="I2389">
        <v>168.64388021310799</v>
      </c>
      <c r="J2389">
        <v>20.887186749596001</v>
      </c>
      <c r="K2389">
        <v>340.894191795636</v>
      </c>
      <c r="L2389">
        <v>320.82310806216299</v>
      </c>
      <c r="M2389">
        <v>69.566371186083799</v>
      </c>
      <c r="N2389">
        <v>189.342062592194</v>
      </c>
      <c r="O2389">
        <v>339.40740023360303</v>
      </c>
      <c r="P2389">
        <v>169.041784775244</v>
      </c>
      <c r="Q2389">
        <v>189.04232330353901</v>
      </c>
      <c r="R2389">
        <v>264.27687501305599</v>
      </c>
      <c r="S2389">
        <v>310.03748429289402</v>
      </c>
      <c r="T2389">
        <v>370.80289013616499</v>
      </c>
      <c r="U2389">
        <v>193.05496842436699</v>
      </c>
      <c r="V2389">
        <v>202.484526157761</v>
      </c>
      <c r="W2389">
        <v>139.95035578137399</v>
      </c>
      <c r="X2389">
        <v>213.15230274774501</v>
      </c>
      <c r="Y2389">
        <v>123.398992938894</v>
      </c>
      <c r="Z2389">
        <v>189.74761746418099</v>
      </c>
      <c r="AA2389">
        <f t="shared" si="149"/>
        <v>20.887186749596001</v>
      </c>
      <c r="AB2389" t="str">
        <f t="shared" si="150"/>
        <v xml:space="preserve"> core03_arw</v>
      </c>
      <c r="AC2389">
        <v>110.375564499367</v>
      </c>
      <c r="AD2389">
        <v>177.82143546741099</v>
      </c>
      <c r="AE2389">
        <v>204.907309976531</v>
      </c>
      <c r="AF2389">
        <f t="shared" si="151"/>
        <v>110.375564499367</v>
      </c>
      <c r="AH2389">
        <f t="shared" si="148"/>
        <v>-89.488377749771004</v>
      </c>
    </row>
    <row r="2390" spans="1:34" x14ac:dyDescent="0.3">
      <c r="A2390">
        <v>37</v>
      </c>
      <c r="B2390">
        <v>49</v>
      </c>
      <c r="C2390">
        <v>639.40276821421401</v>
      </c>
      <c r="D2390">
        <v>275.831817719904</v>
      </c>
      <c r="E2390">
        <v>743.32550070611705</v>
      </c>
      <c r="F2390">
        <v>296.629384361473</v>
      </c>
      <c r="G2390">
        <v>232.89890510691501</v>
      </c>
      <c r="H2390">
        <v>251.46719467954401</v>
      </c>
      <c r="I2390">
        <v>171.62381342148601</v>
      </c>
      <c r="J2390">
        <v>336.21720657931797</v>
      </c>
      <c r="K2390">
        <v>275.12494131454702</v>
      </c>
      <c r="L2390">
        <v>360.28990641796503</v>
      </c>
      <c r="M2390">
        <v>115.191530721663</v>
      </c>
      <c r="N2390">
        <v>255.518174500367</v>
      </c>
      <c r="O2390">
        <v>376.820315269758</v>
      </c>
      <c r="P2390">
        <v>242.144946261531</v>
      </c>
      <c r="Q2390">
        <v>223.44783134623</v>
      </c>
      <c r="R2390">
        <v>305.18805677811099</v>
      </c>
      <c r="S2390">
        <v>159.85335727889199</v>
      </c>
      <c r="T2390">
        <v>341.82594254971298</v>
      </c>
      <c r="U2390">
        <v>131.26495152934001</v>
      </c>
      <c r="V2390">
        <v>673.77842549807599</v>
      </c>
      <c r="W2390">
        <v>167.954482921216</v>
      </c>
      <c r="X2390">
        <v>241.953335721305</v>
      </c>
      <c r="Y2390">
        <v>134.69057131068899</v>
      </c>
      <c r="Z2390">
        <v>213.46848908757701</v>
      </c>
      <c r="AA2390">
        <f t="shared" si="149"/>
        <v>115.191530721663</v>
      </c>
      <c r="AB2390" t="str">
        <f t="shared" si="150"/>
        <v xml:space="preserve"> core06_arw</v>
      </c>
      <c r="AC2390">
        <v>91.063473779109401</v>
      </c>
      <c r="AD2390">
        <v>214.74116305910599</v>
      </c>
      <c r="AE2390">
        <v>267.09111374861999</v>
      </c>
      <c r="AF2390">
        <f t="shared" si="151"/>
        <v>91.063473779109401</v>
      </c>
      <c r="AH2390">
        <f t="shared" si="148"/>
        <v>24.128056942553599</v>
      </c>
    </row>
    <row r="2391" spans="1:34" x14ac:dyDescent="0.3">
      <c r="A2391">
        <v>37</v>
      </c>
      <c r="B2391">
        <v>50</v>
      </c>
      <c r="C2391">
        <v>829.73397343164504</v>
      </c>
      <c r="D2391">
        <v>629.83492546327795</v>
      </c>
      <c r="E2391">
        <v>393.81821102297101</v>
      </c>
      <c r="F2391">
        <v>642.56353771436397</v>
      </c>
      <c r="G2391">
        <v>543.36632824151502</v>
      </c>
      <c r="H2391">
        <v>495.76968779195499</v>
      </c>
      <c r="I2391">
        <v>574.84655923704202</v>
      </c>
      <c r="J2391">
        <v>713.88794638934701</v>
      </c>
      <c r="K2391">
        <v>495.34629301126301</v>
      </c>
      <c r="L2391">
        <v>440.51326124571199</v>
      </c>
      <c r="M2391">
        <v>479.86356394291897</v>
      </c>
      <c r="N2391">
        <v>650.74393325383096</v>
      </c>
      <c r="O2391">
        <v>355.29972089303197</v>
      </c>
      <c r="P2391">
        <v>726.96710150230695</v>
      </c>
      <c r="Q2391">
        <v>356.45686976126501</v>
      </c>
      <c r="R2391">
        <v>620.50887718602905</v>
      </c>
      <c r="S2391">
        <v>403.130437947818</v>
      </c>
      <c r="T2391">
        <v>497.61916495783498</v>
      </c>
      <c r="U2391">
        <v>557.912776934411</v>
      </c>
      <c r="V2391">
        <v>708.01873798179395</v>
      </c>
      <c r="W2391">
        <v>591.49542122769901</v>
      </c>
      <c r="X2391">
        <v>330.19869018516698</v>
      </c>
      <c r="Y2391">
        <v>694.58347230552499</v>
      </c>
      <c r="Z2391">
        <v>352.726003199839</v>
      </c>
      <c r="AA2391">
        <f t="shared" si="149"/>
        <v>330.19869018516698</v>
      </c>
      <c r="AB2391" t="str">
        <f t="shared" si="150"/>
        <v xml:space="preserve"> s_phys_rad08_arw</v>
      </c>
      <c r="AC2391">
        <v>148.21603324070901</v>
      </c>
      <c r="AD2391">
        <v>336.798725141972</v>
      </c>
      <c r="AE2391">
        <v>491.31186932657801</v>
      </c>
      <c r="AF2391">
        <f t="shared" si="151"/>
        <v>148.21603324070901</v>
      </c>
      <c r="AH2391">
        <f t="shared" si="148"/>
        <v>181.98265694445797</v>
      </c>
    </row>
    <row r="2392" spans="1:34" x14ac:dyDescent="0.3">
      <c r="A2392">
        <v>37</v>
      </c>
      <c r="B2392">
        <v>51</v>
      </c>
      <c r="C2392">
        <v>149.98829815466701</v>
      </c>
      <c r="D2392">
        <v>265.86899969721901</v>
      </c>
      <c r="E2392">
        <v>106.977134433796</v>
      </c>
      <c r="F2392">
        <v>252.396175023843</v>
      </c>
      <c r="G2392">
        <v>235.705739924451</v>
      </c>
      <c r="H2392">
        <v>149.552638447693</v>
      </c>
      <c r="I2392">
        <v>207.27619456496501</v>
      </c>
      <c r="J2392">
        <v>185.16107852353801</v>
      </c>
      <c r="K2392">
        <v>97.191284760174497</v>
      </c>
      <c r="L2392">
        <v>119.669553702407</v>
      </c>
      <c r="M2392">
        <v>229.347302142405</v>
      </c>
      <c r="N2392">
        <v>305.40159353437099</v>
      </c>
      <c r="O2392">
        <v>124.885576795988</v>
      </c>
      <c r="P2392">
        <v>270.98966769971099</v>
      </c>
      <c r="Q2392">
        <v>94.116267855243805</v>
      </c>
      <c r="R2392">
        <v>210.55227973118599</v>
      </c>
      <c r="S2392">
        <v>135.08545135086399</v>
      </c>
      <c r="T2392">
        <v>354.14548564114102</v>
      </c>
      <c r="U2392">
        <v>215.46880091249</v>
      </c>
      <c r="V2392">
        <v>250.05972619889499</v>
      </c>
      <c r="W2392">
        <v>304.28934968764997</v>
      </c>
      <c r="X2392">
        <v>226.905183942544</v>
      </c>
      <c r="Y2392">
        <v>285.53941642675699</v>
      </c>
      <c r="Z2392">
        <v>93.2223652081409</v>
      </c>
      <c r="AA2392">
        <f t="shared" si="149"/>
        <v>93.2223652081409</v>
      </c>
      <c r="AB2392" t="str">
        <f t="shared" si="150"/>
        <v xml:space="preserve"> s_phys_rad10_arw</v>
      </c>
      <c r="AC2392">
        <v>95.545123704350601</v>
      </c>
      <c r="AD2392">
        <v>219.937433133589</v>
      </c>
      <c r="AE2392">
        <v>158.85639339795</v>
      </c>
      <c r="AF2392">
        <f t="shared" si="151"/>
        <v>95.545123704350601</v>
      </c>
      <c r="AH2392">
        <f t="shared" si="148"/>
        <v>-2.3227584962097012</v>
      </c>
    </row>
    <row r="2393" spans="1:34" x14ac:dyDescent="0.3">
      <c r="A2393">
        <v>37</v>
      </c>
      <c r="B2393">
        <v>52</v>
      </c>
      <c r="C2393">
        <v>91.735906615130801</v>
      </c>
      <c r="D2393">
        <v>140.420284325306</v>
      </c>
      <c r="E2393">
        <v>128.08389991199701</v>
      </c>
      <c r="F2393">
        <v>157.57583491766701</v>
      </c>
      <c r="G2393">
        <v>168.48688747199199</v>
      </c>
      <c r="H2393">
        <v>184.75912810106701</v>
      </c>
      <c r="I2393">
        <v>108.62299096722801</v>
      </c>
      <c r="J2393">
        <v>173.49686596593</v>
      </c>
      <c r="K2393">
        <v>99.591059672375494</v>
      </c>
      <c r="L2393">
        <v>248.695345754599</v>
      </c>
      <c r="M2393">
        <v>76.912832154329095</v>
      </c>
      <c r="N2393">
        <v>79.611952751036895</v>
      </c>
      <c r="O2393">
        <v>100.510975768818</v>
      </c>
      <c r="P2393">
        <v>66.880097157774301</v>
      </c>
      <c r="Q2393">
        <v>76.581111683408295</v>
      </c>
      <c r="R2393">
        <v>187.08912760143599</v>
      </c>
      <c r="S2393">
        <v>105.248634195413</v>
      </c>
      <c r="T2393">
        <v>264.57635948814402</v>
      </c>
      <c r="U2393">
        <v>71.027184496500993</v>
      </c>
      <c r="V2393">
        <v>136.42287961824101</v>
      </c>
      <c r="W2393">
        <v>99.428806188146496</v>
      </c>
      <c r="X2393">
        <v>103.173266482488</v>
      </c>
      <c r="Y2393">
        <v>111.49417492257901</v>
      </c>
      <c r="Z2393">
        <v>75.842668839292998</v>
      </c>
      <c r="AA2393">
        <f t="shared" si="149"/>
        <v>66.880097157774301</v>
      </c>
      <c r="AB2393" t="str">
        <f t="shared" si="150"/>
        <v xml:space="preserve"> core09_arw</v>
      </c>
      <c r="AC2393">
        <v>76.416752161186906</v>
      </c>
      <c r="AD2393">
        <v>115.147756347824</v>
      </c>
      <c r="AE2393">
        <v>107.02084188524201</v>
      </c>
      <c r="AF2393">
        <f t="shared" si="151"/>
        <v>76.416752161186906</v>
      </c>
      <c r="AH2393">
        <f t="shared" si="148"/>
        <v>-9.536655003412605</v>
      </c>
    </row>
    <row r="2394" spans="1:34" x14ac:dyDescent="0.3">
      <c r="A2394">
        <v>37</v>
      </c>
      <c r="B2394">
        <v>53</v>
      </c>
      <c r="C2394">
        <v>274.55570169518103</v>
      </c>
      <c r="D2394">
        <v>210.77067909618401</v>
      </c>
      <c r="E2394">
        <v>137.82994504098099</v>
      </c>
      <c r="F2394">
        <v>143.995934549092</v>
      </c>
      <c r="G2394">
        <v>184.34502298678899</v>
      </c>
      <c r="H2394">
        <v>156.17322113601901</v>
      </c>
      <c r="I2394">
        <v>162.04664323377099</v>
      </c>
      <c r="J2394">
        <v>443.96930074048998</v>
      </c>
      <c r="K2394">
        <v>238.07008771928199</v>
      </c>
      <c r="L2394">
        <v>420.37100677060602</v>
      </c>
      <c r="M2394">
        <v>230.398904077254</v>
      </c>
      <c r="N2394">
        <v>251.67938433649999</v>
      </c>
      <c r="O2394">
        <v>141.124664156671</v>
      </c>
      <c r="P2394">
        <v>239.91215406199501</v>
      </c>
      <c r="Q2394">
        <v>202.408508138039</v>
      </c>
      <c r="R2394">
        <v>352.49147743834402</v>
      </c>
      <c r="S2394">
        <v>247.24146429486001</v>
      </c>
      <c r="T2394">
        <v>416.59688749037298</v>
      </c>
      <c r="U2394">
        <v>233.19592084768499</v>
      </c>
      <c r="V2394">
        <v>295.614219324217</v>
      </c>
      <c r="W2394">
        <v>171.238156524765</v>
      </c>
      <c r="X2394">
        <v>136.782057485622</v>
      </c>
      <c r="Y2394">
        <v>192.27020916754901</v>
      </c>
      <c r="Z2394">
        <v>204.68741412211901</v>
      </c>
      <c r="AA2394">
        <f t="shared" si="149"/>
        <v>136.782057485622</v>
      </c>
      <c r="AB2394" t="str">
        <f t="shared" si="150"/>
        <v xml:space="preserve"> s_phys_rad08_arw</v>
      </c>
      <c r="AC2394">
        <v>165.37783616843299</v>
      </c>
      <c r="AD2394">
        <v>298.95660538649702</v>
      </c>
      <c r="AE2394">
        <v>148.831612765344</v>
      </c>
      <c r="AF2394">
        <f t="shared" si="151"/>
        <v>148.831612765344</v>
      </c>
      <c r="AH2394">
        <f t="shared" si="148"/>
        <v>-12.049555279722</v>
      </c>
    </row>
    <row r="2395" spans="1:34" x14ac:dyDescent="0.3">
      <c r="A2395">
        <v>37</v>
      </c>
      <c r="B2395">
        <v>54</v>
      </c>
      <c r="C2395">
        <v>353.23849356112498</v>
      </c>
      <c r="D2395">
        <v>279.18854143153197</v>
      </c>
      <c r="E2395">
        <v>327.19571105583401</v>
      </c>
      <c r="F2395">
        <v>272.267913399039</v>
      </c>
      <c r="G2395">
        <v>310.158736241084</v>
      </c>
      <c r="H2395">
        <v>230.63851586411101</v>
      </c>
      <c r="I2395">
        <v>223.42191961995701</v>
      </c>
      <c r="J2395">
        <v>536.76629924018096</v>
      </c>
      <c r="K2395">
        <v>431.415480328032</v>
      </c>
      <c r="L2395">
        <v>398.95899956428201</v>
      </c>
      <c r="M2395">
        <v>429.72761140052398</v>
      </c>
      <c r="N2395">
        <v>319.940515304538</v>
      </c>
      <c r="O2395">
        <v>207.63567853333799</v>
      </c>
      <c r="P2395">
        <v>308.24831710813902</v>
      </c>
      <c r="Q2395">
        <v>371.252407399601</v>
      </c>
      <c r="R2395">
        <v>348.225405927444</v>
      </c>
      <c r="S2395">
        <v>456.40227139370501</v>
      </c>
      <c r="T2395">
        <v>426.10200265507598</v>
      </c>
      <c r="U2395">
        <v>384.29218484550699</v>
      </c>
      <c r="V2395">
        <v>460.68935665297602</v>
      </c>
      <c r="W2395">
        <v>286.36272161951001</v>
      </c>
      <c r="X2395">
        <v>214.75776082212499</v>
      </c>
      <c r="Y2395">
        <v>219.56466397548201</v>
      </c>
      <c r="Z2395">
        <v>385.38201826239799</v>
      </c>
      <c r="AA2395">
        <f t="shared" si="149"/>
        <v>207.63567853333799</v>
      </c>
      <c r="AB2395" t="str">
        <f t="shared" si="150"/>
        <v xml:space="preserve"> core08_arw</v>
      </c>
      <c r="AC2395">
        <v>189.08795441547099</v>
      </c>
      <c r="AD2395">
        <v>544.06636650941596</v>
      </c>
      <c r="AE2395">
        <v>244.967717653383</v>
      </c>
      <c r="AF2395">
        <f t="shared" si="151"/>
        <v>189.08795441547099</v>
      </c>
      <c r="AH2395">
        <f t="shared" si="148"/>
        <v>18.547724117867006</v>
      </c>
    </row>
    <row r="2396" spans="1:34" x14ac:dyDescent="0.3">
      <c r="A2396">
        <v>37</v>
      </c>
      <c r="B2396">
        <v>55</v>
      </c>
      <c r="C2396">
        <v>318.27638670396698</v>
      </c>
      <c r="D2396">
        <v>288.44717887335901</v>
      </c>
      <c r="E2396">
        <v>329.63795796802998</v>
      </c>
      <c r="F2396">
        <v>326.569084064408</v>
      </c>
      <c r="G2396">
        <v>383.149078906196</v>
      </c>
      <c r="H2396">
        <v>314.62680273619401</v>
      </c>
      <c r="I2396">
        <v>372.429668975678</v>
      </c>
      <c r="J2396">
        <v>362.04883648480302</v>
      </c>
      <c r="K2396">
        <v>346.37739533635801</v>
      </c>
      <c r="L2396">
        <v>410.05991432147198</v>
      </c>
      <c r="M2396">
        <v>347.20053283369202</v>
      </c>
      <c r="N2396">
        <v>315.490662830666</v>
      </c>
      <c r="O2396">
        <v>498.480792007074</v>
      </c>
      <c r="P2396">
        <v>317.18036404123899</v>
      </c>
      <c r="Q2396">
        <v>345.85297936165398</v>
      </c>
      <c r="R2396">
        <v>319.58355714898698</v>
      </c>
      <c r="S2396">
        <v>345.60262585807999</v>
      </c>
      <c r="T2396">
        <v>372.46619533410899</v>
      </c>
      <c r="U2396">
        <v>304.75384875885197</v>
      </c>
      <c r="V2396">
        <v>400.52097323361198</v>
      </c>
      <c r="W2396">
        <v>331.71606834761502</v>
      </c>
      <c r="X2396">
        <v>490.072851727169</v>
      </c>
      <c r="Y2396">
        <v>373.15176760490698</v>
      </c>
      <c r="Z2396">
        <v>338.75458176483198</v>
      </c>
      <c r="AA2396">
        <f t="shared" si="149"/>
        <v>288.44717887335901</v>
      </c>
      <c r="AB2396" t="str">
        <f t="shared" si="150"/>
        <v xml:space="preserve"> caps_nmmb02</v>
      </c>
      <c r="AC2396">
        <v>259.55440368847098</v>
      </c>
      <c r="AD2396">
        <v>423.46551157580899</v>
      </c>
      <c r="AE2396">
        <v>326.104488247098</v>
      </c>
      <c r="AF2396">
        <f t="shared" si="151"/>
        <v>259.55440368847098</v>
      </c>
      <c r="AH2396">
        <f t="shared" si="148"/>
        <v>28.892775184888023</v>
      </c>
    </row>
    <row r="2397" spans="1:34" x14ac:dyDescent="0.3">
      <c r="A2397">
        <v>37</v>
      </c>
      <c r="B2397">
        <v>56</v>
      </c>
      <c r="C2397">
        <v>283.69079411688102</v>
      </c>
      <c r="D2397">
        <v>281.847077330952</v>
      </c>
      <c r="E2397">
        <v>311.882990879592</v>
      </c>
      <c r="F2397">
        <v>353.68738550684299</v>
      </c>
      <c r="G2397">
        <v>322.87146565364498</v>
      </c>
      <c r="H2397">
        <v>286.812162689567</v>
      </c>
      <c r="I2397">
        <v>295.794875434537</v>
      </c>
      <c r="J2397">
        <v>380.31292378776698</v>
      </c>
      <c r="K2397">
        <v>281.08410663002599</v>
      </c>
      <c r="L2397">
        <v>291.50837609463798</v>
      </c>
      <c r="M2397">
        <v>366.13440155221599</v>
      </c>
      <c r="N2397">
        <v>271.94732945921697</v>
      </c>
      <c r="O2397">
        <v>294.96682016796399</v>
      </c>
      <c r="P2397">
        <v>302.86970520891202</v>
      </c>
      <c r="Q2397">
        <v>355.69862008916101</v>
      </c>
      <c r="R2397">
        <v>360.55340566042798</v>
      </c>
      <c r="S2397">
        <v>292.62648262475</v>
      </c>
      <c r="T2397">
        <v>314.180441784653</v>
      </c>
      <c r="U2397">
        <v>329.01099272415399</v>
      </c>
      <c r="V2397">
        <v>272.09454545555701</v>
      </c>
      <c r="W2397">
        <v>305.90465562546302</v>
      </c>
      <c r="X2397">
        <v>342.18658409314202</v>
      </c>
      <c r="Y2397">
        <v>342.99295425222101</v>
      </c>
      <c r="Z2397">
        <v>349.73860477028597</v>
      </c>
      <c r="AA2397">
        <f t="shared" si="149"/>
        <v>271.94732945921697</v>
      </c>
      <c r="AB2397" t="str">
        <f t="shared" si="150"/>
        <v xml:space="preserve"> core07_arw</v>
      </c>
      <c r="AC2397">
        <v>295.34438352021999</v>
      </c>
      <c r="AD2397">
        <v>419.50681767510002</v>
      </c>
      <c r="AE2397">
        <v>289.41721360245901</v>
      </c>
      <c r="AF2397">
        <f t="shared" si="151"/>
        <v>289.41721360245901</v>
      </c>
      <c r="AH2397">
        <f t="shared" si="148"/>
        <v>-17.469884143242041</v>
      </c>
    </row>
    <row r="2398" spans="1:34" x14ac:dyDescent="0.3">
      <c r="A2398">
        <v>37</v>
      </c>
      <c r="B2398">
        <v>57</v>
      </c>
      <c r="C2398">
        <v>333.92124820082898</v>
      </c>
      <c r="D2398">
        <v>428.02346119498299</v>
      </c>
      <c r="E2398">
        <v>432.15813078085199</v>
      </c>
      <c r="F2398">
        <v>486.99007518976498</v>
      </c>
      <c r="G2398">
        <v>383.76726888397599</v>
      </c>
      <c r="H2398">
        <v>360.89925879668903</v>
      </c>
      <c r="I2398">
        <v>340.26165177208298</v>
      </c>
      <c r="J2398">
        <v>317.918967663145</v>
      </c>
      <c r="K2398">
        <v>414.26869300008599</v>
      </c>
      <c r="L2398">
        <v>399.41258951949197</v>
      </c>
      <c r="M2398">
        <v>343.11834693003499</v>
      </c>
      <c r="N2398">
        <v>412.246770757516</v>
      </c>
      <c r="O2398">
        <v>365.40615530301801</v>
      </c>
      <c r="P2398">
        <v>469.20759442560802</v>
      </c>
      <c r="Q2398">
        <v>467.13966505389601</v>
      </c>
      <c r="R2398">
        <v>397.39866632891398</v>
      </c>
      <c r="S2398">
        <v>422.93250052461002</v>
      </c>
      <c r="T2398">
        <v>394.725157546361</v>
      </c>
      <c r="U2398">
        <v>417.43017380155902</v>
      </c>
      <c r="V2398">
        <v>337.28630271625298</v>
      </c>
      <c r="W2398">
        <v>400.58694437038201</v>
      </c>
      <c r="X2398">
        <v>365.86412550745302</v>
      </c>
      <c r="Y2398">
        <v>451.34467612531603</v>
      </c>
      <c r="Z2398">
        <v>474.54404432043998</v>
      </c>
      <c r="AA2398">
        <f t="shared" si="149"/>
        <v>317.918967663145</v>
      </c>
      <c r="AB2398" t="str">
        <f t="shared" si="150"/>
        <v xml:space="preserve"> core03_arw</v>
      </c>
      <c r="AC2398">
        <v>331.59807581383501</v>
      </c>
      <c r="AD2398">
        <v>547.56472565690103</v>
      </c>
      <c r="AE2398">
        <v>403.36435628544098</v>
      </c>
      <c r="AF2398">
        <f t="shared" si="151"/>
        <v>331.59807581383501</v>
      </c>
      <c r="AH2398">
        <f t="shared" si="148"/>
        <v>-13.679108150690013</v>
      </c>
    </row>
    <row r="2399" spans="1:34" x14ac:dyDescent="0.3">
      <c r="A2399">
        <v>37</v>
      </c>
      <c r="B2399">
        <v>58</v>
      </c>
      <c r="C2399">
        <v>193.70212311691299</v>
      </c>
      <c r="D2399">
        <v>292.97589491287499</v>
      </c>
      <c r="E2399">
        <v>287.74912394885399</v>
      </c>
      <c r="F2399">
        <v>423.66765669960301</v>
      </c>
      <c r="G2399">
        <v>270.39757765187102</v>
      </c>
      <c r="H2399">
        <v>185.732760527951</v>
      </c>
      <c r="I2399">
        <v>140.55981822697399</v>
      </c>
      <c r="J2399">
        <v>407.49359504168899</v>
      </c>
      <c r="K2399">
        <v>278.15046887131598</v>
      </c>
      <c r="L2399">
        <v>256.36385275619398</v>
      </c>
      <c r="M2399">
        <v>285.65714589346402</v>
      </c>
      <c r="N2399">
        <v>283.21918779159898</v>
      </c>
      <c r="O2399">
        <v>161.36998765776301</v>
      </c>
      <c r="P2399">
        <v>363.55642615693</v>
      </c>
      <c r="Q2399">
        <v>307.33305766437297</v>
      </c>
      <c r="R2399">
        <v>312.523025818365</v>
      </c>
      <c r="S2399">
        <v>203.55629851877899</v>
      </c>
      <c r="T2399">
        <v>349.52694221380602</v>
      </c>
      <c r="U2399">
        <v>229.67268376249399</v>
      </c>
      <c r="V2399">
        <v>202.563847959106</v>
      </c>
      <c r="W2399">
        <v>249.61360973846399</v>
      </c>
      <c r="X2399">
        <v>167.68782379767401</v>
      </c>
      <c r="Y2399">
        <v>270.33453041247401</v>
      </c>
      <c r="Z2399">
        <v>349.69474783969298</v>
      </c>
      <c r="AA2399">
        <f t="shared" si="149"/>
        <v>140.55981822697399</v>
      </c>
      <c r="AB2399" t="str">
        <f t="shared" si="150"/>
        <v xml:space="preserve"> core01_arw</v>
      </c>
      <c r="AC2399">
        <v>118.336823509168</v>
      </c>
      <c r="AD2399">
        <v>315.35638616548601</v>
      </c>
      <c r="AE2399">
        <v>205.81875521924599</v>
      </c>
      <c r="AF2399">
        <f t="shared" si="151"/>
        <v>118.336823509168</v>
      </c>
      <c r="AH2399">
        <f t="shared" si="148"/>
        <v>22.222994717805989</v>
      </c>
    </row>
    <row r="2400" spans="1:34" x14ac:dyDescent="0.3">
      <c r="A2400">
        <v>37</v>
      </c>
      <c r="B2400">
        <v>59</v>
      </c>
      <c r="C2400">
        <v>503.40495627278</v>
      </c>
      <c r="D2400">
        <v>249.846377800439</v>
      </c>
      <c r="E2400">
        <v>345.77220343264497</v>
      </c>
      <c r="F2400">
        <v>384.981319893143</v>
      </c>
      <c r="G2400">
        <v>396.04118051872598</v>
      </c>
      <c r="H2400">
        <v>186.06022210563901</v>
      </c>
      <c r="I2400">
        <v>354.82792778096399</v>
      </c>
      <c r="J2400">
        <v>422.45302697459698</v>
      </c>
      <c r="K2400">
        <v>286.84531255248498</v>
      </c>
      <c r="L2400">
        <v>545.14979592768805</v>
      </c>
      <c r="M2400">
        <v>230.99023788896301</v>
      </c>
      <c r="N2400">
        <v>312.74335857589898</v>
      </c>
      <c r="O2400">
        <v>259.45558386745103</v>
      </c>
      <c r="P2400">
        <v>202.94320839420399</v>
      </c>
      <c r="Q2400">
        <v>600.88065925495198</v>
      </c>
      <c r="R2400">
        <v>451.20477612720299</v>
      </c>
      <c r="S2400">
        <v>219.295272786867</v>
      </c>
      <c r="T2400">
        <v>442.01206620030899</v>
      </c>
      <c r="U2400">
        <v>172.97591956685699</v>
      </c>
      <c r="V2400">
        <v>357.24041857923402</v>
      </c>
      <c r="W2400">
        <v>327.36742863842301</v>
      </c>
      <c r="X2400">
        <v>241.20850247589999</v>
      </c>
      <c r="Y2400">
        <v>155.211535761145</v>
      </c>
      <c r="Z2400">
        <v>335.812695809236</v>
      </c>
      <c r="AA2400">
        <f t="shared" si="149"/>
        <v>155.211535761145</v>
      </c>
      <c r="AB2400" t="str">
        <f t="shared" si="150"/>
        <v xml:space="preserve"> s_phys_rad09_arw</v>
      </c>
      <c r="AC2400">
        <v>159.46385165996401</v>
      </c>
      <c r="AD2400">
        <v>191.48193047524401</v>
      </c>
      <c r="AE2400">
        <v>243.258675115334</v>
      </c>
      <c r="AF2400">
        <f t="shared" si="151"/>
        <v>159.46385165996401</v>
      </c>
      <c r="AH2400">
        <f t="shared" si="148"/>
        <v>-4.2523158988190062</v>
      </c>
    </row>
    <row r="2401" spans="1:34" x14ac:dyDescent="0.3">
      <c r="A2401">
        <v>37</v>
      </c>
      <c r="B2401">
        <v>60</v>
      </c>
      <c r="C2401">
        <v>131.33424677135801</v>
      </c>
      <c r="D2401">
        <v>342.29833478998898</v>
      </c>
      <c r="E2401">
        <v>227.83753348969199</v>
      </c>
      <c r="F2401">
        <v>159.25594572887999</v>
      </c>
      <c r="G2401">
        <v>73.549944057309304</v>
      </c>
      <c r="H2401">
        <v>360.43345432964401</v>
      </c>
      <c r="I2401">
        <v>469.34970970482101</v>
      </c>
      <c r="J2401">
        <v>390.87688598841402</v>
      </c>
      <c r="K2401">
        <v>743.83981250445697</v>
      </c>
      <c r="L2401">
        <v>210.30294616734801</v>
      </c>
      <c r="M2401">
        <v>278.94356059963098</v>
      </c>
      <c r="N2401">
        <v>425.68687631481703</v>
      </c>
      <c r="O2401">
        <v>221.88340594405199</v>
      </c>
      <c r="P2401">
        <v>183.100257145277</v>
      </c>
      <c r="Q2401">
        <v>428.00292055078302</v>
      </c>
      <c r="R2401">
        <v>455.65544365598498</v>
      </c>
      <c r="S2401">
        <v>296.78350695414298</v>
      </c>
      <c r="T2401">
        <v>489.67523250960198</v>
      </c>
      <c r="U2401">
        <v>203.02076043268701</v>
      </c>
      <c r="V2401">
        <v>289.42379538201902</v>
      </c>
      <c r="W2401">
        <v>327.840001626809</v>
      </c>
      <c r="X2401">
        <v>189.26177858546399</v>
      </c>
      <c r="Y2401">
        <v>364.47327291128801</v>
      </c>
      <c r="Z2401">
        <v>483.30820049598401</v>
      </c>
      <c r="AA2401">
        <f t="shared" si="149"/>
        <v>73.549944057309304</v>
      </c>
      <c r="AB2401" t="str">
        <f t="shared" si="150"/>
        <v xml:space="preserve"> caps_nmmb05</v>
      </c>
      <c r="AC2401">
        <v>148.833103112153</v>
      </c>
      <c r="AD2401">
        <v>347.21952871556903</v>
      </c>
      <c r="AE2401">
        <v>264.46571353648699</v>
      </c>
      <c r="AF2401">
        <f t="shared" si="151"/>
        <v>148.833103112153</v>
      </c>
      <c r="AH2401">
        <f t="shared" si="148"/>
        <v>-75.283159054843694</v>
      </c>
    </row>
    <row r="2402" spans="1:34" x14ac:dyDescent="0.3">
      <c r="A2402">
        <v>37</v>
      </c>
      <c r="B2402">
        <v>61</v>
      </c>
      <c r="C2402">
        <v>116.898455756837</v>
      </c>
      <c r="D2402">
        <v>127.429866331772</v>
      </c>
      <c r="E2402">
        <v>375.50681307622898</v>
      </c>
      <c r="F2402">
        <v>142.886318449318</v>
      </c>
      <c r="G2402">
        <v>155.366314452865</v>
      </c>
      <c r="H2402">
        <v>157.01837074049601</v>
      </c>
      <c r="I2402">
        <v>169.917038580596</v>
      </c>
      <c r="J2402">
        <v>414.39444976978098</v>
      </c>
      <c r="K2402">
        <v>251.08163513088701</v>
      </c>
      <c r="L2402">
        <v>161.867982473372</v>
      </c>
      <c r="M2402">
        <v>220.216416281802</v>
      </c>
      <c r="N2402">
        <v>312.47298549901302</v>
      </c>
      <c r="O2402">
        <v>252.960100608771</v>
      </c>
      <c r="P2402">
        <v>155.06263519408299</v>
      </c>
      <c r="Q2402">
        <v>175.450438158472</v>
      </c>
      <c r="R2402">
        <v>301.852185128195</v>
      </c>
      <c r="S2402">
        <v>176.68817282621501</v>
      </c>
      <c r="T2402">
        <v>209.49593273696999</v>
      </c>
      <c r="U2402">
        <v>185.33071790720501</v>
      </c>
      <c r="V2402">
        <v>161.542905807301</v>
      </c>
      <c r="W2402">
        <v>395.46991035981398</v>
      </c>
      <c r="X2402">
        <v>291.22044914462998</v>
      </c>
      <c r="Y2402">
        <v>156.208881256263</v>
      </c>
      <c r="Z2402">
        <v>211.82100344394499</v>
      </c>
      <c r="AA2402">
        <f t="shared" si="149"/>
        <v>116.898455756837</v>
      </c>
      <c r="AB2402" t="str">
        <f t="shared" si="150"/>
        <v xml:space="preserve"> caps_nmmb01</v>
      </c>
      <c r="AC2402">
        <v>205.28001945992401</v>
      </c>
      <c r="AD2402">
        <v>335.45797140022802</v>
      </c>
      <c r="AE2402">
        <v>152.37650264293401</v>
      </c>
      <c r="AF2402">
        <f t="shared" si="151"/>
        <v>152.37650264293401</v>
      </c>
      <c r="AH2402">
        <f t="shared" si="148"/>
        <v>-35.478046886097019</v>
      </c>
    </row>
    <row r="2403" spans="1:34" x14ac:dyDescent="0.3">
      <c r="A2403">
        <v>37</v>
      </c>
      <c r="B2403">
        <v>62</v>
      </c>
      <c r="C2403">
        <v>215.06133814953</v>
      </c>
      <c r="D2403">
        <v>179.726429840837</v>
      </c>
      <c r="E2403">
        <v>506.186329329427</v>
      </c>
      <c r="F2403">
        <v>184.92493972780699</v>
      </c>
      <c r="G2403">
        <v>232.18361986439299</v>
      </c>
      <c r="H2403">
        <v>131.32594231529399</v>
      </c>
      <c r="I2403">
        <v>141.73920446839401</v>
      </c>
      <c r="J2403">
        <v>566.93089525973096</v>
      </c>
      <c r="K2403">
        <v>158.646738069208</v>
      </c>
      <c r="L2403">
        <v>144.65435095426599</v>
      </c>
      <c r="M2403">
        <v>233.35012320545201</v>
      </c>
      <c r="N2403">
        <v>236.198089535034</v>
      </c>
      <c r="O2403">
        <v>424.373479378718</v>
      </c>
      <c r="P2403">
        <v>170.037636765119</v>
      </c>
      <c r="Q2403">
        <v>185.349045721848</v>
      </c>
      <c r="R2403">
        <v>289.02471059294101</v>
      </c>
      <c r="S2403">
        <v>196.08428247397401</v>
      </c>
      <c r="T2403">
        <v>216.62434843141</v>
      </c>
      <c r="U2403">
        <v>155.58394706181301</v>
      </c>
      <c r="V2403">
        <v>191.40783247645101</v>
      </c>
      <c r="W2403">
        <v>198.89145909264101</v>
      </c>
      <c r="X2403">
        <v>353.59067672474998</v>
      </c>
      <c r="Y2403">
        <v>179.90245620891301</v>
      </c>
      <c r="Z2403">
        <v>181.81875705401399</v>
      </c>
      <c r="AA2403">
        <f t="shared" si="149"/>
        <v>131.32594231529399</v>
      </c>
      <c r="AB2403" t="str">
        <f t="shared" si="150"/>
        <v xml:space="preserve"> caps_nmmb_rad</v>
      </c>
      <c r="AC2403">
        <v>239.911794292092</v>
      </c>
      <c r="AD2403">
        <v>390.95731497363403</v>
      </c>
      <c r="AE2403">
        <v>147.91049658492801</v>
      </c>
      <c r="AF2403">
        <f t="shared" si="151"/>
        <v>147.91049658492801</v>
      </c>
      <c r="AH2403">
        <f t="shared" si="148"/>
        <v>-16.584554269634026</v>
      </c>
    </row>
    <row r="2404" spans="1:34" x14ac:dyDescent="0.3">
      <c r="A2404">
        <v>37</v>
      </c>
      <c r="B2404">
        <v>63</v>
      </c>
      <c r="C2404">
        <v>161.06782991439701</v>
      </c>
      <c r="D2404">
        <v>219.10170773714501</v>
      </c>
      <c r="E2404">
        <v>413.86767208855503</v>
      </c>
      <c r="F2404">
        <v>210.67470976207201</v>
      </c>
      <c r="G2404">
        <v>149.858294175975</v>
      </c>
      <c r="H2404">
        <v>159.91869027727799</v>
      </c>
      <c r="I2404">
        <v>134.72137914971</v>
      </c>
      <c r="J2404">
        <v>569.00289981686296</v>
      </c>
      <c r="K2404">
        <v>105.405664775033</v>
      </c>
      <c r="L2404">
        <v>187.571952860762</v>
      </c>
      <c r="M2404">
        <v>124.77984112027001</v>
      </c>
      <c r="N2404">
        <v>145.72136654130901</v>
      </c>
      <c r="O2404">
        <v>419.64351935104702</v>
      </c>
      <c r="P2404">
        <v>211.40607646580699</v>
      </c>
      <c r="Q2404">
        <v>141.48064502491701</v>
      </c>
      <c r="R2404">
        <v>387.33719160442098</v>
      </c>
      <c r="S2404">
        <v>118.691582122181</v>
      </c>
      <c r="T2404">
        <v>188.90314978845601</v>
      </c>
      <c r="U2404">
        <v>117.516798444591</v>
      </c>
      <c r="V2404">
        <v>163.610971514748</v>
      </c>
      <c r="W2404">
        <v>151.64570825886599</v>
      </c>
      <c r="X2404">
        <v>378.46466149430597</v>
      </c>
      <c r="Y2404">
        <v>220.051670068645</v>
      </c>
      <c r="Z2404">
        <v>143.70095540160199</v>
      </c>
      <c r="AA2404">
        <f t="shared" si="149"/>
        <v>105.405664775033</v>
      </c>
      <c r="AB2404" t="str">
        <f t="shared" si="150"/>
        <v xml:space="preserve"> core04_arw</v>
      </c>
      <c r="AC2404">
        <v>159.90037032518501</v>
      </c>
      <c r="AD2404">
        <v>220.62471988931301</v>
      </c>
      <c r="AE2404">
        <v>122.65452871158701</v>
      </c>
      <c r="AF2404">
        <f t="shared" si="151"/>
        <v>122.65452871158701</v>
      </c>
      <c r="AH2404">
        <f t="shared" si="148"/>
        <v>-17.248863936554002</v>
      </c>
    </row>
    <row r="2405" spans="1:34" x14ac:dyDescent="0.3">
      <c r="A2405">
        <v>37</v>
      </c>
      <c r="B2405">
        <v>64</v>
      </c>
      <c r="C2405">
        <v>186.26839953858601</v>
      </c>
      <c r="D2405">
        <v>298.80804875371001</v>
      </c>
      <c r="E2405">
        <v>440.10689989289301</v>
      </c>
      <c r="F2405">
        <v>346.104608463972</v>
      </c>
      <c r="G2405">
        <v>258.00442502665197</v>
      </c>
      <c r="H2405">
        <v>320.08884183405399</v>
      </c>
      <c r="I2405">
        <v>313.46629271209702</v>
      </c>
      <c r="J2405">
        <v>607.90973014091401</v>
      </c>
      <c r="K2405">
        <v>176.52849746334601</v>
      </c>
      <c r="L2405">
        <v>323.21285556116101</v>
      </c>
      <c r="M2405">
        <v>379.06254101401203</v>
      </c>
      <c r="N2405">
        <v>199.03700451591001</v>
      </c>
      <c r="O2405">
        <v>429.81765513606598</v>
      </c>
      <c r="P2405">
        <v>428.07417581535998</v>
      </c>
      <c r="Q2405">
        <v>217.576069073171</v>
      </c>
      <c r="R2405">
        <v>325.71944727530899</v>
      </c>
      <c r="S2405">
        <v>174.366502182424</v>
      </c>
      <c r="T2405">
        <v>295.660094816102</v>
      </c>
      <c r="U2405">
        <v>287.89801434998901</v>
      </c>
      <c r="V2405">
        <v>159.44949566137399</v>
      </c>
      <c r="W2405">
        <v>236.22504277348099</v>
      </c>
      <c r="X2405">
        <v>418.39646270015197</v>
      </c>
      <c r="Y2405">
        <v>411.55370244963098</v>
      </c>
      <c r="Z2405">
        <v>207.048323667044</v>
      </c>
      <c r="AA2405">
        <f t="shared" si="149"/>
        <v>159.44949566137399</v>
      </c>
      <c r="AB2405" t="str">
        <f t="shared" si="150"/>
        <v xml:space="preserve"> s_phys_rad06_arw</v>
      </c>
      <c r="AC2405">
        <v>138.65696214939899</v>
      </c>
      <c r="AD2405">
        <v>184.155756375095</v>
      </c>
      <c r="AE2405">
        <v>204.302940915363</v>
      </c>
      <c r="AF2405">
        <f t="shared" si="151"/>
        <v>138.65696214939899</v>
      </c>
      <c r="AH2405">
        <f t="shared" si="148"/>
        <v>20.792533511974995</v>
      </c>
    </row>
    <row r="2406" spans="1:34" x14ac:dyDescent="0.3">
      <c r="A2406">
        <v>37</v>
      </c>
      <c r="B2406">
        <v>65</v>
      </c>
      <c r="C2406">
        <v>213.585267906442</v>
      </c>
      <c r="D2406">
        <v>343.72075633184102</v>
      </c>
      <c r="E2406">
        <v>521.29497407897497</v>
      </c>
      <c r="F2406">
        <v>495.49233091946002</v>
      </c>
      <c r="G2406">
        <v>285.67471303331399</v>
      </c>
      <c r="H2406">
        <v>453.22091743431201</v>
      </c>
      <c r="I2406">
        <v>346.038340842938</v>
      </c>
      <c r="J2406">
        <v>498.88247112922301</v>
      </c>
      <c r="K2406">
        <v>164.84744841822601</v>
      </c>
      <c r="L2406">
        <v>323.14077169761902</v>
      </c>
      <c r="M2406">
        <v>319.843399181537</v>
      </c>
      <c r="N2406">
        <v>303.97365565675801</v>
      </c>
      <c r="O2406">
        <v>673.74780148064303</v>
      </c>
      <c r="P2406">
        <v>520.65665269926205</v>
      </c>
      <c r="Q2406">
        <v>402.61940257932503</v>
      </c>
      <c r="R2406">
        <v>297.49766105523099</v>
      </c>
      <c r="S2406">
        <v>166.85686855306</v>
      </c>
      <c r="T2406">
        <v>262.48982519963198</v>
      </c>
      <c r="U2406">
        <v>292.845380135433</v>
      </c>
      <c r="V2406">
        <v>248.13553084285701</v>
      </c>
      <c r="W2406">
        <v>321.40885177605099</v>
      </c>
      <c r="X2406">
        <v>553.054668786609</v>
      </c>
      <c r="Y2406">
        <v>368.44448926081998</v>
      </c>
      <c r="Z2406">
        <v>405.22372421499</v>
      </c>
      <c r="AA2406">
        <f t="shared" si="149"/>
        <v>164.84744841822601</v>
      </c>
      <c r="AB2406" t="str">
        <f t="shared" si="150"/>
        <v xml:space="preserve"> core04_arw</v>
      </c>
      <c r="AC2406">
        <v>172.07714992108799</v>
      </c>
      <c r="AD2406">
        <v>260.259001305222</v>
      </c>
      <c r="AE2406">
        <v>269.76993565224802</v>
      </c>
      <c r="AF2406">
        <f t="shared" si="151"/>
        <v>172.07714992108799</v>
      </c>
      <c r="AH2406">
        <f t="shared" si="148"/>
        <v>-7.2297015028619853</v>
      </c>
    </row>
    <row r="2407" spans="1:34" x14ac:dyDescent="0.3">
      <c r="A2407">
        <v>38</v>
      </c>
      <c r="B2407">
        <v>1</v>
      </c>
      <c r="C2407">
        <v>370.39757918575299</v>
      </c>
      <c r="D2407">
        <v>853.06599979134</v>
      </c>
      <c r="E2407">
        <v>637.57561643044801</v>
      </c>
      <c r="F2407">
        <v>790.17609851644204</v>
      </c>
      <c r="G2407">
        <v>397.39457721513998</v>
      </c>
      <c r="H2407">
        <v>926.39325702784902</v>
      </c>
      <c r="I2407">
        <v>702.43561982576</v>
      </c>
      <c r="J2407">
        <v>616.17981141871201</v>
      </c>
      <c r="K2407">
        <v>228.45896786950601</v>
      </c>
      <c r="L2407">
        <v>738.40420276882605</v>
      </c>
      <c r="M2407">
        <v>212.69449922365101</v>
      </c>
      <c r="N2407">
        <v>434.429031411729</v>
      </c>
      <c r="O2407">
        <v>408.490881171171</v>
      </c>
      <c r="P2407">
        <v>684.42783890390206</v>
      </c>
      <c r="Q2407">
        <v>435.41761562894902</v>
      </c>
      <c r="R2407">
        <v>472.40805101804301</v>
      </c>
      <c r="S2407">
        <v>336.19376853237401</v>
      </c>
      <c r="T2407">
        <v>786.86199552399205</v>
      </c>
      <c r="U2407">
        <v>163.22427694228901</v>
      </c>
      <c r="V2407">
        <v>384.029187258815</v>
      </c>
      <c r="W2407">
        <v>458.80920144798</v>
      </c>
      <c r="X2407">
        <v>441.54359920623898</v>
      </c>
      <c r="Y2407">
        <v>742.32804967435595</v>
      </c>
      <c r="Z2407">
        <v>436.62405644520601</v>
      </c>
      <c r="AA2407">
        <f t="shared" si="149"/>
        <v>163.22427694228901</v>
      </c>
      <c r="AB2407" t="str">
        <f t="shared" si="150"/>
        <v xml:space="preserve"> s_phys_rad05_arw</v>
      </c>
      <c r="AC2407">
        <v>0</v>
      </c>
      <c r="AD2407">
        <v>8.58028701360605E-2</v>
      </c>
      <c r="AE2407">
        <v>460.338209001454</v>
      </c>
      <c r="AF2407">
        <f t="shared" si="151"/>
        <v>0</v>
      </c>
      <c r="AH2407">
        <f t="shared" si="148"/>
        <v>163.22427694228901</v>
      </c>
    </row>
    <row r="2408" spans="1:34" x14ac:dyDescent="0.3">
      <c r="A2408">
        <v>38</v>
      </c>
      <c r="B2408">
        <v>2</v>
      </c>
      <c r="C2408">
        <v>417.081346981617</v>
      </c>
      <c r="D2408">
        <v>652.69413459394002</v>
      </c>
      <c r="E2408">
        <v>524.24167454842097</v>
      </c>
      <c r="F2408">
        <v>898.89087213076095</v>
      </c>
      <c r="G2408">
        <v>347.28536536974798</v>
      </c>
      <c r="H2408">
        <v>704.38935729230502</v>
      </c>
      <c r="I2408">
        <v>651.08540146435405</v>
      </c>
      <c r="J2408">
        <v>390.48386650410998</v>
      </c>
      <c r="K2408">
        <v>399.59892392247502</v>
      </c>
      <c r="L2408">
        <v>789.95514640600504</v>
      </c>
      <c r="M2408">
        <v>278.703390722108</v>
      </c>
      <c r="N2408">
        <v>453.08238765151702</v>
      </c>
      <c r="O2408">
        <v>507.69283692668603</v>
      </c>
      <c r="P2408">
        <v>652.11499497148998</v>
      </c>
      <c r="Q2408">
        <v>574.77946495445804</v>
      </c>
      <c r="R2408">
        <v>310.045292390214</v>
      </c>
      <c r="S2408">
        <v>401.77736372274597</v>
      </c>
      <c r="T2408">
        <v>839.19139652405795</v>
      </c>
      <c r="U2408">
        <v>352.74745451479401</v>
      </c>
      <c r="V2408">
        <v>357.54268975885901</v>
      </c>
      <c r="W2408">
        <v>541.89793011845495</v>
      </c>
      <c r="X2408">
        <v>449.808070181049</v>
      </c>
      <c r="Y2408">
        <v>693.71963597214994</v>
      </c>
      <c r="Z2408">
        <v>540.46495415213201</v>
      </c>
      <c r="AA2408">
        <f t="shared" si="149"/>
        <v>278.703390722108</v>
      </c>
      <c r="AB2408" t="str">
        <f t="shared" si="150"/>
        <v xml:space="preserve"> core06_arw</v>
      </c>
      <c r="AC2408">
        <v>0</v>
      </c>
      <c r="AD2408">
        <v>2.1143705120710301</v>
      </c>
      <c r="AE2408">
        <v>476.94213485495197</v>
      </c>
      <c r="AF2408">
        <f t="shared" si="151"/>
        <v>0</v>
      </c>
      <c r="AH2408">
        <f t="shared" si="148"/>
        <v>278.703390722108</v>
      </c>
    </row>
    <row r="2409" spans="1:34" x14ac:dyDescent="0.3">
      <c r="A2409">
        <v>38</v>
      </c>
      <c r="B2409">
        <v>3</v>
      </c>
      <c r="C2409">
        <v>307.62913277733099</v>
      </c>
      <c r="D2409">
        <v>417.806673793833</v>
      </c>
      <c r="E2409">
        <v>366.47137223344799</v>
      </c>
      <c r="F2409">
        <v>573.03307059889596</v>
      </c>
      <c r="G2409">
        <v>505.32817719445097</v>
      </c>
      <c r="H2409">
        <v>447.45642245921499</v>
      </c>
      <c r="I2409">
        <v>548.62558574435195</v>
      </c>
      <c r="J2409">
        <v>375.16672293794898</v>
      </c>
      <c r="K2409">
        <v>384.00811623367201</v>
      </c>
      <c r="L2409">
        <v>551.98435968180502</v>
      </c>
      <c r="M2409">
        <v>281.68973179723798</v>
      </c>
      <c r="N2409">
        <v>413.75348941126703</v>
      </c>
      <c r="O2409">
        <v>384.418413537471</v>
      </c>
      <c r="P2409">
        <v>432.394071806417</v>
      </c>
      <c r="Q2409">
        <v>483.61010466421499</v>
      </c>
      <c r="R2409">
        <v>326.522306537649</v>
      </c>
      <c r="S2409">
        <v>334.52570902697403</v>
      </c>
      <c r="T2409">
        <v>528.040528747557</v>
      </c>
      <c r="U2409">
        <v>246.751342448222</v>
      </c>
      <c r="V2409">
        <v>279.331061048832</v>
      </c>
      <c r="W2409">
        <v>511.63012355932801</v>
      </c>
      <c r="X2409">
        <v>331.51631432957601</v>
      </c>
      <c r="Y2409">
        <v>436.343041654155</v>
      </c>
      <c r="Z2409">
        <v>453.73404471488902</v>
      </c>
      <c r="AA2409">
        <f t="shared" si="149"/>
        <v>246.751342448222</v>
      </c>
      <c r="AB2409" t="str">
        <f t="shared" si="150"/>
        <v xml:space="preserve"> s_phys_rad05_arw</v>
      </c>
      <c r="AC2409">
        <v>0.25455608439303101</v>
      </c>
      <c r="AD2409">
        <v>2.5945919797534001</v>
      </c>
      <c r="AE2409">
        <v>349.56896076930701</v>
      </c>
      <c r="AF2409">
        <f t="shared" si="151"/>
        <v>0.25455608439303101</v>
      </c>
      <c r="AH2409">
        <f t="shared" si="148"/>
        <v>246.49678636382896</v>
      </c>
    </row>
    <row r="2410" spans="1:34" x14ac:dyDescent="0.3">
      <c r="A2410">
        <v>38</v>
      </c>
      <c r="B2410">
        <v>4</v>
      </c>
      <c r="C2410">
        <v>135.97618510852001</v>
      </c>
      <c r="D2410">
        <v>439.86808628648299</v>
      </c>
      <c r="E2410">
        <v>305.82988190604698</v>
      </c>
      <c r="F2410">
        <v>521.68727861302705</v>
      </c>
      <c r="G2410">
        <v>432.68614491337701</v>
      </c>
      <c r="H2410">
        <v>455.60673831715798</v>
      </c>
      <c r="I2410">
        <v>420.82799336545997</v>
      </c>
      <c r="J2410">
        <v>321.42734793417901</v>
      </c>
      <c r="K2410">
        <v>358.42443415593198</v>
      </c>
      <c r="L2410">
        <v>303.42008832639902</v>
      </c>
      <c r="M2410">
        <v>190.91889639320601</v>
      </c>
      <c r="N2410">
        <v>528.30269101466195</v>
      </c>
      <c r="O2410">
        <v>259.90206488855199</v>
      </c>
      <c r="P2410">
        <v>394.01034250384799</v>
      </c>
      <c r="Q2410">
        <v>362.871843768568</v>
      </c>
      <c r="R2410">
        <v>316.69533203590601</v>
      </c>
      <c r="S2410">
        <v>327.95248639602198</v>
      </c>
      <c r="T2410">
        <v>278.52320370123499</v>
      </c>
      <c r="U2410">
        <v>65.121453038406102</v>
      </c>
      <c r="V2410">
        <v>73.573075209843793</v>
      </c>
      <c r="W2410">
        <v>428.70419094444702</v>
      </c>
      <c r="X2410">
        <v>228.73530918217801</v>
      </c>
      <c r="Y2410">
        <v>296.44676306772698</v>
      </c>
      <c r="Z2410">
        <v>374.05942041338801</v>
      </c>
      <c r="AA2410">
        <f t="shared" si="149"/>
        <v>65.121453038406102</v>
      </c>
      <c r="AB2410" t="str">
        <f t="shared" si="150"/>
        <v xml:space="preserve"> s_phys_rad05_arw</v>
      </c>
      <c r="AC2410">
        <v>34.059304244522103</v>
      </c>
      <c r="AD2410">
        <v>34.093929655328203</v>
      </c>
      <c r="AE2410">
        <v>288.74284983932199</v>
      </c>
      <c r="AF2410">
        <f t="shared" si="151"/>
        <v>34.059304244522103</v>
      </c>
      <c r="AH2410">
        <f t="shared" si="148"/>
        <v>31.062148793883999</v>
      </c>
    </row>
    <row r="2411" spans="1:34" x14ac:dyDescent="0.3">
      <c r="A2411">
        <v>38</v>
      </c>
      <c r="B2411">
        <v>5</v>
      </c>
      <c r="C2411">
        <v>262.71051875908302</v>
      </c>
      <c r="D2411">
        <v>429.44823126115301</v>
      </c>
      <c r="E2411">
        <v>144.66786673849401</v>
      </c>
      <c r="F2411">
        <v>554.12537690790998</v>
      </c>
      <c r="G2411">
        <v>231.91857407288401</v>
      </c>
      <c r="H2411">
        <v>269.43630972829101</v>
      </c>
      <c r="I2411">
        <v>255.505520162154</v>
      </c>
      <c r="J2411">
        <v>366.68513741355798</v>
      </c>
      <c r="K2411">
        <v>316.830751348413</v>
      </c>
      <c r="L2411">
        <v>298.52244471731098</v>
      </c>
      <c r="M2411">
        <v>157.455731874073</v>
      </c>
      <c r="N2411">
        <v>522.34409157182904</v>
      </c>
      <c r="O2411">
        <v>157.23988441232001</v>
      </c>
      <c r="P2411">
        <v>250.27942717424099</v>
      </c>
      <c r="Q2411">
        <v>290.03277113687199</v>
      </c>
      <c r="R2411">
        <v>244.91685664050701</v>
      </c>
      <c r="S2411">
        <v>251.819627908548</v>
      </c>
      <c r="T2411">
        <v>311.57547239794002</v>
      </c>
      <c r="U2411">
        <v>209.222210420723</v>
      </c>
      <c r="V2411">
        <v>217.12177842553299</v>
      </c>
      <c r="W2411">
        <v>388.62835717430602</v>
      </c>
      <c r="X2411">
        <v>191.085201328273</v>
      </c>
      <c r="Y2411">
        <v>282.64283999422298</v>
      </c>
      <c r="Z2411">
        <v>322.988867197204</v>
      </c>
      <c r="AA2411">
        <f t="shared" si="149"/>
        <v>144.66786673849401</v>
      </c>
      <c r="AB2411" t="str">
        <f t="shared" si="150"/>
        <v xml:space="preserve"> caps_nmmb03</v>
      </c>
      <c r="AC2411">
        <v>169.18651042526599</v>
      </c>
      <c r="AD2411">
        <v>216.37550771349501</v>
      </c>
      <c r="AE2411">
        <v>238.12753935653799</v>
      </c>
      <c r="AF2411">
        <f t="shared" si="151"/>
        <v>169.18651042526599</v>
      </c>
      <c r="AH2411">
        <f t="shared" si="148"/>
        <v>-24.518643686771981</v>
      </c>
    </row>
    <row r="2412" spans="1:34" x14ac:dyDescent="0.3">
      <c r="A2412">
        <v>38</v>
      </c>
      <c r="B2412">
        <v>6</v>
      </c>
      <c r="C2412">
        <v>352.935180545474</v>
      </c>
      <c r="D2412">
        <v>337.64321652695202</v>
      </c>
      <c r="E2412">
        <v>296.31409292618298</v>
      </c>
      <c r="F2412">
        <v>461.88241649435702</v>
      </c>
      <c r="G2412">
        <v>438.74398381440301</v>
      </c>
      <c r="H2412">
        <v>208.028123098777</v>
      </c>
      <c r="I2412">
        <v>236.430654033411</v>
      </c>
      <c r="J2412">
        <v>318.26243887710001</v>
      </c>
      <c r="K2412">
        <v>307.03243585436798</v>
      </c>
      <c r="L2412">
        <v>293.85943351654799</v>
      </c>
      <c r="M2412">
        <v>323.38586858426498</v>
      </c>
      <c r="N2412">
        <v>223.31500546686601</v>
      </c>
      <c r="O2412">
        <v>267.79230135809797</v>
      </c>
      <c r="P2412">
        <v>267.85919808735298</v>
      </c>
      <c r="Q2412">
        <v>249.451189280254</v>
      </c>
      <c r="R2412">
        <v>311.02765150384897</v>
      </c>
      <c r="S2412">
        <v>325.74859938302097</v>
      </c>
      <c r="T2412">
        <v>331.02295992876299</v>
      </c>
      <c r="U2412">
        <v>307.521828493523</v>
      </c>
      <c r="V2412">
        <v>263.75282778894803</v>
      </c>
      <c r="W2412">
        <v>251.563171324156</v>
      </c>
      <c r="X2412">
        <v>271.198574234207</v>
      </c>
      <c r="Y2412">
        <v>277.81561631173003</v>
      </c>
      <c r="Z2412">
        <v>259.83763359708502</v>
      </c>
      <c r="AA2412">
        <f t="shared" si="149"/>
        <v>208.028123098777</v>
      </c>
      <c r="AB2412" t="str">
        <f t="shared" si="150"/>
        <v xml:space="preserve"> caps_nmmb_rad</v>
      </c>
      <c r="AC2412">
        <v>248.98180977225101</v>
      </c>
      <c r="AD2412">
        <v>395.55647729719402</v>
      </c>
      <c r="AE2412">
        <v>224.96833110462401</v>
      </c>
      <c r="AF2412">
        <f t="shared" si="151"/>
        <v>224.96833110462401</v>
      </c>
      <c r="AH2412">
        <f t="shared" si="148"/>
        <v>-16.940208005847012</v>
      </c>
    </row>
    <row r="2413" spans="1:34" x14ac:dyDescent="0.3">
      <c r="A2413">
        <v>38</v>
      </c>
      <c r="B2413">
        <v>7</v>
      </c>
      <c r="C2413">
        <v>630.19121436804096</v>
      </c>
      <c r="D2413">
        <v>455.08491881552499</v>
      </c>
      <c r="E2413">
        <v>521.73270615006095</v>
      </c>
      <c r="F2413">
        <v>419.41711537163798</v>
      </c>
      <c r="G2413">
        <v>544.430191423412</v>
      </c>
      <c r="H2413">
        <v>376.81830281096097</v>
      </c>
      <c r="I2413">
        <v>342.22736107252803</v>
      </c>
      <c r="J2413">
        <v>538.92964290341195</v>
      </c>
      <c r="K2413">
        <v>356.531625525702</v>
      </c>
      <c r="L2413">
        <v>572.33454668867603</v>
      </c>
      <c r="M2413">
        <v>355.62353690384401</v>
      </c>
      <c r="N2413">
        <v>467.89231310918802</v>
      </c>
      <c r="O2413">
        <v>394.79414467120199</v>
      </c>
      <c r="P2413">
        <v>319.90007554443201</v>
      </c>
      <c r="Q2413">
        <v>511.78844913368903</v>
      </c>
      <c r="R2413">
        <v>394.92642774741302</v>
      </c>
      <c r="S2413">
        <v>349.07982611431402</v>
      </c>
      <c r="T2413">
        <v>499.95958169969401</v>
      </c>
      <c r="U2413">
        <v>260.46004172105398</v>
      </c>
      <c r="V2413">
        <v>536.79130022756499</v>
      </c>
      <c r="W2413">
        <v>482.17856305176599</v>
      </c>
      <c r="X2413">
        <v>436.330589499903</v>
      </c>
      <c r="Y2413">
        <v>257.079186892547</v>
      </c>
      <c r="Z2413">
        <v>505.77653168172998</v>
      </c>
      <c r="AA2413">
        <f t="shared" si="149"/>
        <v>257.079186892547</v>
      </c>
      <c r="AB2413" t="str">
        <f t="shared" si="150"/>
        <v xml:space="preserve"> s_phys_rad09_arw</v>
      </c>
      <c r="AC2413">
        <v>602.97644362146195</v>
      </c>
      <c r="AD2413">
        <v>831.43756499188305</v>
      </c>
      <c r="AE2413">
        <v>375.26599455142002</v>
      </c>
      <c r="AF2413">
        <f t="shared" si="151"/>
        <v>375.26599455142002</v>
      </c>
      <c r="AH2413">
        <f t="shared" si="148"/>
        <v>-118.18680765887302</v>
      </c>
    </row>
    <row r="2414" spans="1:34" x14ac:dyDescent="0.3">
      <c r="A2414">
        <v>38</v>
      </c>
      <c r="B2414">
        <v>8</v>
      </c>
      <c r="C2414">
        <v>470.757793350253</v>
      </c>
      <c r="D2414">
        <v>541.45846254968296</v>
      </c>
      <c r="E2414">
        <v>1134.1632451577</v>
      </c>
      <c r="F2414">
        <v>590.27663006424302</v>
      </c>
      <c r="G2414">
        <v>600.36524993818</v>
      </c>
      <c r="H2414">
        <v>515.62242322588395</v>
      </c>
      <c r="I2414">
        <v>701.57437239397495</v>
      </c>
      <c r="J2414">
        <v>865.96466440611698</v>
      </c>
      <c r="K2414">
        <v>511.30820777035501</v>
      </c>
      <c r="L2414">
        <v>560.84501721360903</v>
      </c>
      <c r="M2414">
        <v>767.48696405867304</v>
      </c>
      <c r="N2414">
        <v>513.91776255220702</v>
      </c>
      <c r="O2414">
        <v>446.547048659675</v>
      </c>
      <c r="P2414">
        <v>236.21509442313999</v>
      </c>
      <c r="Q2414">
        <v>897.57172415356297</v>
      </c>
      <c r="R2414">
        <v>864.49553690769994</v>
      </c>
      <c r="S2414">
        <v>685.50142231799896</v>
      </c>
      <c r="T2414">
        <v>607.66369536666105</v>
      </c>
      <c r="U2414">
        <v>739.04050407718898</v>
      </c>
      <c r="V2414">
        <v>482.14261375655201</v>
      </c>
      <c r="W2414">
        <v>634.41046124203604</v>
      </c>
      <c r="X2414">
        <v>574.04514921156897</v>
      </c>
      <c r="Y2414">
        <v>358.46497969350702</v>
      </c>
      <c r="Z2414">
        <v>959.31968950223597</v>
      </c>
      <c r="AA2414">
        <f t="shared" si="149"/>
        <v>236.21509442313999</v>
      </c>
      <c r="AB2414" t="str">
        <f t="shared" si="150"/>
        <v xml:space="preserve"> core09_arw</v>
      </c>
      <c r="AC2414">
        <v>484.17786896508898</v>
      </c>
      <c r="AD2414">
        <v>608.83785812336305</v>
      </c>
      <c r="AE2414">
        <v>480.11250417653798</v>
      </c>
      <c r="AF2414">
        <f t="shared" si="151"/>
        <v>480.11250417653798</v>
      </c>
      <c r="AH2414">
        <f t="shared" si="148"/>
        <v>-243.89740975339799</v>
      </c>
    </row>
    <row r="2415" spans="1:34" x14ac:dyDescent="0.3">
      <c r="A2415">
        <v>38</v>
      </c>
      <c r="B2415">
        <v>9</v>
      </c>
      <c r="C2415">
        <v>775.058062341138</v>
      </c>
      <c r="D2415">
        <v>477.32007081202801</v>
      </c>
      <c r="E2415">
        <v>761.14860572689702</v>
      </c>
      <c r="F2415">
        <v>409.680688666999</v>
      </c>
      <c r="G2415">
        <v>829.13726246020303</v>
      </c>
      <c r="H2415">
        <v>388.41963990852298</v>
      </c>
      <c r="I2415">
        <v>364.21433707822803</v>
      </c>
      <c r="J2415">
        <v>564.82464535464396</v>
      </c>
      <c r="K2415">
        <v>409.70243266709201</v>
      </c>
      <c r="L2415">
        <v>405.90799450121699</v>
      </c>
      <c r="M2415">
        <v>364.11565470328202</v>
      </c>
      <c r="N2415">
        <v>357.18710083092299</v>
      </c>
      <c r="O2415">
        <v>377.89359172479499</v>
      </c>
      <c r="P2415">
        <v>270.68765825824602</v>
      </c>
      <c r="Q2415">
        <v>376.56818771638098</v>
      </c>
      <c r="R2415">
        <v>558.45462364158698</v>
      </c>
      <c r="S2415">
        <v>479.62942292287801</v>
      </c>
      <c r="T2415">
        <v>423.893205890351</v>
      </c>
      <c r="U2415">
        <v>445.48675625656898</v>
      </c>
      <c r="V2415">
        <v>613.522561389011</v>
      </c>
      <c r="W2415">
        <v>430.89055068157001</v>
      </c>
      <c r="X2415">
        <v>314.35095832524502</v>
      </c>
      <c r="Y2415">
        <v>290.84716777029098</v>
      </c>
      <c r="Z2415">
        <v>491.498626651184</v>
      </c>
      <c r="AA2415">
        <f t="shared" si="149"/>
        <v>270.68765825824602</v>
      </c>
      <c r="AB2415" t="str">
        <f t="shared" si="150"/>
        <v xml:space="preserve"> core09_arw</v>
      </c>
      <c r="AC2415">
        <v>254.37980200720699</v>
      </c>
      <c r="AD2415">
        <v>281.445371422319</v>
      </c>
      <c r="AE2415">
        <v>380.72408327581098</v>
      </c>
      <c r="AF2415">
        <f t="shared" si="151"/>
        <v>254.37980200720699</v>
      </c>
      <c r="AH2415">
        <f t="shared" si="148"/>
        <v>16.307856251039027</v>
      </c>
    </row>
    <row r="2416" spans="1:34" x14ac:dyDescent="0.3">
      <c r="A2416">
        <v>38</v>
      </c>
      <c r="B2416">
        <v>10</v>
      </c>
      <c r="C2416">
        <v>489.648070897183</v>
      </c>
      <c r="D2416">
        <v>210.09848880941499</v>
      </c>
      <c r="E2416">
        <v>217.68835713775101</v>
      </c>
      <c r="F2416">
        <v>185.641539667176</v>
      </c>
      <c r="G2416">
        <v>203.816216234135</v>
      </c>
      <c r="H2416">
        <v>237.67629421827701</v>
      </c>
      <c r="I2416">
        <v>288.36378933562298</v>
      </c>
      <c r="J2416">
        <v>284.69386189378901</v>
      </c>
      <c r="K2416">
        <v>172.891717075553</v>
      </c>
      <c r="L2416">
        <v>398.79940655255001</v>
      </c>
      <c r="M2416">
        <v>265.58938231789301</v>
      </c>
      <c r="N2416">
        <v>297.11562003143899</v>
      </c>
      <c r="O2416">
        <v>155.616683178036</v>
      </c>
      <c r="P2416">
        <v>163.582535233237</v>
      </c>
      <c r="Q2416">
        <v>179.54189970588999</v>
      </c>
      <c r="R2416">
        <v>174.40670858656699</v>
      </c>
      <c r="S2416">
        <v>179.51920742175</v>
      </c>
      <c r="T2416">
        <v>406.40002870734799</v>
      </c>
      <c r="U2416">
        <v>154.82572864353</v>
      </c>
      <c r="V2416">
        <v>213.36535566956499</v>
      </c>
      <c r="W2416">
        <v>240.97738483102501</v>
      </c>
      <c r="X2416">
        <v>141.954335380548</v>
      </c>
      <c r="Y2416">
        <v>151.571455920961</v>
      </c>
      <c r="Z2416">
        <v>217.44358463748699</v>
      </c>
      <c r="AA2416">
        <f t="shared" si="149"/>
        <v>141.954335380548</v>
      </c>
      <c r="AB2416" t="str">
        <f t="shared" si="150"/>
        <v xml:space="preserve"> s_phys_rad08_arw</v>
      </c>
      <c r="AC2416">
        <v>69.635901816797897</v>
      </c>
      <c r="AD2416">
        <v>136.723189061738</v>
      </c>
      <c r="AE2416">
        <v>195.73417066531201</v>
      </c>
      <c r="AF2416">
        <f t="shared" si="151"/>
        <v>69.635901816797897</v>
      </c>
      <c r="AH2416">
        <f t="shared" si="148"/>
        <v>72.318433563750105</v>
      </c>
    </row>
    <row r="2417" spans="1:34" x14ac:dyDescent="0.3">
      <c r="A2417">
        <v>38</v>
      </c>
      <c r="B2417">
        <v>11</v>
      </c>
      <c r="C2417">
        <v>180.29529019546399</v>
      </c>
      <c r="D2417">
        <v>124.819632370072</v>
      </c>
      <c r="E2417">
        <v>126.217780542204</v>
      </c>
      <c r="F2417">
        <v>200.50089359734301</v>
      </c>
      <c r="G2417">
        <v>145.80999337036701</v>
      </c>
      <c r="H2417">
        <v>268.49883612410599</v>
      </c>
      <c r="I2417">
        <v>83.326585143438194</v>
      </c>
      <c r="J2417">
        <v>106.758524249822</v>
      </c>
      <c r="K2417">
        <v>71.039601631765905</v>
      </c>
      <c r="L2417">
        <v>100.30906406368899</v>
      </c>
      <c r="M2417">
        <v>93.9233164608235</v>
      </c>
      <c r="N2417">
        <v>62.611078376088201</v>
      </c>
      <c r="O2417">
        <v>94.1394632535509</v>
      </c>
      <c r="P2417">
        <v>163.697739752264</v>
      </c>
      <c r="Q2417">
        <v>82.609854259848007</v>
      </c>
      <c r="R2417">
        <v>102.77129240048799</v>
      </c>
      <c r="S2417">
        <v>79.368231338699502</v>
      </c>
      <c r="T2417">
        <v>107.22599770267099</v>
      </c>
      <c r="U2417">
        <v>153.66123453883799</v>
      </c>
      <c r="V2417">
        <v>132.826319869218</v>
      </c>
      <c r="W2417">
        <v>54.231871010811801</v>
      </c>
      <c r="X2417">
        <v>82.939278742543493</v>
      </c>
      <c r="Y2417">
        <v>134.54364223799899</v>
      </c>
      <c r="Z2417">
        <v>94.521194713143501</v>
      </c>
      <c r="AA2417">
        <f t="shared" si="149"/>
        <v>54.231871010811801</v>
      </c>
      <c r="AB2417" t="str">
        <f t="shared" si="150"/>
        <v xml:space="preserve"> s_phys_rad07_arw</v>
      </c>
      <c r="AC2417">
        <v>81.629389410422505</v>
      </c>
      <c r="AD2417">
        <v>162.517163111266</v>
      </c>
      <c r="AE2417">
        <v>105.220262632623</v>
      </c>
      <c r="AF2417">
        <f t="shared" si="151"/>
        <v>81.629389410422505</v>
      </c>
      <c r="AH2417">
        <f t="shared" si="148"/>
        <v>-27.397518399610703</v>
      </c>
    </row>
    <row r="2418" spans="1:34" x14ac:dyDescent="0.3">
      <c r="A2418">
        <v>38</v>
      </c>
      <c r="B2418">
        <v>12</v>
      </c>
      <c r="C2418">
        <v>125.391121429443</v>
      </c>
      <c r="D2418">
        <v>127.45214788303799</v>
      </c>
      <c r="E2418">
        <v>126.779048282172</v>
      </c>
      <c r="F2418">
        <v>155.600597149668</v>
      </c>
      <c r="G2418">
        <v>116.939407386902</v>
      </c>
      <c r="H2418">
        <v>132.006340598977</v>
      </c>
      <c r="I2418">
        <v>126.22218753056001</v>
      </c>
      <c r="J2418">
        <v>141.412716012386</v>
      </c>
      <c r="K2418">
        <v>95.562130749232097</v>
      </c>
      <c r="L2418">
        <v>124.27546268270299</v>
      </c>
      <c r="M2418">
        <v>63.912068500401297</v>
      </c>
      <c r="N2418">
        <v>140.98602176575201</v>
      </c>
      <c r="O2418">
        <v>144.196978990546</v>
      </c>
      <c r="P2418">
        <v>151.16791160825099</v>
      </c>
      <c r="Q2418">
        <v>130.41977498958201</v>
      </c>
      <c r="R2418">
        <v>131.84869405875801</v>
      </c>
      <c r="S2418">
        <v>108.46262317038</v>
      </c>
      <c r="T2418">
        <v>131.90962815503599</v>
      </c>
      <c r="U2418">
        <v>93.465005706235601</v>
      </c>
      <c r="V2418">
        <v>119.873179513461</v>
      </c>
      <c r="W2418">
        <v>127.11386381901799</v>
      </c>
      <c r="X2418">
        <v>136.50794390803699</v>
      </c>
      <c r="Y2418">
        <v>137.49315892072499</v>
      </c>
      <c r="Z2418">
        <v>116.127018281707</v>
      </c>
      <c r="AA2418">
        <f t="shared" si="149"/>
        <v>63.912068500401297</v>
      </c>
      <c r="AB2418" t="str">
        <f t="shared" si="150"/>
        <v xml:space="preserve"> core06_arw</v>
      </c>
      <c r="AC2418">
        <v>80.124392508146897</v>
      </c>
      <c r="AD2418">
        <v>227.175241256307</v>
      </c>
      <c r="AE2418">
        <v>155.19366932964701</v>
      </c>
      <c r="AF2418">
        <f t="shared" si="151"/>
        <v>80.124392508146897</v>
      </c>
      <c r="AH2418">
        <f t="shared" si="148"/>
        <v>-16.2123240077456</v>
      </c>
    </row>
    <row r="2419" spans="1:34" x14ac:dyDescent="0.3">
      <c r="A2419">
        <v>38</v>
      </c>
      <c r="B2419">
        <v>13</v>
      </c>
      <c r="C2419">
        <v>133.58400134996199</v>
      </c>
      <c r="D2419">
        <v>98.882321684245795</v>
      </c>
      <c r="E2419">
        <v>113.941126062249</v>
      </c>
      <c r="F2419">
        <v>147.26747915499399</v>
      </c>
      <c r="G2419">
        <v>92.883624543475506</v>
      </c>
      <c r="H2419">
        <v>90.5763691358476</v>
      </c>
      <c r="I2419">
        <v>153.81764771962901</v>
      </c>
      <c r="J2419">
        <v>159.91772884830499</v>
      </c>
      <c r="K2419">
        <v>189.969866031431</v>
      </c>
      <c r="L2419">
        <v>285.25893208334998</v>
      </c>
      <c r="M2419">
        <v>116.424052497754</v>
      </c>
      <c r="N2419">
        <v>226.579842439701</v>
      </c>
      <c r="O2419">
        <v>159.60630600532801</v>
      </c>
      <c r="P2419">
        <v>258.20552214595699</v>
      </c>
      <c r="Q2419">
        <v>80.0480161892431</v>
      </c>
      <c r="R2419">
        <v>131.66370513547</v>
      </c>
      <c r="S2419">
        <v>167.17288331744001</v>
      </c>
      <c r="T2419">
        <v>165.504355431108</v>
      </c>
      <c r="U2419">
        <v>147.56559981919901</v>
      </c>
      <c r="V2419">
        <v>109.369523672425</v>
      </c>
      <c r="W2419">
        <v>201.89578582361</v>
      </c>
      <c r="X2419">
        <v>103.341379055052</v>
      </c>
      <c r="Y2419">
        <v>282.89632965687798</v>
      </c>
      <c r="Z2419">
        <v>117.041654800046</v>
      </c>
      <c r="AA2419">
        <f t="shared" si="149"/>
        <v>80.0480161892431</v>
      </c>
      <c r="AB2419" t="str">
        <f t="shared" si="150"/>
        <v xml:space="preserve"> core10_arw</v>
      </c>
      <c r="AC2419">
        <v>99.429502157404798</v>
      </c>
      <c r="AD2419">
        <v>142.795047128237</v>
      </c>
      <c r="AE2419">
        <v>130.71031902646399</v>
      </c>
      <c r="AF2419">
        <f t="shared" si="151"/>
        <v>99.429502157404798</v>
      </c>
      <c r="AH2419">
        <f t="shared" si="148"/>
        <v>-19.381485968161698</v>
      </c>
    </row>
    <row r="2420" spans="1:34" x14ac:dyDescent="0.3">
      <c r="A2420">
        <v>38</v>
      </c>
      <c r="B2420">
        <v>14</v>
      </c>
      <c r="C2420">
        <v>279.43614357010603</v>
      </c>
      <c r="D2420">
        <v>148.767982106365</v>
      </c>
      <c r="E2420">
        <v>290.47085338578501</v>
      </c>
      <c r="F2420">
        <v>166.655651719346</v>
      </c>
      <c r="G2420">
        <v>200.98663927402399</v>
      </c>
      <c r="H2420">
        <v>187.852180361758</v>
      </c>
      <c r="I2420">
        <v>228.13102046850099</v>
      </c>
      <c r="J2420">
        <v>325.54230139875801</v>
      </c>
      <c r="K2420">
        <v>232.47731072085199</v>
      </c>
      <c r="L2420">
        <v>321.96949907302297</v>
      </c>
      <c r="M2420">
        <v>196.940981007001</v>
      </c>
      <c r="N2420">
        <v>432.26961108394602</v>
      </c>
      <c r="O2420">
        <v>310.01671997920801</v>
      </c>
      <c r="P2420">
        <v>427.53097353681</v>
      </c>
      <c r="Q2420">
        <v>265.408568688603</v>
      </c>
      <c r="R2420">
        <v>201.43460477286399</v>
      </c>
      <c r="S2420">
        <v>496.15557036074802</v>
      </c>
      <c r="T2420">
        <v>456.42471084141198</v>
      </c>
      <c r="U2420">
        <v>570.06028920924905</v>
      </c>
      <c r="V2420">
        <v>338.87166941680601</v>
      </c>
      <c r="W2420">
        <v>931.66574835971403</v>
      </c>
      <c r="X2420">
        <v>297.17644870794601</v>
      </c>
      <c r="Y2420">
        <v>365.16673132511198</v>
      </c>
      <c r="Z2420">
        <v>190.004605207347</v>
      </c>
      <c r="AA2420">
        <f t="shared" si="149"/>
        <v>148.767982106365</v>
      </c>
      <c r="AB2420" t="str">
        <f t="shared" si="150"/>
        <v xml:space="preserve"> caps_nmmb02</v>
      </c>
      <c r="AC2420">
        <v>194.033700330405</v>
      </c>
      <c r="AD2420">
        <v>295.625804326094</v>
      </c>
      <c r="AE2420">
        <v>128.73460874914599</v>
      </c>
      <c r="AF2420">
        <f t="shared" si="151"/>
        <v>128.73460874914599</v>
      </c>
      <c r="AH2420">
        <f t="shared" si="148"/>
        <v>20.033373357219006</v>
      </c>
    </row>
    <row r="2421" spans="1:34" x14ac:dyDescent="0.3">
      <c r="A2421">
        <v>38</v>
      </c>
      <c r="B2421">
        <v>15</v>
      </c>
      <c r="C2421">
        <v>465.00238350643599</v>
      </c>
      <c r="D2421">
        <v>270.612438122615</v>
      </c>
      <c r="E2421">
        <v>205.301181194848</v>
      </c>
      <c r="F2421">
        <v>355.38235277889999</v>
      </c>
      <c r="G2421">
        <v>240.20205903919</v>
      </c>
      <c r="H2421">
        <v>176.01648241949701</v>
      </c>
      <c r="I2421">
        <v>607.36411374616603</v>
      </c>
      <c r="J2421">
        <v>728.84031172815901</v>
      </c>
      <c r="K2421">
        <v>542.36454530140497</v>
      </c>
      <c r="L2421">
        <v>882.75247568802195</v>
      </c>
      <c r="M2421">
        <v>489.10694127153801</v>
      </c>
      <c r="N2421">
        <v>610.24757271127203</v>
      </c>
      <c r="O2421">
        <v>362.48974698143701</v>
      </c>
      <c r="P2421">
        <v>280.16658734878899</v>
      </c>
      <c r="Q2421">
        <v>314.798480513063</v>
      </c>
      <c r="R2421">
        <v>493.427924490159</v>
      </c>
      <c r="S2421">
        <v>649.74361610304902</v>
      </c>
      <c r="T2421">
        <v>1098.59935068856</v>
      </c>
      <c r="U2421">
        <v>499.98306637991902</v>
      </c>
      <c r="V2421">
        <v>468.20403315933299</v>
      </c>
      <c r="W2421">
        <v>431.96710908740801</v>
      </c>
      <c r="X2421">
        <v>339.79411658630301</v>
      </c>
      <c r="Y2421">
        <v>378.134940640683</v>
      </c>
      <c r="Z2421">
        <v>219.79490439953301</v>
      </c>
      <c r="AA2421">
        <f t="shared" si="149"/>
        <v>176.01648241949701</v>
      </c>
      <c r="AB2421" t="str">
        <f t="shared" si="150"/>
        <v xml:space="preserve"> caps_nmmb_rad</v>
      </c>
      <c r="AC2421">
        <v>203.284272023037</v>
      </c>
      <c r="AD2421">
        <v>332.83288941875998</v>
      </c>
      <c r="AE2421">
        <v>281.29744044338503</v>
      </c>
      <c r="AF2421">
        <f t="shared" si="151"/>
        <v>203.284272023037</v>
      </c>
      <c r="AH2421">
        <f t="shared" si="148"/>
        <v>-27.267789603539995</v>
      </c>
    </row>
    <row r="2422" spans="1:34" x14ac:dyDescent="0.3">
      <c r="A2422">
        <v>38</v>
      </c>
      <c r="B2422">
        <v>16</v>
      </c>
      <c r="C2422">
        <v>830.37489525314197</v>
      </c>
      <c r="D2422">
        <v>323.50235702386999</v>
      </c>
      <c r="E2422">
        <v>382.60013939708199</v>
      </c>
      <c r="F2422">
        <v>371.75740297493201</v>
      </c>
      <c r="G2422">
        <v>579.09403381488903</v>
      </c>
      <c r="H2422">
        <v>673.08830525174506</v>
      </c>
      <c r="I2422">
        <v>464.92875798341402</v>
      </c>
      <c r="J2422">
        <v>677.00460855152198</v>
      </c>
      <c r="K2422">
        <v>355.17358432180703</v>
      </c>
      <c r="L2422">
        <v>644.10154478932895</v>
      </c>
      <c r="M2422">
        <v>650.85141161404795</v>
      </c>
      <c r="N2422">
        <v>537.66061166253598</v>
      </c>
      <c r="O2422">
        <v>482.31445482520297</v>
      </c>
      <c r="P2422">
        <v>677.54775969422701</v>
      </c>
      <c r="Q2422">
        <v>342.62128023032398</v>
      </c>
      <c r="R2422">
        <v>444.37497304266202</v>
      </c>
      <c r="S2422">
        <v>425.99548119668998</v>
      </c>
      <c r="T2422">
        <v>620.33219595095397</v>
      </c>
      <c r="U2422">
        <v>324.48914979292101</v>
      </c>
      <c r="V2422">
        <v>582.86659422775801</v>
      </c>
      <c r="W2422">
        <v>486.755345801837</v>
      </c>
      <c r="X2422">
        <v>640.25242417867196</v>
      </c>
      <c r="Y2422">
        <v>539.06026255574295</v>
      </c>
      <c r="Z2422">
        <v>285.27812452645799</v>
      </c>
      <c r="AA2422">
        <f t="shared" si="149"/>
        <v>285.27812452645799</v>
      </c>
      <c r="AB2422" t="str">
        <f t="shared" si="150"/>
        <v xml:space="preserve"> s_phys_rad10_arw</v>
      </c>
      <c r="AC2422">
        <v>181.147793315298</v>
      </c>
      <c r="AD2422">
        <v>353.57491656276198</v>
      </c>
      <c r="AE2422">
        <v>442.06750615714702</v>
      </c>
      <c r="AF2422">
        <f t="shared" si="151"/>
        <v>181.147793315298</v>
      </c>
      <c r="AH2422">
        <f t="shared" si="148"/>
        <v>104.13033121115998</v>
      </c>
    </row>
    <row r="2423" spans="1:34" x14ac:dyDescent="0.3">
      <c r="A2423">
        <v>38</v>
      </c>
      <c r="B2423">
        <v>17</v>
      </c>
      <c r="C2423">
        <v>517.91844596100896</v>
      </c>
      <c r="D2423">
        <v>563.550086505183</v>
      </c>
      <c r="E2423">
        <v>413.669715272139</v>
      </c>
      <c r="F2423">
        <v>456.53030202459303</v>
      </c>
      <c r="G2423">
        <v>706.85708126419195</v>
      </c>
      <c r="H2423">
        <v>427.98058756599301</v>
      </c>
      <c r="I2423">
        <v>430.25870124844602</v>
      </c>
      <c r="J2423">
        <v>558.44063247582505</v>
      </c>
      <c r="K2423">
        <v>950.72551243773796</v>
      </c>
      <c r="L2423">
        <v>480.32889773570702</v>
      </c>
      <c r="M2423">
        <v>485.34925569119798</v>
      </c>
      <c r="N2423">
        <v>463.38020746107202</v>
      </c>
      <c r="O2423">
        <v>688.53034307380597</v>
      </c>
      <c r="P2423">
        <v>672.02710758817796</v>
      </c>
      <c r="Q2423">
        <v>567.83595048804898</v>
      </c>
      <c r="R2423">
        <v>384.091417069773</v>
      </c>
      <c r="S2423">
        <v>530.58587115250805</v>
      </c>
      <c r="T2423">
        <v>390.88990351077899</v>
      </c>
      <c r="U2423">
        <v>502.90207794360902</v>
      </c>
      <c r="V2423">
        <v>588.21693843909895</v>
      </c>
      <c r="W2423">
        <v>439.10143095492901</v>
      </c>
      <c r="X2423">
        <v>602.72951368475901</v>
      </c>
      <c r="Y2423">
        <v>678.36528999254199</v>
      </c>
      <c r="Z2423">
        <v>533.50920017059298</v>
      </c>
      <c r="AA2423">
        <f t="shared" si="149"/>
        <v>384.091417069773</v>
      </c>
      <c r="AB2423" t="str">
        <f t="shared" si="150"/>
        <v xml:space="preserve"> s_phys_rad02_arw</v>
      </c>
      <c r="AC2423">
        <v>325.17202743488298</v>
      </c>
      <c r="AD2423">
        <v>507.70117557873101</v>
      </c>
      <c r="AE2423">
        <v>416.289035891541</v>
      </c>
      <c r="AF2423">
        <f t="shared" si="151"/>
        <v>325.17202743488298</v>
      </c>
      <c r="AH2423">
        <f t="shared" si="148"/>
        <v>58.919389634890024</v>
      </c>
    </row>
    <row r="2424" spans="1:34" x14ac:dyDescent="0.3">
      <c r="A2424">
        <v>38</v>
      </c>
      <c r="B2424">
        <v>18</v>
      </c>
      <c r="C2424">
        <v>393.45224191338201</v>
      </c>
      <c r="D2424">
        <v>473.91008289196202</v>
      </c>
      <c r="E2424">
        <v>529.52988584214904</v>
      </c>
      <c r="F2424">
        <v>545.11689877798995</v>
      </c>
      <c r="G2424">
        <v>492.19210341762499</v>
      </c>
      <c r="H2424">
        <v>264.09310227013998</v>
      </c>
      <c r="I2424">
        <v>330.47279262696702</v>
      </c>
      <c r="J2424">
        <v>361.76113666340598</v>
      </c>
      <c r="K2424">
        <v>610.98854326411004</v>
      </c>
      <c r="L2424">
        <v>771.18869286316601</v>
      </c>
      <c r="M2424">
        <v>210.22805474056</v>
      </c>
      <c r="N2424">
        <v>385.44318647499699</v>
      </c>
      <c r="O2424">
        <v>621.86228378958594</v>
      </c>
      <c r="P2424">
        <v>1016.1215478475</v>
      </c>
      <c r="Q2424">
        <v>405.316296242823</v>
      </c>
      <c r="R2424">
        <v>466.41649842174297</v>
      </c>
      <c r="S2424">
        <v>463.683602614253</v>
      </c>
      <c r="T2424">
        <v>475.20809476831602</v>
      </c>
      <c r="U2424">
        <v>360.43133881503701</v>
      </c>
      <c r="V2424">
        <v>522.06021364078902</v>
      </c>
      <c r="W2424">
        <v>398.35179176200501</v>
      </c>
      <c r="X2424">
        <v>596.12017804018899</v>
      </c>
      <c r="Y2424">
        <v>869.81526774367399</v>
      </c>
      <c r="Z2424">
        <v>393.95611007657499</v>
      </c>
      <c r="AA2424">
        <f t="shared" si="149"/>
        <v>210.22805474056</v>
      </c>
      <c r="AB2424" t="str">
        <f t="shared" si="150"/>
        <v xml:space="preserve"> core06_arw</v>
      </c>
      <c r="AC2424">
        <v>245.464860745381</v>
      </c>
      <c r="AD2424">
        <v>533.96213968700999</v>
      </c>
      <c r="AE2424">
        <v>406.776284282338</v>
      </c>
      <c r="AF2424">
        <f t="shared" si="151"/>
        <v>245.464860745381</v>
      </c>
      <c r="AH2424">
        <f t="shared" ref="AH2424:AH2487" si="152">(AA2424-AF2424)</f>
        <v>-35.236806004821005</v>
      </c>
    </row>
    <row r="2425" spans="1:34" x14ac:dyDescent="0.3">
      <c r="A2425">
        <v>38</v>
      </c>
      <c r="B2425">
        <v>19</v>
      </c>
      <c r="C2425">
        <v>631.71604908112499</v>
      </c>
      <c r="D2425">
        <v>360.29344521745901</v>
      </c>
      <c r="E2425">
        <v>510.87185281633901</v>
      </c>
      <c r="F2425">
        <v>502.50250413969701</v>
      </c>
      <c r="G2425">
        <v>444.89453806492099</v>
      </c>
      <c r="H2425">
        <v>372.75682421653897</v>
      </c>
      <c r="I2425">
        <v>201.28752238195599</v>
      </c>
      <c r="J2425">
        <v>416.95659246497098</v>
      </c>
      <c r="K2425">
        <v>623.56076955925698</v>
      </c>
      <c r="L2425">
        <v>678.73391939207897</v>
      </c>
      <c r="M2425">
        <v>305.531749577683</v>
      </c>
      <c r="N2425">
        <v>421.07948576644401</v>
      </c>
      <c r="O2425">
        <v>507.02866454142998</v>
      </c>
      <c r="P2425">
        <v>545.48299698523999</v>
      </c>
      <c r="Q2425">
        <v>381.35036383881902</v>
      </c>
      <c r="R2425">
        <v>359.20035031534502</v>
      </c>
      <c r="S2425">
        <v>493.06189604686801</v>
      </c>
      <c r="T2425">
        <v>399.51939877808098</v>
      </c>
      <c r="U2425">
        <v>415.06473390705298</v>
      </c>
      <c r="V2425">
        <v>469.79137213590099</v>
      </c>
      <c r="W2425">
        <v>413.34430765001002</v>
      </c>
      <c r="X2425">
        <v>493.66351563252698</v>
      </c>
      <c r="Y2425">
        <v>503.32352087565499</v>
      </c>
      <c r="Z2425">
        <v>401.85986363407801</v>
      </c>
      <c r="AA2425">
        <f t="shared" si="149"/>
        <v>201.28752238195599</v>
      </c>
      <c r="AB2425" t="str">
        <f t="shared" si="150"/>
        <v xml:space="preserve"> core01_arw</v>
      </c>
      <c r="AC2425">
        <v>338.82724216456</v>
      </c>
      <c r="AD2425">
        <v>600.44229940165906</v>
      </c>
      <c r="AE2425">
        <v>367.97876391125499</v>
      </c>
      <c r="AF2425">
        <f t="shared" si="151"/>
        <v>338.82724216456</v>
      </c>
      <c r="AH2425">
        <f t="shared" si="152"/>
        <v>-137.53971978260401</v>
      </c>
    </row>
    <row r="2426" spans="1:34" x14ac:dyDescent="0.3">
      <c r="A2426">
        <v>38</v>
      </c>
      <c r="B2426">
        <v>20</v>
      </c>
      <c r="C2426">
        <v>363.67054687816898</v>
      </c>
      <c r="D2426">
        <v>615.51677475110296</v>
      </c>
      <c r="E2426">
        <v>313.56564969184097</v>
      </c>
      <c r="F2426">
        <v>365.49179197349901</v>
      </c>
      <c r="G2426">
        <v>315.71828159505299</v>
      </c>
      <c r="H2426">
        <v>296.56254258868597</v>
      </c>
      <c r="I2426">
        <v>298.01719749034601</v>
      </c>
      <c r="J2426">
        <v>323.05289040650899</v>
      </c>
      <c r="K2426">
        <v>427.85040220463299</v>
      </c>
      <c r="L2426">
        <v>391.05504727595502</v>
      </c>
      <c r="M2426">
        <v>284.75331429150998</v>
      </c>
      <c r="N2426">
        <v>537.24116248354096</v>
      </c>
      <c r="O2426">
        <v>371.56894828999498</v>
      </c>
      <c r="P2426">
        <v>592.00557429807998</v>
      </c>
      <c r="Q2426">
        <v>362.03071923065602</v>
      </c>
      <c r="R2426">
        <v>346.14994342529201</v>
      </c>
      <c r="S2426">
        <v>364.81116119621799</v>
      </c>
      <c r="T2426">
        <v>334.80400983261802</v>
      </c>
      <c r="U2426">
        <v>313.52029439894301</v>
      </c>
      <c r="V2426">
        <v>282.372124450461</v>
      </c>
      <c r="W2426">
        <v>631.018779435287</v>
      </c>
      <c r="X2426">
        <v>321.19269916982802</v>
      </c>
      <c r="Y2426">
        <v>307.65504221448998</v>
      </c>
      <c r="Z2426">
        <v>601.08865125426098</v>
      </c>
      <c r="AA2426">
        <f t="shared" si="149"/>
        <v>282.372124450461</v>
      </c>
      <c r="AB2426" t="str">
        <f t="shared" si="150"/>
        <v xml:space="preserve"> s_phys_rad06_arw</v>
      </c>
      <c r="AC2426">
        <v>265.29734118319197</v>
      </c>
      <c r="AD2426">
        <v>404.98831303111803</v>
      </c>
      <c r="AE2426">
        <v>230.83419747545599</v>
      </c>
      <c r="AF2426">
        <f t="shared" si="151"/>
        <v>230.83419747545599</v>
      </c>
      <c r="AH2426">
        <f t="shared" si="152"/>
        <v>51.537926975005007</v>
      </c>
    </row>
    <row r="2427" spans="1:34" x14ac:dyDescent="0.3">
      <c r="A2427">
        <v>38</v>
      </c>
      <c r="B2427">
        <v>21</v>
      </c>
      <c r="C2427">
        <v>620.50895776504797</v>
      </c>
      <c r="D2427">
        <v>866.78051816285404</v>
      </c>
      <c r="E2427">
        <v>464.93619633952602</v>
      </c>
      <c r="F2427">
        <v>1127.1435874220499</v>
      </c>
      <c r="G2427">
        <v>387.072882887275</v>
      </c>
      <c r="H2427">
        <v>555.51807651356705</v>
      </c>
      <c r="I2427">
        <v>534.28026353216501</v>
      </c>
      <c r="J2427">
        <v>672.19327577713796</v>
      </c>
      <c r="K2427">
        <v>545.78961148046699</v>
      </c>
      <c r="L2427">
        <v>541.72213049372999</v>
      </c>
      <c r="M2427">
        <v>711.46120062867794</v>
      </c>
      <c r="N2427">
        <v>808.98364219144298</v>
      </c>
      <c r="O2427">
        <v>538.07149462997302</v>
      </c>
      <c r="P2427">
        <v>911.52915477235194</v>
      </c>
      <c r="Q2427">
        <v>861.57328958907101</v>
      </c>
      <c r="R2427">
        <v>739.46730826994599</v>
      </c>
      <c r="S2427">
        <v>572.83869166342595</v>
      </c>
      <c r="T2427">
        <v>561.28643905466504</v>
      </c>
      <c r="U2427">
        <v>697.62669100314599</v>
      </c>
      <c r="V2427">
        <v>450.25555706361502</v>
      </c>
      <c r="W2427">
        <v>790.53361724850095</v>
      </c>
      <c r="X2427">
        <v>537.80938382788804</v>
      </c>
      <c r="Y2427">
        <v>1030.5943269136801</v>
      </c>
      <c r="Z2427">
        <v>640.71163560528498</v>
      </c>
      <c r="AA2427">
        <f t="shared" si="149"/>
        <v>387.072882887275</v>
      </c>
      <c r="AB2427" t="str">
        <f t="shared" si="150"/>
        <v xml:space="preserve"> caps_nmmb05</v>
      </c>
      <c r="AC2427">
        <v>390.93029228641001</v>
      </c>
      <c r="AD2427">
        <v>519.48061800518701</v>
      </c>
      <c r="AE2427">
        <v>481.63288232151803</v>
      </c>
      <c r="AF2427">
        <f t="shared" si="151"/>
        <v>390.93029228641001</v>
      </c>
      <c r="AH2427">
        <f t="shared" si="152"/>
        <v>-3.8574093991350082</v>
      </c>
    </row>
    <row r="2428" spans="1:34" x14ac:dyDescent="0.3">
      <c r="A2428">
        <v>38</v>
      </c>
      <c r="B2428">
        <v>22</v>
      </c>
      <c r="C2428">
        <v>686.49770574999002</v>
      </c>
      <c r="D2428">
        <v>770.83543423137098</v>
      </c>
      <c r="E2428">
        <v>531.89068425758296</v>
      </c>
      <c r="F2428">
        <v>965.28199679333704</v>
      </c>
      <c r="G2428">
        <v>559.32307300879302</v>
      </c>
      <c r="H2428">
        <v>310.36161704265697</v>
      </c>
      <c r="I2428">
        <v>381.792220978898</v>
      </c>
      <c r="J2428">
        <v>613.59820729855403</v>
      </c>
      <c r="K2428">
        <v>623.93990095200604</v>
      </c>
      <c r="L2428">
        <v>493.19485669121298</v>
      </c>
      <c r="M2428">
        <v>628.33035896731894</v>
      </c>
      <c r="N2428">
        <v>633.57506790171794</v>
      </c>
      <c r="O2428">
        <v>746.65739577577699</v>
      </c>
      <c r="P2428">
        <v>1163.4175518703501</v>
      </c>
      <c r="Q2428">
        <v>977.35268284620099</v>
      </c>
      <c r="R2428">
        <v>619.60987726149096</v>
      </c>
      <c r="S2428">
        <v>654.61296453196906</v>
      </c>
      <c r="T2428">
        <v>466.10925042669197</v>
      </c>
      <c r="U2428">
        <v>583.77367189690904</v>
      </c>
      <c r="V2428">
        <v>399.57302211235401</v>
      </c>
      <c r="W2428">
        <v>471.443032967222</v>
      </c>
      <c r="X2428">
        <v>622.48534119286603</v>
      </c>
      <c r="Y2428">
        <v>1311.3671746184</v>
      </c>
      <c r="Z2428">
        <v>792.65965794490398</v>
      </c>
      <c r="AA2428">
        <f t="shared" si="149"/>
        <v>310.36161704265697</v>
      </c>
      <c r="AB2428" t="str">
        <f t="shared" si="150"/>
        <v xml:space="preserve"> caps_nmmb_rad</v>
      </c>
      <c r="AC2428">
        <v>289.87034864624701</v>
      </c>
      <c r="AD2428">
        <v>363.56119907995497</v>
      </c>
      <c r="AE2428">
        <v>562.836257770609</v>
      </c>
      <c r="AF2428">
        <f t="shared" si="151"/>
        <v>289.87034864624701</v>
      </c>
      <c r="AH2428">
        <f t="shared" si="152"/>
        <v>20.491268396409964</v>
      </c>
    </row>
    <row r="2429" spans="1:34" x14ac:dyDescent="0.3">
      <c r="A2429">
        <v>38</v>
      </c>
      <c r="B2429">
        <v>23</v>
      </c>
      <c r="C2429">
        <v>522.82887576465498</v>
      </c>
      <c r="D2429">
        <v>465.536894348879</v>
      </c>
      <c r="E2429">
        <v>550.02248438889603</v>
      </c>
      <c r="F2429">
        <v>550.22710462741304</v>
      </c>
      <c r="G2429">
        <v>487.86487200179999</v>
      </c>
      <c r="H2429">
        <v>472.61474797132598</v>
      </c>
      <c r="I2429">
        <v>447.85950177855199</v>
      </c>
      <c r="J2429">
        <v>526.62064144885096</v>
      </c>
      <c r="K2429">
        <v>590.43630760085603</v>
      </c>
      <c r="L2429">
        <v>401.77215765489098</v>
      </c>
      <c r="M2429">
        <v>851.134066995323</v>
      </c>
      <c r="N2429">
        <v>458.87986808459198</v>
      </c>
      <c r="O2429">
        <v>654.16012310952306</v>
      </c>
      <c r="P2429">
        <v>474.29964157692501</v>
      </c>
      <c r="Q2429">
        <v>550.21098983329398</v>
      </c>
      <c r="R2429">
        <v>597.26286786751803</v>
      </c>
      <c r="S2429">
        <v>640.97516852579099</v>
      </c>
      <c r="T2429">
        <v>500.302974872893</v>
      </c>
      <c r="U2429">
        <v>816.55699943931199</v>
      </c>
      <c r="V2429">
        <v>581.491874405825</v>
      </c>
      <c r="W2429">
        <v>544.15690139272601</v>
      </c>
      <c r="X2429">
        <v>604.77902300482106</v>
      </c>
      <c r="Y2429">
        <v>492.649300550943</v>
      </c>
      <c r="Z2429">
        <v>540.35127463530603</v>
      </c>
      <c r="AA2429">
        <f t="shared" si="149"/>
        <v>401.77215765489098</v>
      </c>
      <c r="AB2429" t="str">
        <f t="shared" si="150"/>
        <v xml:space="preserve"> core05_arw</v>
      </c>
      <c r="AC2429">
        <v>340.254961469568</v>
      </c>
      <c r="AD2429">
        <v>696.68484278845699</v>
      </c>
      <c r="AE2429">
        <v>542.81095542862101</v>
      </c>
      <c r="AF2429">
        <f t="shared" si="151"/>
        <v>340.254961469568</v>
      </c>
      <c r="AH2429">
        <f t="shared" si="152"/>
        <v>61.517196185322973</v>
      </c>
    </row>
    <row r="2430" spans="1:34" x14ac:dyDescent="0.3">
      <c r="A2430">
        <v>38</v>
      </c>
      <c r="B2430">
        <v>24</v>
      </c>
      <c r="C2430">
        <v>1190.7401059844999</v>
      </c>
      <c r="D2430">
        <v>1070.9646741761901</v>
      </c>
      <c r="E2430">
        <v>1274.8942439799901</v>
      </c>
      <c r="F2430">
        <v>723.78161991952595</v>
      </c>
      <c r="G2430">
        <v>1205.8271849647399</v>
      </c>
      <c r="H2430">
        <v>588.350830712424</v>
      </c>
      <c r="I2430">
        <v>741.35870759931902</v>
      </c>
      <c r="J2430">
        <v>639.571262643968</v>
      </c>
      <c r="K2430">
        <v>896.69823984065704</v>
      </c>
      <c r="L2430">
        <v>1224.19328539246</v>
      </c>
      <c r="M2430">
        <v>1207.41051842362</v>
      </c>
      <c r="N2430">
        <v>273.26402068329401</v>
      </c>
      <c r="O2430">
        <v>1126.96891409361</v>
      </c>
      <c r="P2430">
        <v>985.36159183655298</v>
      </c>
      <c r="Q2430">
        <v>1090.4826454373299</v>
      </c>
      <c r="R2430">
        <v>658.64995761532202</v>
      </c>
      <c r="S2430">
        <v>933.20355050046101</v>
      </c>
      <c r="T2430">
        <v>1267.79015087934</v>
      </c>
      <c r="U2430">
        <v>808.79243319902503</v>
      </c>
      <c r="V2430">
        <v>874.81365634821498</v>
      </c>
      <c r="W2430">
        <v>621.24571091745395</v>
      </c>
      <c r="X2430">
        <v>1236.51806834082</v>
      </c>
      <c r="Y2430">
        <v>1190.78120016511</v>
      </c>
      <c r="Z2430">
        <v>1132.0879824465901</v>
      </c>
      <c r="AA2430">
        <f t="shared" si="149"/>
        <v>273.26402068329401</v>
      </c>
      <c r="AB2430" t="str">
        <f t="shared" si="150"/>
        <v xml:space="preserve"> core07_arw</v>
      </c>
      <c r="AC2430">
        <v>451.27159637666898</v>
      </c>
      <c r="AD2430">
        <v>1294.7769999643899</v>
      </c>
      <c r="AE2430">
        <v>1052.2345215645</v>
      </c>
      <c r="AF2430">
        <f t="shared" si="151"/>
        <v>451.27159637666898</v>
      </c>
      <c r="AH2430">
        <f t="shared" si="152"/>
        <v>-178.00757569337497</v>
      </c>
    </row>
    <row r="2431" spans="1:34" x14ac:dyDescent="0.3">
      <c r="A2431">
        <v>38</v>
      </c>
      <c r="B2431">
        <v>25</v>
      </c>
      <c r="C2431">
        <v>245.13566821932099</v>
      </c>
      <c r="D2431">
        <v>275.97720316480201</v>
      </c>
      <c r="E2431">
        <v>456.49063517228899</v>
      </c>
      <c r="F2431">
        <v>260.135893973387</v>
      </c>
      <c r="G2431">
        <v>397.64001726855003</v>
      </c>
      <c r="H2431">
        <v>303.82084907611801</v>
      </c>
      <c r="I2431">
        <v>883.61100038421796</v>
      </c>
      <c r="J2431">
        <v>450.713789449579</v>
      </c>
      <c r="K2431">
        <v>460.88201671722101</v>
      </c>
      <c r="L2431">
        <v>433.41396685693701</v>
      </c>
      <c r="M2431">
        <v>574.49221056512101</v>
      </c>
      <c r="N2431">
        <v>494.39142724498498</v>
      </c>
      <c r="O2431">
        <v>773.36485567938701</v>
      </c>
      <c r="P2431">
        <v>469.593281468123</v>
      </c>
      <c r="Q2431">
        <v>932.07578375723597</v>
      </c>
      <c r="R2431">
        <v>425.79705651088398</v>
      </c>
      <c r="S2431">
        <v>504.19921658011299</v>
      </c>
      <c r="T2431">
        <v>551.43131938619501</v>
      </c>
      <c r="U2431">
        <v>451.21046456541001</v>
      </c>
      <c r="V2431">
        <v>707.02842941426297</v>
      </c>
      <c r="W2431">
        <v>601.88287897231305</v>
      </c>
      <c r="X2431">
        <v>641.33033609833205</v>
      </c>
      <c r="Y2431">
        <v>285.47288254169899</v>
      </c>
      <c r="Z2431">
        <v>804.63929807088095</v>
      </c>
      <c r="AA2431">
        <f t="shared" si="149"/>
        <v>245.13566821932099</v>
      </c>
      <c r="AB2431" t="str">
        <f t="shared" si="150"/>
        <v xml:space="preserve"> caps_nmmb01</v>
      </c>
      <c r="AC2431">
        <v>249.221698197405</v>
      </c>
      <c r="AD2431">
        <v>586.803020439031</v>
      </c>
      <c r="AE2431">
        <v>441.51395383223303</v>
      </c>
      <c r="AF2431">
        <f t="shared" si="151"/>
        <v>249.221698197405</v>
      </c>
      <c r="AH2431">
        <f t="shared" si="152"/>
        <v>-4.0860299780840137</v>
      </c>
    </row>
    <row r="2432" spans="1:34" x14ac:dyDescent="0.3">
      <c r="A2432">
        <v>38</v>
      </c>
      <c r="B2432">
        <v>26</v>
      </c>
      <c r="C2432">
        <v>322.16207101395401</v>
      </c>
      <c r="D2432">
        <v>258.027098060132</v>
      </c>
      <c r="E2432">
        <v>529.43982975719996</v>
      </c>
      <c r="F2432">
        <v>220.735229781443</v>
      </c>
      <c r="G2432">
        <v>891.91333659722795</v>
      </c>
      <c r="H2432">
        <v>269.48897627423099</v>
      </c>
      <c r="I2432">
        <v>589.02204259829398</v>
      </c>
      <c r="J2432">
        <v>312.18832457348498</v>
      </c>
      <c r="K2432">
        <v>204.685938289207</v>
      </c>
      <c r="L2432">
        <v>860.35713514795702</v>
      </c>
      <c r="M2432">
        <v>284.96949836780698</v>
      </c>
      <c r="N2432">
        <v>283.12903418759402</v>
      </c>
      <c r="O2432">
        <v>873.60437269967895</v>
      </c>
      <c r="P2432">
        <v>277.05525922939302</v>
      </c>
      <c r="Q2432">
        <v>932.77403480156897</v>
      </c>
      <c r="R2432">
        <v>279.263421044241</v>
      </c>
      <c r="S2432">
        <v>168.75836399025201</v>
      </c>
      <c r="T2432">
        <v>1001.24562421016</v>
      </c>
      <c r="U2432">
        <v>239.47552936921599</v>
      </c>
      <c r="V2432">
        <v>471.71207673042801</v>
      </c>
      <c r="W2432">
        <v>302.49344345511503</v>
      </c>
      <c r="X2432">
        <v>1101.7547216448199</v>
      </c>
      <c r="Y2432">
        <v>291.783952608775</v>
      </c>
      <c r="Z2432">
        <v>1125.7145286439099</v>
      </c>
      <c r="AA2432">
        <f t="shared" si="149"/>
        <v>168.75836399025201</v>
      </c>
      <c r="AB2432" t="str">
        <f t="shared" si="150"/>
        <v xml:space="preserve"> s_phys_rad03_arw</v>
      </c>
      <c r="AC2432">
        <v>133.832477253279</v>
      </c>
      <c r="AD2432">
        <v>260.722504830444</v>
      </c>
      <c r="AE2432">
        <v>374.14718531491002</v>
      </c>
      <c r="AF2432">
        <f t="shared" si="151"/>
        <v>133.832477253279</v>
      </c>
      <c r="AH2432">
        <f t="shared" si="152"/>
        <v>34.925886736973013</v>
      </c>
    </row>
    <row r="2433" spans="1:34" x14ac:dyDescent="0.3">
      <c r="A2433">
        <v>38</v>
      </c>
      <c r="B2433">
        <v>27</v>
      </c>
      <c r="C2433">
        <v>185.78924551760201</v>
      </c>
      <c r="D2433">
        <v>191.332389660855</v>
      </c>
      <c r="E2433">
        <v>153.71110619166899</v>
      </c>
      <c r="F2433">
        <v>149.877790493899</v>
      </c>
      <c r="G2433">
        <v>330.635196755175</v>
      </c>
      <c r="H2433">
        <v>73.716948808714704</v>
      </c>
      <c r="I2433">
        <v>80.266736312954194</v>
      </c>
      <c r="J2433">
        <v>128.330549753361</v>
      </c>
      <c r="K2433">
        <v>96.027936473368698</v>
      </c>
      <c r="L2433">
        <v>293.18961441360699</v>
      </c>
      <c r="M2433">
        <v>117.32280255772901</v>
      </c>
      <c r="N2433">
        <v>214.92265081496899</v>
      </c>
      <c r="O2433">
        <v>176.204420820439</v>
      </c>
      <c r="P2433">
        <v>212.955766142486</v>
      </c>
      <c r="Q2433">
        <v>126.873534474294</v>
      </c>
      <c r="R2433">
        <v>99.963899733853907</v>
      </c>
      <c r="S2433">
        <v>99.890716327060801</v>
      </c>
      <c r="T2433">
        <v>202.74086498122</v>
      </c>
      <c r="U2433">
        <v>106.522889754581</v>
      </c>
      <c r="V2433">
        <v>193.60578503753399</v>
      </c>
      <c r="W2433">
        <v>226.448623680221</v>
      </c>
      <c r="X2433">
        <v>162.97608464638799</v>
      </c>
      <c r="Y2433">
        <v>188.656400633532</v>
      </c>
      <c r="Z2433">
        <v>329.52026998855899</v>
      </c>
      <c r="AA2433">
        <f t="shared" si="149"/>
        <v>73.716948808714704</v>
      </c>
      <c r="AB2433" t="str">
        <f t="shared" si="150"/>
        <v xml:space="preserve"> caps_nmmb_rad</v>
      </c>
      <c r="AC2433">
        <v>66.598548870673298</v>
      </c>
      <c r="AD2433">
        <v>92.897488067291505</v>
      </c>
      <c r="AE2433">
        <v>78.739397146812493</v>
      </c>
      <c r="AF2433">
        <f t="shared" si="151"/>
        <v>66.598548870673298</v>
      </c>
      <c r="AH2433">
        <f t="shared" si="152"/>
        <v>7.1183999380414065</v>
      </c>
    </row>
    <row r="2434" spans="1:34" x14ac:dyDescent="0.3">
      <c r="A2434">
        <v>38</v>
      </c>
      <c r="B2434">
        <v>28</v>
      </c>
      <c r="C2434">
        <v>40.186796909349802</v>
      </c>
      <c r="D2434">
        <v>136.32946459466001</v>
      </c>
      <c r="E2434">
        <v>156.25917306406899</v>
      </c>
      <c r="F2434">
        <v>83.701733604109606</v>
      </c>
      <c r="G2434">
        <v>32.416682064049397</v>
      </c>
      <c r="H2434">
        <v>39.678689967033897</v>
      </c>
      <c r="I2434">
        <v>38.7100297888028</v>
      </c>
      <c r="J2434">
        <v>35.818428828607203</v>
      </c>
      <c r="K2434">
        <v>84.891069907264097</v>
      </c>
      <c r="L2434">
        <v>98.891106989792902</v>
      </c>
      <c r="M2434">
        <v>51.609401396450998</v>
      </c>
      <c r="N2434">
        <v>210.61691131847201</v>
      </c>
      <c r="O2434">
        <v>66.356879196257097</v>
      </c>
      <c r="P2434">
        <v>171.74662781745201</v>
      </c>
      <c r="Q2434">
        <v>39.565744995934701</v>
      </c>
      <c r="R2434">
        <v>32.081672711352397</v>
      </c>
      <c r="S2434">
        <v>36.970538312621301</v>
      </c>
      <c r="T2434">
        <v>74.575412754472893</v>
      </c>
      <c r="U2434">
        <v>52.150837920721202</v>
      </c>
      <c r="V2434">
        <v>82.960212602186601</v>
      </c>
      <c r="W2434">
        <v>208.45673012242401</v>
      </c>
      <c r="X2434">
        <v>71.645212389477393</v>
      </c>
      <c r="Y2434">
        <v>124.925948899071</v>
      </c>
      <c r="Z2434">
        <v>46.990274924711798</v>
      </c>
      <c r="AA2434">
        <f t="shared" si="149"/>
        <v>32.081672711352397</v>
      </c>
      <c r="AB2434" t="str">
        <f t="shared" si="150"/>
        <v xml:space="preserve"> s_phys_rad02_arw</v>
      </c>
      <c r="AC2434">
        <v>38.585397178503101</v>
      </c>
      <c r="AD2434">
        <v>72.355396056845706</v>
      </c>
      <c r="AE2434">
        <v>46.073729649658098</v>
      </c>
      <c r="AF2434">
        <f t="shared" si="151"/>
        <v>38.585397178503101</v>
      </c>
      <c r="AH2434">
        <f t="shared" si="152"/>
        <v>-6.503724467150704</v>
      </c>
    </row>
    <row r="2435" spans="1:34" x14ac:dyDescent="0.3">
      <c r="A2435">
        <v>38</v>
      </c>
      <c r="B2435">
        <v>29</v>
      </c>
      <c r="C2435">
        <v>50.554348848541203</v>
      </c>
      <c r="D2435">
        <v>198.99303798541899</v>
      </c>
      <c r="E2435">
        <v>396.897341890821</v>
      </c>
      <c r="F2435">
        <v>74.759273393561898</v>
      </c>
      <c r="G2435">
        <v>73.147649626172694</v>
      </c>
      <c r="H2435">
        <v>62.171187140158899</v>
      </c>
      <c r="I2435">
        <v>56.441996406340301</v>
      </c>
      <c r="J2435">
        <v>150.82858648147501</v>
      </c>
      <c r="K2435">
        <v>92.991274232227397</v>
      </c>
      <c r="L2435">
        <v>75.584589754349594</v>
      </c>
      <c r="M2435">
        <v>33.767298807426101</v>
      </c>
      <c r="N2435">
        <v>230.26947981296399</v>
      </c>
      <c r="O2435">
        <v>80.790908110587097</v>
      </c>
      <c r="P2435">
        <v>163.329026303756</v>
      </c>
      <c r="Q2435">
        <v>61.824387970417199</v>
      </c>
      <c r="R2435">
        <v>33.926859135990298</v>
      </c>
      <c r="S2435">
        <v>71.524664306563906</v>
      </c>
      <c r="T2435">
        <v>68.881306426344693</v>
      </c>
      <c r="U2435">
        <v>38.423947475283299</v>
      </c>
      <c r="V2435">
        <v>50.097051643119002</v>
      </c>
      <c r="W2435">
        <v>248.28355765132699</v>
      </c>
      <c r="X2435">
        <v>74.740955417138295</v>
      </c>
      <c r="Y2435">
        <v>72.235660341689893</v>
      </c>
      <c r="Z2435">
        <v>61.843262062248897</v>
      </c>
      <c r="AA2435">
        <f t="shared" ref="AA2435:AA2498" si="153">MIN(C2435:Z2435)</f>
        <v>33.767298807426101</v>
      </c>
      <c r="AB2435" t="str">
        <f t="shared" ref="AB2435:AB2498" si="154">INDEX($C$1:$Z$1,0,MATCH(MIN($C2435:$Z2435),$C2435:$Z2435,0))</f>
        <v xml:space="preserve"> core06_arw</v>
      </c>
      <c r="AC2435">
        <v>72.996118041830499</v>
      </c>
      <c r="AD2435">
        <v>136.01167769721101</v>
      </c>
      <c r="AE2435">
        <v>74.775997184269997</v>
      </c>
      <c r="AF2435">
        <f t="shared" ref="AF2435:AF2498" si="155">MIN(AC2435:AE2435)</f>
        <v>72.996118041830499</v>
      </c>
      <c r="AH2435">
        <f t="shared" si="152"/>
        <v>-39.228819234404398</v>
      </c>
    </row>
    <row r="2436" spans="1:34" x14ac:dyDescent="0.3">
      <c r="A2436">
        <v>38</v>
      </c>
      <c r="B2436">
        <v>30</v>
      </c>
      <c r="C2436">
        <v>157.743033390807</v>
      </c>
      <c r="D2436">
        <v>179.08917122483899</v>
      </c>
      <c r="E2436">
        <v>108.786631761443</v>
      </c>
      <c r="F2436">
        <v>194.36596709986699</v>
      </c>
      <c r="G2436">
        <v>96.228493268193006</v>
      </c>
      <c r="H2436">
        <v>102.65634925160001</v>
      </c>
      <c r="I2436">
        <v>39.382046327186501</v>
      </c>
      <c r="J2436">
        <v>37.024183397476797</v>
      </c>
      <c r="K2436">
        <v>37.156930712856202</v>
      </c>
      <c r="L2436">
        <v>46.117080959770199</v>
      </c>
      <c r="M2436">
        <v>7.7478651293436904</v>
      </c>
      <c r="N2436">
        <v>106.377580266395</v>
      </c>
      <c r="O2436">
        <v>126.497517268126</v>
      </c>
      <c r="P2436">
        <v>130.05760742839999</v>
      </c>
      <c r="Q2436">
        <v>25.415647605936901</v>
      </c>
      <c r="R2436">
        <v>43.664270171197501</v>
      </c>
      <c r="S2436">
        <v>26.445552605384599</v>
      </c>
      <c r="T2436">
        <v>34.429740505121401</v>
      </c>
      <c r="U2436">
        <v>66.0632332031213</v>
      </c>
      <c r="V2436">
        <v>65.196799432564106</v>
      </c>
      <c r="W2436">
        <v>119.053970604371</v>
      </c>
      <c r="X2436">
        <v>151.082813935492</v>
      </c>
      <c r="Y2436">
        <v>79.576093693395094</v>
      </c>
      <c r="Z2436">
        <v>25.3491863774757</v>
      </c>
      <c r="AA2436">
        <f t="shared" si="153"/>
        <v>7.7478651293436904</v>
      </c>
      <c r="AB2436" t="str">
        <f t="shared" si="154"/>
        <v xml:space="preserve"> core06_arw</v>
      </c>
      <c r="AC2436">
        <v>26.980284700405999</v>
      </c>
      <c r="AD2436">
        <v>97.181806402353899</v>
      </c>
      <c r="AE2436">
        <v>66.328776975703306</v>
      </c>
      <c r="AF2436">
        <f t="shared" si="155"/>
        <v>26.980284700405999</v>
      </c>
      <c r="AH2436">
        <f t="shared" si="152"/>
        <v>-19.232419571062309</v>
      </c>
    </row>
    <row r="2437" spans="1:34" x14ac:dyDescent="0.3">
      <c r="A2437">
        <v>38</v>
      </c>
      <c r="B2437">
        <v>31</v>
      </c>
      <c r="C2437">
        <v>181.496608095027</v>
      </c>
      <c r="D2437">
        <v>177.25926162921101</v>
      </c>
      <c r="E2437">
        <v>189.518985416589</v>
      </c>
      <c r="F2437">
        <v>208.17006268913801</v>
      </c>
      <c r="G2437">
        <v>138.603661567795</v>
      </c>
      <c r="H2437">
        <v>129.99304869235601</v>
      </c>
      <c r="I2437">
        <v>142.597758865044</v>
      </c>
      <c r="J2437">
        <v>187.486919543737</v>
      </c>
      <c r="K2437">
        <v>148.069571204439</v>
      </c>
      <c r="L2437">
        <v>156.92038188202301</v>
      </c>
      <c r="M2437">
        <v>161.27488955196901</v>
      </c>
      <c r="N2437">
        <v>156.32919326429899</v>
      </c>
      <c r="O2437">
        <v>225.00063888798101</v>
      </c>
      <c r="P2437">
        <v>211.07140379501899</v>
      </c>
      <c r="Q2437">
        <v>152.47881000322599</v>
      </c>
      <c r="R2437">
        <v>158.71533742311499</v>
      </c>
      <c r="S2437">
        <v>149.586701447688</v>
      </c>
      <c r="T2437">
        <v>144.16068147498899</v>
      </c>
      <c r="U2437">
        <v>148.56843961622499</v>
      </c>
      <c r="V2437">
        <v>151.005677321527</v>
      </c>
      <c r="W2437">
        <v>158.15614647134799</v>
      </c>
      <c r="X2437">
        <v>213.22122705459299</v>
      </c>
      <c r="Y2437">
        <v>194.07352558587999</v>
      </c>
      <c r="Z2437">
        <v>149.74081774853499</v>
      </c>
      <c r="AA2437">
        <f t="shared" si="153"/>
        <v>129.99304869235601</v>
      </c>
      <c r="AB2437" t="str">
        <f t="shared" si="154"/>
        <v xml:space="preserve"> caps_nmmb_rad</v>
      </c>
      <c r="AC2437">
        <v>132.10739707455301</v>
      </c>
      <c r="AD2437">
        <v>147.59540994128201</v>
      </c>
      <c r="AE2437">
        <v>161.560163018331</v>
      </c>
      <c r="AF2437">
        <f t="shared" si="155"/>
        <v>132.10739707455301</v>
      </c>
      <c r="AH2437">
        <f t="shared" si="152"/>
        <v>-2.1143483821969937</v>
      </c>
    </row>
    <row r="2438" spans="1:34" x14ac:dyDescent="0.3">
      <c r="A2438">
        <v>38</v>
      </c>
      <c r="B2438">
        <v>32</v>
      </c>
      <c r="C2438">
        <v>207.32630280148501</v>
      </c>
      <c r="D2438">
        <v>190.07012960133</v>
      </c>
      <c r="E2438">
        <v>197.52490349320499</v>
      </c>
      <c r="F2438">
        <v>231.592323203224</v>
      </c>
      <c r="G2438">
        <v>222.74937336238</v>
      </c>
      <c r="H2438">
        <v>207.04043485915099</v>
      </c>
      <c r="I2438">
        <v>196.89425038160201</v>
      </c>
      <c r="J2438">
        <v>210.605270589318</v>
      </c>
      <c r="K2438">
        <v>223.57169804487</v>
      </c>
      <c r="L2438">
        <v>194.69784282318</v>
      </c>
      <c r="M2438">
        <v>213.243288288283</v>
      </c>
      <c r="N2438">
        <v>188.05457984319301</v>
      </c>
      <c r="O2438">
        <v>210.799242961955</v>
      </c>
      <c r="P2438">
        <v>226.947929049815</v>
      </c>
      <c r="Q2438">
        <v>193.36573722697901</v>
      </c>
      <c r="R2438">
        <v>195.10013454634</v>
      </c>
      <c r="S2438">
        <v>224.01386675828701</v>
      </c>
      <c r="T2438">
        <v>195.866387281398</v>
      </c>
      <c r="U2438">
        <v>195.206301127806</v>
      </c>
      <c r="V2438">
        <v>195.924496511623</v>
      </c>
      <c r="W2438">
        <v>195.295779950992</v>
      </c>
      <c r="X2438">
        <v>201.92268528655501</v>
      </c>
      <c r="Y2438">
        <v>212.37981895651001</v>
      </c>
      <c r="Z2438">
        <v>192.716728645958</v>
      </c>
      <c r="AA2438">
        <f t="shared" si="153"/>
        <v>188.05457984319301</v>
      </c>
      <c r="AB2438" t="str">
        <f t="shared" si="154"/>
        <v xml:space="preserve"> core07_arw</v>
      </c>
      <c r="AC2438">
        <v>191.28629971143701</v>
      </c>
      <c r="AD2438">
        <v>185.18630721875101</v>
      </c>
      <c r="AE2438">
        <v>200.30197657083099</v>
      </c>
      <c r="AF2438">
        <f t="shared" si="155"/>
        <v>185.18630721875101</v>
      </c>
      <c r="AH2438">
        <f t="shared" si="152"/>
        <v>2.8682726244419996</v>
      </c>
    </row>
    <row r="2439" spans="1:34" x14ac:dyDescent="0.3">
      <c r="A2439">
        <v>38</v>
      </c>
      <c r="B2439">
        <v>33</v>
      </c>
      <c r="C2439">
        <v>120.517789143345</v>
      </c>
      <c r="D2439">
        <v>101.100192672088</v>
      </c>
      <c r="E2439">
        <v>97.109136413624796</v>
      </c>
      <c r="F2439">
        <v>142.924834557656</v>
      </c>
      <c r="G2439">
        <v>97.944696342715005</v>
      </c>
      <c r="H2439">
        <v>103.948680246552</v>
      </c>
      <c r="I2439">
        <v>100.57203575050001</v>
      </c>
      <c r="J2439">
        <v>102.144291323597</v>
      </c>
      <c r="K2439">
        <v>160.51551716267099</v>
      </c>
      <c r="L2439">
        <v>111.1884708127</v>
      </c>
      <c r="M2439">
        <v>107.817536838864</v>
      </c>
      <c r="N2439">
        <v>111.452236593379</v>
      </c>
      <c r="O2439">
        <v>98.604814157321897</v>
      </c>
      <c r="P2439">
        <v>148.35677717358601</v>
      </c>
      <c r="Q2439">
        <v>97.920710909388305</v>
      </c>
      <c r="R2439">
        <v>100.48425975411899</v>
      </c>
      <c r="S2439">
        <v>118.44993228505101</v>
      </c>
      <c r="T2439">
        <v>106.692260926773</v>
      </c>
      <c r="U2439">
        <v>98.206834241139504</v>
      </c>
      <c r="V2439">
        <v>99.415515849723704</v>
      </c>
      <c r="W2439">
        <v>98.531044177287896</v>
      </c>
      <c r="X2439">
        <v>99.802330675858101</v>
      </c>
      <c r="Y2439">
        <v>111.93931577719501</v>
      </c>
      <c r="Z2439">
        <v>98.0488717426161</v>
      </c>
      <c r="AA2439">
        <f t="shared" si="153"/>
        <v>97.109136413624796</v>
      </c>
      <c r="AB2439" t="str">
        <f t="shared" si="154"/>
        <v xml:space="preserve"> caps_nmmb03</v>
      </c>
      <c r="AC2439">
        <v>96.1058196351335</v>
      </c>
      <c r="AD2439">
        <v>108.94066238240799</v>
      </c>
      <c r="AE2439">
        <v>101.867933584897</v>
      </c>
      <c r="AF2439">
        <f t="shared" si="155"/>
        <v>96.1058196351335</v>
      </c>
      <c r="AH2439">
        <f t="shared" si="152"/>
        <v>1.0033167784912962</v>
      </c>
    </row>
    <row r="2440" spans="1:34" x14ac:dyDescent="0.3">
      <c r="A2440">
        <v>38</v>
      </c>
      <c r="B2440">
        <v>34</v>
      </c>
      <c r="C2440">
        <v>117.015085387882</v>
      </c>
      <c r="D2440">
        <v>109.090778330098</v>
      </c>
      <c r="E2440">
        <v>91.190911233886993</v>
      </c>
      <c r="F2440">
        <v>66.660274433128393</v>
      </c>
      <c r="G2440">
        <v>68.624191707443799</v>
      </c>
      <c r="H2440">
        <v>85.605137598939294</v>
      </c>
      <c r="I2440">
        <v>69.179405202463698</v>
      </c>
      <c r="J2440">
        <v>75.923596463813496</v>
      </c>
      <c r="K2440">
        <v>96.1198199731286</v>
      </c>
      <c r="L2440">
        <v>61.026829823720398</v>
      </c>
      <c r="M2440">
        <v>85.533140507057198</v>
      </c>
      <c r="N2440">
        <v>76.311157168092606</v>
      </c>
      <c r="O2440">
        <v>92.088049464448204</v>
      </c>
      <c r="P2440">
        <v>86.536577045008301</v>
      </c>
      <c r="Q2440">
        <v>87.535840873895694</v>
      </c>
      <c r="R2440">
        <v>95.172617297904196</v>
      </c>
      <c r="S2440">
        <v>99.322842706667004</v>
      </c>
      <c r="T2440">
        <v>83.044986553473905</v>
      </c>
      <c r="U2440">
        <v>87.132068699379104</v>
      </c>
      <c r="V2440">
        <v>97.645569749306404</v>
      </c>
      <c r="W2440">
        <v>85.669103605092005</v>
      </c>
      <c r="X2440">
        <v>90.970158797633502</v>
      </c>
      <c r="Y2440">
        <v>104.944816848348</v>
      </c>
      <c r="Z2440">
        <v>86.733457836830894</v>
      </c>
      <c r="AA2440">
        <f t="shared" si="153"/>
        <v>61.026829823720398</v>
      </c>
      <c r="AB2440" t="str">
        <f t="shared" si="154"/>
        <v xml:space="preserve"> core05_arw</v>
      </c>
      <c r="AC2440">
        <v>62.031307256381098</v>
      </c>
      <c r="AD2440">
        <v>150.89214906091701</v>
      </c>
      <c r="AE2440">
        <v>73.885349605748203</v>
      </c>
      <c r="AF2440">
        <f t="shared" si="155"/>
        <v>62.031307256381098</v>
      </c>
      <c r="AH2440">
        <f t="shared" si="152"/>
        <v>-1.0044774326606998</v>
      </c>
    </row>
    <row r="2441" spans="1:34" x14ac:dyDescent="0.3">
      <c r="A2441">
        <v>38</v>
      </c>
      <c r="B2441">
        <v>35</v>
      </c>
      <c r="C2441">
        <v>210.96453098408099</v>
      </c>
      <c r="D2441">
        <v>70.425718106621602</v>
      </c>
      <c r="E2441">
        <v>118.30219514024201</v>
      </c>
      <c r="F2441">
        <v>138.34764484201801</v>
      </c>
      <c r="G2441">
        <v>99.189717208992903</v>
      </c>
      <c r="H2441">
        <v>94.188402727370402</v>
      </c>
      <c r="I2441">
        <v>55.973617297199297</v>
      </c>
      <c r="J2441">
        <v>57.694472763861803</v>
      </c>
      <c r="K2441">
        <v>71.251812842434603</v>
      </c>
      <c r="L2441">
        <v>82.934637918463594</v>
      </c>
      <c r="M2441">
        <v>54.812176452864897</v>
      </c>
      <c r="N2441">
        <v>73.584892867580706</v>
      </c>
      <c r="O2441">
        <v>79.110303400800206</v>
      </c>
      <c r="P2441">
        <v>93.628115212970798</v>
      </c>
      <c r="Q2441">
        <v>47.526897537955598</v>
      </c>
      <c r="R2441">
        <v>70.637768019900804</v>
      </c>
      <c r="S2441">
        <v>55.792948703218698</v>
      </c>
      <c r="T2441">
        <v>74.752299295740698</v>
      </c>
      <c r="U2441">
        <v>51.911912068265501</v>
      </c>
      <c r="V2441">
        <v>109.28871358318101</v>
      </c>
      <c r="W2441">
        <v>50.709761860184898</v>
      </c>
      <c r="X2441">
        <v>80.789364115375093</v>
      </c>
      <c r="Y2441">
        <v>97.398809669317799</v>
      </c>
      <c r="Z2441">
        <v>51.360452624076402</v>
      </c>
      <c r="AA2441">
        <f t="shared" si="153"/>
        <v>47.526897537955598</v>
      </c>
      <c r="AB2441" t="str">
        <f t="shared" si="154"/>
        <v xml:space="preserve"> core10_arw</v>
      </c>
      <c r="AC2441">
        <v>48.806196399589503</v>
      </c>
      <c r="AD2441">
        <v>73.448036617043996</v>
      </c>
      <c r="AE2441">
        <v>65.437130836439195</v>
      </c>
      <c r="AF2441">
        <f t="shared" si="155"/>
        <v>48.806196399589503</v>
      </c>
      <c r="AH2441">
        <f t="shared" si="152"/>
        <v>-1.2792988616339045</v>
      </c>
    </row>
    <row r="2442" spans="1:34" x14ac:dyDescent="0.3">
      <c r="A2442">
        <v>38</v>
      </c>
      <c r="B2442">
        <v>36</v>
      </c>
      <c r="C2442">
        <v>266.07791778599898</v>
      </c>
      <c r="D2442">
        <v>102.912548837998</v>
      </c>
      <c r="E2442">
        <v>83.354342143446004</v>
      </c>
      <c r="F2442">
        <v>93.167931938337304</v>
      </c>
      <c r="G2442">
        <v>120.737719354806</v>
      </c>
      <c r="H2442">
        <v>99.323110142269101</v>
      </c>
      <c r="I2442">
        <v>93.507146562887499</v>
      </c>
      <c r="J2442">
        <v>116.63920867358399</v>
      </c>
      <c r="K2442">
        <v>91.408107887101494</v>
      </c>
      <c r="L2442">
        <v>76.263608758262507</v>
      </c>
      <c r="M2442">
        <v>80.303000410943497</v>
      </c>
      <c r="N2442">
        <v>115.995420168211</v>
      </c>
      <c r="O2442">
        <v>95.973661751545094</v>
      </c>
      <c r="P2442">
        <v>74.822470443933696</v>
      </c>
      <c r="Q2442">
        <v>68.665201491245398</v>
      </c>
      <c r="R2442">
        <v>129.65253645159899</v>
      </c>
      <c r="S2442">
        <v>88.505278797368902</v>
      </c>
      <c r="T2442">
        <v>99.238233979315297</v>
      </c>
      <c r="U2442">
        <v>101.245858968815</v>
      </c>
      <c r="V2442">
        <v>113.110620633077</v>
      </c>
      <c r="W2442">
        <v>107.03378068784301</v>
      </c>
      <c r="X2442">
        <v>106.708798645347</v>
      </c>
      <c r="Y2442">
        <v>87.8565562673991</v>
      </c>
      <c r="Z2442">
        <v>64.437691965443094</v>
      </c>
      <c r="AA2442">
        <f t="shared" si="153"/>
        <v>64.437691965443094</v>
      </c>
      <c r="AB2442" t="str">
        <f t="shared" si="154"/>
        <v xml:space="preserve"> s_phys_rad10_arw</v>
      </c>
      <c r="AC2442">
        <v>63.731145257175498</v>
      </c>
      <c r="AD2442">
        <v>176.136376978812</v>
      </c>
      <c r="AE2442">
        <v>88.676839955224096</v>
      </c>
      <c r="AF2442">
        <f t="shared" si="155"/>
        <v>63.731145257175498</v>
      </c>
      <c r="AH2442">
        <f t="shared" si="152"/>
        <v>0.70654670826759514</v>
      </c>
    </row>
    <row r="2443" spans="1:34" x14ac:dyDescent="0.3">
      <c r="A2443">
        <v>38</v>
      </c>
      <c r="B2443">
        <v>37</v>
      </c>
      <c r="C2443">
        <v>294.52340031537898</v>
      </c>
      <c r="D2443">
        <v>190.93455466904501</v>
      </c>
      <c r="E2443">
        <v>155.33914509871599</v>
      </c>
      <c r="F2443">
        <v>155.301910269427</v>
      </c>
      <c r="G2443">
        <v>171.63408266813801</v>
      </c>
      <c r="H2443">
        <v>104.87802439024099</v>
      </c>
      <c r="I2443">
        <v>153.87869952227501</v>
      </c>
      <c r="J2443">
        <v>200.899832005902</v>
      </c>
      <c r="K2443">
        <v>152.72284264859201</v>
      </c>
      <c r="L2443">
        <v>194.71411736183899</v>
      </c>
      <c r="M2443">
        <v>150.15090742316499</v>
      </c>
      <c r="N2443">
        <v>176.614823368066</v>
      </c>
      <c r="O2443">
        <v>164.91801624847801</v>
      </c>
      <c r="P2443">
        <v>89.417629693478204</v>
      </c>
      <c r="Q2443">
        <v>145.42712951853201</v>
      </c>
      <c r="R2443">
        <v>229.61941337787599</v>
      </c>
      <c r="S2443">
        <v>129.86494186268999</v>
      </c>
      <c r="T2443">
        <v>206.32548113761101</v>
      </c>
      <c r="U2443">
        <v>169.62035427192399</v>
      </c>
      <c r="V2443">
        <v>308.76038444074999</v>
      </c>
      <c r="W2443">
        <v>144.899030937638</v>
      </c>
      <c r="X2443">
        <v>174.813781874694</v>
      </c>
      <c r="Y2443">
        <v>157.67229993460001</v>
      </c>
      <c r="Z2443">
        <v>145.34256230253601</v>
      </c>
      <c r="AA2443">
        <f t="shared" si="153"/>
        <v>89.417629693478204</v>
      </c>
      <c r="AB2443" t="str">
        <f t="shared" si="154"/>
        <v xml:space="preserve"> core09_arw</v>
      </c>
      <c r="AC2443">
        <v>112.57688769203899</v>
      </c>
      <c r="AD2443">
        <v>251.46444783900299</v>
      </c>
      <c r="AE2443">
        <v>163.12822916017899</v>
      </c>
      <c r="AF2443">
        <f t="shared" si="155"/>
        <v>112.57688769203899</v>
      </c>
      <c r="AH2443">
        <f t="shared" si="152"/>
        <v>-23.15925799856079</v>
      </c>
    </row>
    <row r="2444" spans="1:34" x14ac:dyDescent="0.3">
      <c r="A2444">
        <v>38</v>
      </c>
      <c r="B2444">
        <v>38</v>
      </c>
      <c r="C2444">
        <v>137.35496896727099</v>
      </c>
      <c r="D2444">
        <v>120.31796849043999</v>
      </c>
      <c r="E2444">
        <v>83.699372135239599</v>
      </c>
      <c r="F2444">
        <v>96.6199006847623</v>
      </c>
      <c r="G2444">
        <v>136.08441773399301</v>
      </c>
      <c r="H2444">
        <v>50.409551839573602</v>
      </c>
      <c r="I2444">
        <v>51.263356999257603</v>
      </c>
      <c r="J2444">
        <v>33.144541405787997</v>
      </c>
      <c r="K2444">
        <v>80.921447893414907</v>
      </c>
      <c r="L2444">
        <v>79.9632207121916</v>
      </c>
      <c r="M2444">
        <v>77.6414515577858</v>
      </c>
      <c r="N2444">
        <v>108.764740380327</v>
      </c>
      <c r="O2444">
        <v>111.63602035932</v>
      </c>
      <c r="P2444">
        <v>125.94829048065699</v>
      </c>
      <c r="Q2444">
        <v>68.900331850918207</v>
      </c>
      <c r="R2444">
        <v>100.85756768003699</v>
      </c>
      <c r="S2444">
        <v>80.358804744719706</v>
      </c>
      <c r="T2444">
        <v>92.754374335302003</v>
      </c>
      <c r="U2444">
        <v>96.435238415909595</v>
      </c>
      <c r="V2444">
        <v>165.370625414551</v>
      </c>
      <c r="W2444">
        <v>98.410201241199204</v>
      </c>
      <c r="X2444">
        <v>108.366882625643</v>
      </c>
      <c r="Y2444">
        <v>94.648274328343305</v>
      </c>
      <c r="Z2444">
        <v>78.191831414796695</v>
      </c>
      <c r="AA2444">
        <f t="shared" si="153"/>
        <v>33.144541405787997</v>
      </c>
      <c r="AB2444" t="str">
        <f t="shared" si="154"/>
        <v xml:space="preserve"> core03_arw</v>
      </c>
      <c r="AC2444">
        <v>147.21409313234199</v>
      </c>
      <c r="AD2444">
        <v>146.56971250520101</v>
      </c>
      <c r="AE2444">
        <v>64.925283293292495</v>
      </c>
      <c r="AF2444">
        <f t="shared" si="155"/>
        <v>64.925283293292495</v>
      </c>
      <c r="AH2444">
        <f t="shared" si="152"/>
        <v>-31.780741887504497</v>
      </c>
    </row>
    <row r="2445" spans="1:34" x14ac:dyDescent="0.3">
      <c r="A2445">
        <v>38</v>
      </c>
      <c r="B2445">
        <v>39</v>
      </c>
      <c r="C2445">
        <v>307.69650902580298</v>
      </c>
      <c r="D2445">
        <v>171.66958330855601</v>
      </c>
      <c r="E2445">
        <v>199.38478293657801</v>
      </c>
      <c r="F2445">
        <v>159.07322737238499</v>
      </c>
      <c r="G2445">
        <v>141.70389461831999</v>
      </c>
      <c r="H2445">
        <v>159.50266455454499</v>
      </c>
      <c r="I2445">
        <v>149.781973492584</v>
      </c>
      <c r="J2445">
        <v>41.233945739523797</v>
      </c>
      <c r="K2445">
        <v>198.352159470641</v>
      </c>
      <c r="L2445">
        <v>131.91250651473399</v>
      </c>
      <c r="M2445">
        <v>39.817013088000401</v>
      </c>
      <c r="N2445">
        <v>196.94035687655901</v>
      </c>
      <c r="O2445">
        <v>155.637907764571</v>
      </c>
      <c r="P2445">
        <v>124.329778211014</v>
      </c>
      <c r="Q2445">
        <v>166.848596537899</v>
      </c>
      <c r="R2445">
        <v>174.006704851661</v>
      </c>
      <c r="S2445">
        <v>191.636059150324</v>
      </c>
      <c r="T2445">
        <v>150.844787778696</v>
      </c>
      <c r="U2445">
        <v>156.01548400719699</v>
      </c>
      <c r="V2445">
        <v>211.61814076302599</v>
      </c>
      <c r="W2445">
        <v>162.90483546127899</v>
      </c>
      <c r="X2445">
        <v>174.90657625334299</v>
      </c>
      <c r="Y2445">
        <v>126.66262192006999</v>
      </c>
      <c r="Z2445">
        <v>166.92344178295201</v>
      </c>
      <c r="AA2445">
        <f t="shared" si="153"/>
        <v>39.817013088000401</v>
      </c>
      <c r="AB2445" t="str">
        <f t="shared" si="154"/>
        <v xml:space="preserve"> core06_arw</v>
      </c>
      <c r="AC2445">
        <v>207.40984046233299</v>
      </c>
      <c r="AD2445">
        <v>207.58184221947201</v>
      </c>
      <c r="AE2445">
        <v>187.508962748747</v>
      </c>
      <c r="AF2445">
        <f t="shared" si="155"/>
        <v>187.508962748747</v>
      </c>
      <c r="AH2445">
        <f t="shared" si="152"/>
        <v>-147.69194966074659</v>
      </c>
    </row>
    <row r="2446" spans="1:34" x14ac:dyDescent="0.3">
      <c r="A2446">
        <v>38</v>
      </c>
      <c r="B2446">
        <v>40</v>
      </c>
      <c r="C2446">
        <v>502.45344726319303</v>
      </c>
      <c r="D2446">
        <v>431.61649644099498</v>
      </c>
      <c r="E2446">
        <v>390.42668966145197</v>
      </c>
      <c r="F2446">
        <v>374.12500139213699</v>
      </c>
      <c r="G2446">
        <v>436.04904158439098</v>
      </c>
      <c r="H2446">
        <v>361.79838999088901</v>
      </c>
      <c r="I2446">
        <v>318.13619986833697</v>
      </c>
      <c r="J2446">
        <v>306.32384823908097</v>
      </c>
      <c r="K2446">
        <v>610.60898563101102</v>
      </c>
      <c r="L2446">
        <v>395.81155027782199</v>
      </c>
      <c r="M2446">
        <v>339.73839936044902</v>
      </c>
      <c r="N2446">
        <v>505.697538060054</v>
      </c>
      <c r="O2446">
        <v>339.34602546663098</v>
      </c>
      <c r="P2446">
        <v>410.50042630915698</v>
      </c>
      <c r="Q2446">
        <v>445.75916517031101</v>
      </c>
      <c r="R2446">
        <v>343.17368051760599</v>
      </c>
      <c r="S2446">
        <v>415.04284919350999</v>
      </c>
      <c r="T2446">
        <v>419.49274924206497</v>
      </c>
      <c r="U2446">
        <v>326.71574036155602</v>
      </c>
      <c r="V2446">
        <v>465.597805693569</v>
      </c>
      <c r="W2446">
        <v>469.12407740383497</v>
      </c>
      <c r="X2446">
        <v>357.993389138216</v>
      </c>
      <c r="Y2446">
        <v>345.91118802374598</v>
      </c>
      <c r="Z2446">
        <v>432.30880166843701</v>
      </c>
      <c r="AA2446">
        <f t="shared" si="153"/>
        <v>306.32384823908097</v>
      </c>
      <c r="AB2446" t="str">
        <f t="shared" si="154"/>
        <v xml:space="preserve"> core03_arw</v>
      </c>
      <c r="AC2446">
        <v>354.01978558831797</v>
      </c>
      <c r="AD2446">
        <v>507.60233369404898</v>
      </c>
      <c r="AE2446">
        <v>360.16067016448801</v>
      </c>
      <c r="AF2446">
        <f t="shared" si="155"/>
        <v>354.01978558831797</v>
      </c>
      <c r="AH2446">
        <f t="shared" si="152"/>
        <v>-47.695937349236999</v>
      </c>
    </row>
    <row r="2447" spans="1:34" x14ac:dyDescent="0.3">
      <c r="A2447">
        <v>38</v>
      </c>
      <c r="B2447">
        <v>41</v>
      </c>
      <c r="C2447">
        <v>376.03621279516801</v>
      </c>
      <c r="D2447">
        <v>449.94060719165998</v>
      </c>
      <c r="E2447">
        <v>191.52633630913499</v>
      </c>
      <c r="F2447">
        <v>325.40970329724303</v>
      </c>
      <c r="G2447">
        <v>266.37626896303402</v>
      </c>
      <c r="H2447">
        <v>320.05444849275199</v>
      </c>
      <c r="I2447">
        <v>245.25660881343501</v>
      </c>
      <c r="J2447">
        <v>204.95625142942001</v>
      </c>
      <c r="K2447">
        <v>809.00379067921097</v>
      </c>
      <c r="L2447">
        <v>557.99566903934499</v>
      </c>
      <c r="M2447">
        <v>305.54693583801401</v>
      </c>
      <c r="N2447">
        <v>630.63856526539803</v>
      </c>
      <c r="O2447">
        <v>266.357529147072</v>
      </c>
      <c r="P2447">
        <v>380.10605976051801</v>
      </c>
      <c r="Q2447">
        <v>353.85567914994101</v>
      </c>
      <c r="R2447">
        <v>234.83288384153801</v>
      </c>
      <c r="S2447">
        <v>617.88143414951901</v>
      </c>
      <c r="T2447">
        <v>433.55668602848198</v>
      </c>
      <c r="U2447">
        <v>277.37231296580399</v>
      </c>
      <c r="V2447">
        <v>347.84357116382</v>
      </c>
      <c r="W2447">
        <v>519.97195437189998</v>
      </c>
      <c r="X2447">
        <v>264.19220433868401</v>
      </c>
      <c r="Y2447">
        <v>261.51672986636999</v>
      </c>
      <c r="Z2447">
        <v>361.68913908677598</v>
      </c>
      <c r="AA2447">
        <f t="shared" si="153"/>
        <v>191.52633630913499</v>
      </c>
      <c r="AB2447" t="str">
        <f t="shared" si="154"/>
        <v xml:space="preserve"> caps_nmmb03</v>
      </c>
      <c r="AC2447">
        <v>177.329722108943</v>
      </c>
      <c r="AD2447">
        <v>406.23861253003997</v>
      </c>
      <c r="AE2447">
        <v>261.67722643236101</v>
      </c>
      <c r="AF2447">
        <f t="shared" si="155"/>
        <v>177.329722108943</v>
      </c>
      <c r="AH2447">
        <f t="shared" si="152"/>
        <v>14.196614200191988</v>
      </c>
    </row>
    <row r="2448" spans="1:34" x14ac:dyDescent="0.3">
      <c r="A2448">
        <v>38</v>
      </c>
      <c r="B2448">
        <v>42</v>
      </c>
      <c r="C2448">
        <v>354.28538402442302</v>
      </c>
      <c r="D2448">
        <v>461.02915670631199</v>
      </c>
      <c r="E2448">
        <v>396.29319953791702</v>
      </c>
      <c r="F2448">
        <v>322.45840817072798</v>
      </c>
      <c r="G2448">
        <v>358.485843514078</v>
      </c>
      <c r="H2448">
        <v>235.09607078809199</v>
      </c>
      <c r="I2448">
        <v>233.93396504141899</v>
      </c>
      <c r="J2448">
        <v>226.82040252146601</v>
      </c>
      <c r="K2448">
        <v>461.55396939758401</v>
      </c>
      <c r="L2448">
        <v>486.38866488985201</v>
      </c>
      <c r="M2448">
        <v>375.18952544014297</v>
      </c>
      <c r="N2448">
        <v>568.30200304650202</v>
      </c>
      <c r="O2448">
        <v>224.94619727096199</v>
      </c>
      <c r="P2448">
        <v>289.379436611058</v>
      </c>
      <c r="Q2448">
        <v>186.16354816844901</v>
      </c>
      <c r="R2448">
        <v>269.608095204873</v>
      </c>
      <c r="S2448">
        <v>629.43329008455396</v>
      </c>
      <c r="T2448">
        <v>503.36732777035297</v>
      </c>
      <c r="U2448">
        <v>442.46660890964398</v>
      </c>
      <c r="V2448">
        <v>275.84559388662802</v>
      </c>
      <c r="W2448">
        <v>605.620012879363</v>
      </c>
      <c r="X2448">
        <v>234.84069955326399</v>
      </c>
      <c r="Y2448">
        <v>302.77971915789402</v>
      </c>
      <c r="Z2448">
        <v>217.171082712838</v>
      </c>
      <c r="AA2448">
        <f t="shared" si="153"/>
        <v>186.16354816844901</v>
      </c>
      <c r="AB2448" t="str">
        <f t="shared" si="154"/>
        <v xml:space="preserve"> core10_arw</v>
      </c>
      <c r="AC2448">
        <v>186.68165207365399</v>
      </c>
      <c r="AD2448">
        <v>311.13523757173198</v>
      </c>
      <c r="AE2448">
        <v>247.58913507602099</v>
      </c>
      <c r="AF2448">
        <f t="shared" si="155"/>
        <v>186.68165207365399</v>
      </c>
      <c r="AH2448">
        <f t="shared" si="152"/>
        <v>-0.51810390520498117</v>
      </c>
    </row>
    <row r="2449" spans="1:34" x14ac:dyDescent="0.3">
      <c r="A2449">
        <v>38</v>
      </c>
      <c r="B2449">
        <v>43</v>
      </c>
      <c r="C2449">
        <v>442.15438480241198</v>
      </c>
      <c r="D2449">
        <v>438.63851860045298</v>
      </c>
      <c r="E2449">
        <v>122.794034871405</v>
      </c>
      <c r="F2449">
        <v>115.850505321873</v>
      </c>
      <c r="G2449">
        <v>170.54346953196401</v>
      </c>
      <c r="H2449">
        <v>127.48676810424899</v>
      </c>
      <c r="I2449">
        <v>220.88078421024599</v>
      </c>
      <c r="J2449">
        <v>12.7292577908631</v>
      </c>
      <c r="K2449">
        <v>281.29293746318302</v>
      </c>
      <c r="L2449">
        <v>211.52481138942801</v>
      </c>
      <c r="M2449">
        <v>388.49751607957501</v>
      </c>
      <c r="N2449">
        <v>324.28476426334498</v>
      </c>
      <c r="O2449">
        <v>268.034326159915</v>
      </c>
      <c r="P2449">
        <v>77.894242539698197</v>
      </c>
      <c r="Q2449">
        <v>200.34685547819299</v>
      </c>
      <c r="R2449">
        <v>110.182131415821</v>
      </c>
      <c r="S2449">
        <v>378.66203048804999</v>
      </c>
      <c r="T2449">
        <v>245.64600207072999</v>
      </c>
      <c r="U2449">
        <v>452.26776729425802</v>
      </c>
      <c r="V2449">
        <v>148.33077479066799</v>
      </c>
      <c r="W2449">
        <v>260.06676226179502</v>
      </c>
      <c r="X2449">
        <v>231.185892014773</v>
      </c>
      <c r="Y2449">
        <v>78.324638258553904</v>
      </c>
      <c r="Z2449">
        <v>192.888698476608</v>
      </c>
      <c r="AA2449">
        <f t="shared" si="153"/>
        <v>12.7292577908631</v>
      </c>
      <c r="AB2449" t="str">
        <f t="shared" si="154"/>
        <v xml:space="preserve"> core03_arw</v>
      </c>
      <c r="AC2449">
        <v>72.012566166105003</v>
      </c>
      <c r="AD2449">
        <v>128.96437121763199</v>
      </c>
      <c r="AE2449">
        <v>182.69818006756299</v>
      </c>
      <c r="AF2449">
        <f t="shared" si="155"/>
        <v>72.012566166105003</v>
      </c>
      <c r="AH2449">
        <f t="shared" si="152"/>
        <v>-59.283308375241901</v>
      </c>
    </row>
    <row r="2450" spans="1:34" x14ac:dyDescent="0.3">
      <c r="A2450">
        <v>38</v>
      </c>
      <c r="B2450">
        <v>44</v>
      </c>
      <c r="C2450">
        <v>178.40834481604199</v>
      </c>
      <c r="D2450">
        <v>240.01059004413301</v>
      </c>
      <c r="E2450">
        <v>125.887859323288</v>
      </c>
      <c r="F2450">
        <v>141.46945341662899</v>
      </c>
      <c r="G2450">
        <v>821.21645542857095</v>
      </c>
      <c r="H2450">
        <v>119.28859001737401</v>
      </c>
      <c r="I2450">
        <v>106.221221592799</v>
      </c>
      <c r="J2450">
        <v>50.524461897183997</v>
      </c>
      <c r="K2450">
        <v>448.36174011616998</v>
      </c>
      <c r="L2450">
        <v>87.873328575854003</v>
      </c>
      <c r="M2450">
        <v>55.823947594200099</v>
      </c>
      <c r="N2450">
        <v>764.19692052070798</v>
      </c>
      <c r="O2450">
        <v>138.29687270506099</v>
      </c>
      <c r="P2450">
        <v>116.00194861868999</v>
      </c>
      <c r="Q2450">
        <v>621.659526321817</v>
      </c>
      <c r="R2450">
        <v>73.343881817094996</v>
      </c>
      <c r="S2450">
        <v>440.977342577446</v>
      </c>
      <c r="T2450">
        <v>90.719531156930699</v>
      </c>
      <c r="U2450">
        <v>114.818783850901</v>
      </c>
      <c r="V2450">
        <v>433.83725827396</v>
      </c>
      <c r="W2450">
        <v>821.793485818264</v>
      </c>
      <c r="X2450">
        <v>105.06254089826599</v>
      </c>
      <c r="Y2450">
        <v>106.224526358087</v>
      </c>
      <c r="Z2450">
        <v>571.76871781050295</v>
      </c>
      <c r="AA2450">
        <f t="shared" si="153"/>
        <v>50.524461897183997</v>
      </c>
      <c r="AB2450" t="str">
        <f t="shared" si="154"/>
        <v xml:space="preserve"> core03_arw</v>
      </c>
      <c r="AC2450">
        <v>79.885222550421801</v>
      </c>
      <c r="AD2450">
        <v>129.08605881265601</v>
      </c>
      <c r="AE2450">
        <v>235.54397032512099</v>
      </c>
      <c r="AF2450">
        <f t="shared" si="155"/>
        <v>79.885222550421801</v>
      </c>
      <c r="AH2450">
        <f t="shared" si="152"/>
        <v>-29.360760653237804</v>
      </c>
    </row>
    <row r="2451" spans="1:34" x14ac:dyDescent="0.3">
      <c r="A2451">
        <v>38</v>
      </c>
      <c r="B2451">
        <v>45</v>
      </c>
      <c r="C2451">
        <v>315.78175480332402</v>
      </c>
      <c r="D2451">
        <v>312.02519930287599</v>
      </c>
      <c r="E2451">
        <v>311.35549082466201</v>
      </c>
      <c r="F2451">
        <v>251.407595682124</v>
      </c>
      <c r="G2451">
        <v>391.09225254407602</v>
      </c>
      <c r="H2451">
        <v>462.67875824737501</v>
      </c>
      <c r="I2451">
        <v>254.83837197983601</v>
      </c>
      <c r="J2451">
        <v>23.467040550258901</v>
      </c>
      <c r="K2451">
        <v>409.21679258472898</v>
      </c>
      <c r="L2451">
        <v>299.486950188707</v>
      </c>
      <c r="M2451">
        <v>69.104128856385998</v>
      </c>
      <c r="N2451">
        <v>595.30093230231</v>
      </c>
      <c r="O2451">
        <v>344.29673490561402</v>
      </c>
      <c r="P2451">
        <v>201.562118216692</v>
      </c>
      <c r="Q2451">
        <v>737.59530457652204</v>
      </c>
      <c r="R2451">
        <v>312.06354854954299</v>
      </c>
      <c r="S2451">
        <v>381.06550180600999</v>
      </c>
      <c r="T2451">
        <v>310.88079172999198</v>
      </c>
      <c r="U2451">
        <v>252.48604746929399</v>
      </c>
      <c r="V2451">
        <v>368.931091126784</v>
      </c>
      <c r="W2451">
        <v>467.69413081628397</v>
      </c>
      <c r="X2451">
        <v>321.705947515221</v>
      </c>
      <c r="Y2451">
        <v>190.68842387517901</v>
      </c>
      <c r="Z2451">
        <v>843.29998616546095</v>
      </c>
      <c r="AA2451">
        <f t="shared" si="153"/>
        <v>23.467040550258901</v>
      </c>
      <c r="AB2451" t="str">
        <f t="shared" si="154"/>
        <v xml:space="preserve"> core03_arw</v>
      </c>
      <c r="AC2451">
        <v>216.19733744914001</v>
      </c>
      <c r="AD2451">
        <v>319.96667979612801</v>
      </c>
      <c r="AE2451">
        <v>316.195379935701</v>
      </c>
      <c r="AF2451">
        <f t="shared" si="155"/>
        <v>216.19733744914001</v>
      </c>
      <c r="AH2451">
        <f t="shared" si="152"/>
        <v>-192.73029689888111</v>
      </c>
    </row>
    <row r="2452" spans="1:34" x14ac:dyDescent="0.3">
      <c r="A2452">
        <v>38</v>
      </c>
      <c r="B2452">
        <v>46</v>
      </c>
      <c r="C2452">
        <v>517.91217080376305</v>
      </c>
      <c r="D2452">
        <v>462.98756282791499</v>
      </c>
      <c r="E2452">
        <v>171.81984872728299</v>
      </c>
      <c r="F2452">
        <v>913.03577878050999</v>
      </c>
      <c r="G2452">
        <v>888.78107540608596</v>
      </c>
      <c r="H2452">
        <v>320.20618357552001</v>
      </c>
      <c r="I2452">
        <v>470.09899666630503</v>
      </c>
      <c r="J2452">
        <v>27.090306153677901</v>
      </c>
      <c r="K2452">
        <v>298.32983703724</v>
      </c>
      <c r="L2452">
        <v>325.47384687559702</v>
      </c>
      <c r="M2452">
        <v>90.934732775766093</v>
      </c>
      <c r="N2452">
        <v>285.63861200241502</v>
      </c>
      <c r="O2452">
        <v>269.39900705087899</v>
      </c>
      <c r="P2452">
        <v>789.90206143968601</v>
      </c>
      <c r="Q2452">
        <v>516.41130248410798</v>
      </c>
      <c r="R2452">
        <v>297.33990089906598</v>
      </c>
      <c r="S2452">
        <v>308.57187169280297</v>
      </c>
      <c r="T2452">
        <v>293.84463014774701</v>
      </c>
      <c r="U2452">
        <v>489.74044145853401</v>
      </c>
      <c r="V2452">
        <v>457.58250622155498</v>
      </c>
      <c r="W2452">
        <v>334.03671205422899</v>
      </c>
      <c r="X2452">
        <v>419.87093254951498</v>
      </c>
      <c r="Y2452">
        <v>510.49884100423401</v>
      </c>
      <c r="Z2452">
        <v>461.479396434264</v>
      </c>
      <c r="AA2452">
        <f t="shared" si="153"/>
        <v>27.090306153677901</v>
      </c>
      <c r="AB2452" t="str">
        <f t="shared" si="154"/>
        <v xml:space="preserve"> core03_arw</v>
      </c>
      <c r="AC2452">
        <v>132.16917998353901</v>
      </c>
      <c r="AD2452">
        <v>349.50656625826599</v>
      </c>
      <c r="AE2452">
        <v>137.593054636527</v>
      </c>
      <c r="AF2452">
        <f t="shared" si="155"/>
        <v>132.16917998353901</v>
      </c>
      <c r="AH2452">
        <f t="shared" si="152"/>
        <v>-105.07887382986111</v>
      </c>
    </row>
    <row r="2453" spans="1:34" x14ac:dyDescent="0.3">
      <c r="A2453">
        <v>38</v>
      </c>
      <c r="B2453">
        <v>47</v>
      </c>
      <c r="C2453">
        <v>611.71984328339897</v>
      </c>
      <c r="D2453">
        <v>261.87738065743599</v>
      </c>
      <c r="E2453">
        <v>793.81517580185698</v>
      </c>
      <c r="F2453">
        <v>782.00737421928</v>
      </c>
      <c r="G2453">
        <v>387.97867209422702</v>
      </c>
      <c r="H2453">
        <v>986.84449973978496</v>
      </c>
      <c r="I2453">
        <v>441.85459523844798</v>
      </c>
      <c r="J2453">
        <v>237.289822790611</v>
      </c>
      <c r="K2453">
        <v>304.88596228754102</v>
      </c>
      <c r="L2453">
        <v>517.69051243640399</v>
      </c>
      <c r="M2453">
        <v>128.630138381329</v>
      </c>
      <c r="N2453">
        <v>297.20391428557298</v>
      </c>
      <c r="O2453">
        <v>433.48629351649203</v>
      </c>
      <c r="P2453">
        <v>279.27531219210903</v>
      </c>
      <c r="Q2453">
        <v>372.82949632953301</v>
      </c>
      <c r="R2453">
        <v>462.275711381566</v>
      </c>
      <c r="S2453">
        <v>242.35734635726001</v>
      </c>
      <c r="T2453">
        <v>604.64954036753102</v>
      </c>
      <c r="U2453">
        <v>251.70859474135199</v>
      </c>
      <c r="V2453">
        <v>333.89061332518202</v>
      </c>
      <c r="W2453">
        <v>248.070176563004</v>
      </c>
      <c r="X2453">
        <v>816.31370603871801</v>
      </c>
      <c r="Y2453">
        <v>219.43867784265601</v>
      </c>
      <c r="Z2453">
        <v>389.29003754698499</v>
      </c>
      <c r="AA2453">
        <f t="shared" si="153"/>
        <v>128.630138381329</v>
      </c>
      <c r="AB2453" t="str">
        <f t="shared" si="154"/>
        <v xml:space="preserve"> core06_arw</v>
      </c>
      <c r="AC2453">
        <v>108.621590984234</v>
      </c>
      <c r="AD2453">
        <v>306.77034923132601</v>
      </c>
      <c r="AE2453">
        <v>326.53450446881601</v>
      </c>
      <c r="AF2453">
        <f t="shared" si="155"/>
        <v>108.621590984234</v>
      </c>
      <c r="AH2453">
        <f t="shared" si="152"/>
        <v>20.008547397095001</v>
      </c>
    </row>
    <row r="2454" spans="1:34" x14ac:dyDescent="0.3">
      <c r="A2454">
        <v>38</v>
      </c>
      <c r="B2454">
        <v>48</v>
      </c>
      <c r="C2454">
        <v>642.46831309670995</v>
      </c>
      <c r="D2454">
        <v>273.74509128019002</v>
      </c>
      <c r="E2454">
        <v>186.50546797167399</v>
      </c>
      <c r="F2454">
        <v>214.15820670709701</v>
      </c>
      <c r="G2454">
        <v>186.02528949939301</v>
      </c>
      <c r="H2454">
        <v>217.68891221189901</v>
      </c>
      <c r="I2454">
        <v>169.355961414609</v>
      </c>
      <c r="J2454">
        <v>275.44747230642702</v>
      </c>
      <c r="K2454">
        <v>139.25847520587899</v>
      </c>
      <c r="L2454">
        <v>385.77975149904699</v>
      </c>
      <c r="M2454">
        <v>174.20223161601501</v>
      </c>
      <c r="N2454">
        <v>226.40386112726301</v>
      </c>
      <c r="O2454">
        <v>166.87207550496001</v>
      </c>
      <c r="P2454">
        <v>203.085798781368</v>
      </c>
      <c r="Q2454">
        <v>184.181290897492</v>
      </c>
      <c r="R2454">
        <v>628.86121945412799</v>
      </c>
      <c r="S2454">
        <v>161.631544724413</v>
      </c>
      <c r="T2454">
        <v>362.63050524374398</v>
      </c>
      <c r="U2454">
        <v>181.97894795827301</v>
      </c>
      <c r="V2454">
        <v>175.714754645135</v>
      </c>
      <c r="W2454">
        <v>160.524394563567</v>
      </c>
      <c r="X2454">
        <v>266.72089032044897</v>
      </c>
      <c r="Y2454">
        <v>195.14673966018401</v>
      </c>
      <c r="Z2454">
        <v>176.76536944020799</v>
      </c>
      <c r="AA2454">
        <f t="shared" si="153"/>
        <v>139.25847520587899</v>
      </c>
      <c r="AB2454" t="str">
        <f t="shared" si="154"/>
        <v xml:space="preserve"> core04_arw</v>
      </c>
      <c r="AC2454">
        <v>144.87573337639</v>
      </c>
      <c r="AD2454">
        <v>317.92854397362697</v>
      </c>
      <c r="AE2454">
        <v>152.95582382685899</v>
      </c>
      <c r="AF2454">
        <f t="shared" si="155"/>
        <v>144.87573337639</v>
      </c>
      <c r="AH2454">
        <f t="shared" si="152"/>
        <v>-5.6172581705110076</v>
      </c>
    </row>
    <row r="2455" spans="1:34" x14ac:dyDescent="0.3">
      <c r="A2455">
        <v>38</v>
      </c>
      <c r="B2455">
        <v>49</v>
      </c>
      <c r="C2455">
        <v>543.28316741824403</v>
      </c>
      <c r="D2455">
        <v>200.278264755148</v>
      </c>
      <c r="E2455">
        <v>212.83780992420799</v>
      </c>
      <c r="F2455">
        <v>233.195813641668</v>
      </c>
      <c r="G2455">
        <v>246.12866723186301</v>
      </c>
      <c r="H2455">
        <v>234.757933838241</v>
      </c>
      <c r="I2455">
        <v>210.00243054149001</v>
      </c>
      <c r="J2455">
        <v>51.257654916119598</v>
      </c>
      <c r="K2455">
        <v>201.73368376814599</v>
      </c>
      <c r="L2455">
        <v>374.03584944048703</v>
      </c>
      <c r="M2455">
        <v>57.855099170254597</v>
      </c>
      <c r="N2455">
        <v>240.20617012613599</v>
      </c>
      <c r="O2455">
        <v>261.05690631226997</v>
      </c>
      <c r="P2455">
        <v>222.686803605422</v>
      </c>
      <c r="Q2455">
        <v>206.753204328252</v>
      </c>
      <c r="R2455">
        <v>152.00707220389401</v>
      </c>
      <c r="S2455">
        <v>243.13445354371299</v>
      </c>
      <c r="T2455">
        <v>293.398932058951</v>
      </c>
      <c r="U2455">
        <v>128.099115271469</v>
      </c>
      <c r="V2455">
        <v>348.99588106451898</v>
      </c>
      <c r="W2455">
        <v>267.27418817885598</v>
      </c>
      <c r="X2455">
        <v>189.07018097344999</v>
      </c>
      <c r="Y2455">
        <v>225.50795440516001</v>
      </c>
      <c r="Z2455">
        <v>208.228830456623</v>
      </c>
      <c r="AA2455">
        <f t="shared" si="153"/>
        <v>51.257654916119598</v>
      </c>
      <c r="AB2455" t="str">
        <f t="shared" si="154"/>
        <v xml:space="preserve"> core03_arw</v>
      </c>
      <c r="AC2455">
        <v>141.27581226743999</v>
      </c>
      <c r="AD2455">
        <v>264.71472909454098</v>
      </c>
      <c r="AE2455">
        <v>189.26526358526499</v>
      </c>
      <c r="AF2455">
        <f t="shared" si="155"/>
        <v>141.27581226743999</v>
      </c>
      <c r="AH2455">
        <f t="shared" si="152"/>
        <v>-90.018157351320383</v>
      </c>
    </row>
    <row r="2456" spans="1:34" x14ac:dyDescent="0.3">
      <c r="A2456">
        <v>38</v>
      </c>
      <c r="B2456">
        <v>50</v>
      </c>
      <c r="C2456">
        <v>954.43512089612398</v>
      </c>
      <c r="D2456">
        <v>312.42376403425698</v>
      </c>
      <c r="E2456">
        <v>237.557422882693</v>
      </c>
      <c r="F2456">
        <v>276.69547038817399</v>
      </c>
      <c r="G2456">
        <v>248.686784262185</v>
      </c>
      <c r="H2456">
        <v>260.89657912667201</v>
      </c>
      <c r="I2456">
        <v>251.54785826955401</v>
      </c>
      <c r="J2456">
        <v>308.158692884039</v>
      </c>
      <c r="K2456">
        <v>244.51291717753199</v>
      </c>
      <c r="L2456">
        <v>220.977166995446</v>
      </c>
      <c r="M2456">
        <v>180.50087257406801</v>
      </c>
      <c r="N2456">
        <v>269.40120328857699</v>
      </c>
      <c r="O2456">
        <v>236.03721457996099</v>
      </c>
      <c r="P2456">
        <v>311.47692530908199</v>
      </c>
      <c r="Q2456">
        <v>244.888188771937</v>
      </c>
      <c r="R2456">
        <v>290.50666945872302</v>
      </c>
      <c r="S2456">
        <v>228.16027809414999</v>
      </c>
      <c r="T2456">
        <v>213.83029680878499</v>
      </c>
      <c r="U2456">
        <v>177.142397992876</v>
      </c>
      <c r="V2456">
        <v>282.02213270120001</v>
      </c>
      <c r="W2456">
        <v>319.07561799673698</v>
      </c>
      <c r="X2456">
        <v>189.58438094948599</v>
      </c>
      <c r="Y2456">
        <v>246.673552831807</v>
      </c>
      <c r="Z2456">
        <v>244.48920391979101</v>
      </c>
      <c r="AA2456">
        <f t="shared" si="153"/>
        <v>177.142397992876</v>
      </c>
      <c r="AB2456" t="str">
        <f t="shared" si="154"/>
        <v xml:space="preserve"> s_phys_rad05_arw</v>
      </c>
      <c r="AC2456">
        <v>223.17541660656201</v>
      </c>
      <c r="AD2456">
        <v>385.69871342370601</v>
      </c>
      <c r="AE2456">
        <v>194.38717807509801</v>
      </c>
      <c r="AF2456">
        <f t="shared" si="155"/>
        <v>194.38717807509801</v>
      </c>
      <c r="AH2456">
        <f t="shared" si="152"/>
        <v>-17.244780082222007</v>
      </c>
    </row>
    <row r="2457" spans="1:34" x14ac:dyDescent="0.3">
      <c r="A2457">
        <v>38</v>
      </c>
      <c r="B2457">
        <v>51</v>
      </c>
      <c r="C2457">
        <v>327.75027332813403</v>
      </c>
      <c r="D2457">
        <v>556.91899470808698</v>
      </c>
      <c r="E2457">
        <v>331.92405004759701</v>
      </c>
      <c r="F2457">
        <v>539.63385735144504</v>
      </c>
      <c r="G2457">
        <v>407.68860665954298</v>
      </c>
      <c r="H2457">
        <v>409.72574160446999</v>
      </c>
      <c r="I2457">
        <v>393.99048211854</v>
      </c>
      <c r="J2457">
        <v>777.86680093702398</v>
      </c>
      <c r="K2457">
        <v>492.78920442720698</v>
      </c>
      <c r="L2457">
        <v>646.32282955191897</v>
      </c>
      <c r="M2457">
        <v>497.83965290040902</v>
      </c>
      <c r="N2457">
        <v>574.897556091517</v>
      </c>
      <c r="O2457">
        <v>334.699454735139</v>
      </c>
      <c r="P2457">
        <v>621.95358883655194</v>
      </c>
      <c r="Q2457">
        <v>365.151406953334</v>
      </c>
      <c r="R2457">
        <v>597.40589217047398</v>
      </c>
      <c r="S2457">
        <v>477.74962061732703</v>
      </c>
      <c r="T2457">
        <v>684.21305161477301</v>
      </c>
      <c r="U2457">
        <v>353.59537845773099</v>
      </c>
      <c r="V2457">
        <v>419.75224835609799</v>
      </c>
      <c r="W2457">
        <v>535.98653590054505</v>
      </c>
      <c r="X2457">
        <v>361.75301196626702</v>
      </c>
      <c r="Y2457">
        <v>501.64015987558201</v>
      </c>
      <c r="Z2457">
        <v>374.14449080535701</v>
      </c>
      <c r="AA2457">
        <f t="shared" si="153"/>
        <v>327.75027332813403</v>
      </c>
      <c r="AB2457" t="str">
        <f t="shared" si="154"/>
        <v xml:space="preserve"> caps_nmmb01</v>
      </c>
      <c r="AC2457">
        <v>187.939934189881</v>
      </c>
      <c r="AD2457">
        <v>307.09696331722199</v>
      </c>
      <c r="AE2457">
        <v>463.392541004733</v>
      </c>
      <c r="AF2457">
        <f t="shared" si="155"/>
        <v>187.939934189881</v>
      </c>
      <c r="AH2457">
        <f t="shared" si="152"/>
        <v>139.81033913825303</v>
      </c>
    </row>
    <row r="2458" spans="1:34" x14ac:dyDescent="0.3">
      <c r="A2458">
        <v>38</v>
      </c>
      <c r="B2458">
        <v>52</v>
      </c>
      <c r="C2458">
        <v>131.447573516338</v>
      </c>
      <c r="D2458">
        <v>209.007615491238</v>
      </c>
      <c r="E2458">
        <v>210.14158917263299</v>
      </c>
      <c r="F2458">
        <v>159.25221740999399</v>
      </c>
      <c r="G2458">
        <v>196.12891168820499</v>
      </c>
      <c r="H2458">
        <v>125.031579344313</v>
      </c>
      <c r="I2458">
        <v>171.357016440335</v>
      </c>
      <c r="J2458">
        <v>206.42680300774899</v>
      </c>
      <c r="K2458">
        <v>123.853689724341</v>
      </c>
      <c r="L2458">
        <v>152.92399392072701</v>
      </c>
      <c r="M2458">
        <v>181.349283152705</v>
      </c>
      <c r="N2458">
        <v>317.30630574677599</v>
      </c>
      <c r="O2458">
        <v>262.16618457255902</v>
      </c>
      <c r="P2458">
        <v>238.71593125163</v>
      </c>
      <c r="Q2458">
        <v>163.944731540845</v>
      </c>
      <c r="R2458">
        <v>136.55751993207801</v>
      </c>
      <c r="S2458">
        <v>135.92983790666901</v>
      </c>
      <c r="T2458">
        <v>243.45660119755701</v>
      </c>
      <c r="U2458">
        <v>120.102417232127</v>
      </c>
      <c r="V2458">
        <v>189.00014329800501</v>
      </c>
      <c r="W2458">
        <v>226.943164691074</v>
      </c>
      <c r="X2458">
        <v>220.06507560264899</v>
      </c>
      <c r="Y2458">
        <v>191.17397181624901</v>
      </c>
      <c r="Z2458">
        <v>148.82065548840899</v>
      </c>
      <c r="AA2458">
        <f t="shared" si="153"/>
        <v>120.102417232127</v>
      </c>
      <c r="AB2458" t="str">
        <f t="shared" si="154"/>
        <v xml:space="preserve"> s_phys_rad05_arw</v>
      </c>
      <c r="AC2458">
        <v>91.715842537632994</v>
      </c>
      <c r="AD2458">
        <v>216.80661025653299</v>
      </c>
      <c r="AE2458">
        <v>130.25157662878999</v>
      </c>
      <c r="AF2458">
        <f t="shared" si="155"/>
        <v>91.715842537632994</v>
      </c>
      <c r="AH2458">
        <f t="shared" si="152"/>
        <v>28.386574694494001</v>
      </c>
    </row>
    <row r="2459" spans="1:34" x14ac:dyDescent="0.3">
      <c r="A2459">
        <v>38</v>
      </c>
      <c r="B2459">
        <v>53</v>
      </c>
      <c r="C2459">
        <v>166.74935032357101</v>
      </c>
      <c r="D2459">
        <v>246.44307151957</v>
      </c>
      <c r="E2459">
        <v>231.880312158377</v>
      </c>
      <c r="F2459">
        <v>344.070971361045</v>
      </c>
      <c r="G2459">
        <v>342.16432455766</v>
      </c>
      <c r="H2459">
        <v>332.508984841011</v>
      </c>
      <c r="I2459">
        <v>237.69206269176601</v>
      </c>
      <c r="J2459">
        <v>396.07956271436097</v>
      </c>
      <c r="K2459">
        <v>119.863859405855</v>
      </c>
      <c r="L2459">
        <v>322.41007790286699</v>
      </c>
      <c r="M2459">
        <v>211.37087074618299</v>
      </c>
      <c r="N2459">
        <v>168.68736491905099</v>
      </c>
      <c r="O2459">
        <v>295.38665338840201</v>
      </c>
      <c r="P2459">
        <v>235.44933991554601</v>
      </c>
      <c r="Q2459">
        <v>125.135314260203</v>
      </c>
      <c r="R2459">
        <v>369.67844135139899</v>
      </c>
      <c r="S2459">
        <v>135.210329980121</v>
      </c>
      <c r="T2459">
        <v>274.64304105511201</v>
      </c>
      <c r="U2459">
        <v>165.91009111362999</v>
      </c>
      <c r="V2459">
        <v>180.88505212795499</v>
      </c>
      <c r="W2459">
        <v>189.66952619402599</v>
      </c>
      <c r="X2459">
        <v>252.00717582375799</v>
      </c>
      <c r="Y2459">
        <v>272.86758082752601</v>
      </c>
      <c r="Z2459">
        <v>137.610432925705</v>
      </c>
      <c r="AA2459">
        <f t="shared" si="153"/>
        <v>119.863859405855</v>
      </c>
      <c r="AB2459" t="str">
        <f t="shared" si="154"/>
        <v xml:space="preserve"> core04_arw</v>
      </c>
      <c r="AC2459">
        <v>116.04824973705099</v>
      </c>
      <c r="AD2459">
        <v>124.870062103218</v>
      </c>
      <c r="AE2459">
        <v>227.29423761843401</v>
      </c>
      <c r="AF2459">
        <f t="shared" si="155"/>
        <v>116.04824973705099</v>
      </c>
      <c r="AH2459">
        <f t="shared" si="152"/>
        <v>3.8156096688040009</v>
      </c>
    </row>
    <row r="2460" spans="1:34" x14ac:dyDescent="0.3">
      <c r="A2460">
        <v>38</v>
      </c>
      <c r="B2460">
        <v>54</v>
      </c>
      <c r="C2460">
        <v>192.176882498043</v>
      </c>
      <c r="D2460">
        <v>357.56152151296499</v>
      </c>
      <c r="E2460">
        <v>230.89944600770801</v>
      </c>
      <c r="F2460">
        <v>324.09764475128901</v>
      </c>
      <c r="G2460">
        <v>506.25619337775299</v>
      </c>
      <c r="H2460">
        <v>289.44222221369102</v>
      </c>
      <c r="I2460">
        <v>280.46479279938097</v>
      </c>
      <c r="J2460">
        <v>788.69086466117994</v>
      </c>
      <c r="K2460">
        <v>173.5239236628</v>
      </c>
      <c r="L2460">
        <v>742.46768728791596</v>
      </c>
      <c r="M2460">
        <v>230.66851757446199</v>
      </c>
      <c r="N2460">
        <v>374.06035609243497</v>
      </c>
      <c r="O2460">
        <v>257.77970245928901</v>
      </c>
      <c r="P2460">
        <v>374.61222172623599</v>
      </c>
      <c r="Q2460">
        <v>197.603738577993</v>
      </c>
      <c r="R2460">
        <v>629.92443991323205</v>
      </c>
      <c r="S2460">
        <v>194.98461477767901</v>
      </c>
      <c r="T2460">
        <v>710.32391672156598</v>
      </c>
      <c r="U2460">
        <v>164.73897282266401</v>
      </c>
      <c r="V2460">
        <v>199.58964151478401</v>
      </c>
      <c r="W2460">
        <v>425.21361298371698</v>
      </c>
      <c r="X2460">
        <v>214.53795313028701</v>
      </c>
      <c r="Y2460">
        <v>383.246200242089</v>
      </c>
      <c r="Z2460">
        <v>192.74462811364299</v>
      </c>
      <c r="AA2460">
        <f t="shared" si="153"/>
        <v>164.73897282266401</v>
      </c>
      <c r="AB2460" t="str">
        <f t="shared" si="154"/>
        <v xml:space="preserve"> s_phys_rad05_arw</v>
      </c>
      <c r="AC2460">
        <v>60.446806877321201</v>
      </c>
      <c r="AD2460">
        <v>76.975736623080493</v>
      </c>
      <c r="AE2460">
        <v>297.178835047181</v>
      </c>
      <c r="AF2460">
        <f t="shared" si="155"/>
        <v>60.446806877321201</v>
      </c>
      <c r="AH2460">
        <f t="shared" si="152"/>
        <v>104.29216594534282</v>
      </c>
    </row>
    <row r="2461" spans="1:34" x14ac:dyDescent="0.3">
      <c r="A2461">
        <v>38</v>
      </c>
      <c r="B2461">
        <v>55</v>
      </c>
      <c r="C2461">
        <v>328.91046147343297</v>
      </c>
      <c r="D2461">
        <v>352.699092712187</v>
      </c>
      <c r="E2461">
        <v>382.57901144730801</v>
      </c>
      <c r="F2461">
        <v>333.03593399711798</v>
      </c>
      <c r="G2461">
        <v>372.19990148664198</v>
      </c>
      <c r="H2461">
        <v>427.53703543279897</v>
      </c>
      <c r="I2461">
        <v>384.33717835601902</v>
      </c>
      <c r="J2461">
        <v>443.97317486532899</v>
      </c>
      <c r="K2461">
        <v>349.37044570674999</v>
      </c>
      <c r="L2461">
        <v>536.24848096132905</v>
      </c>
      <c r="M2461">
        <v>369.77900156715202</v>
      </c>
      <c r="N2461">
        <v>424.28997552774302</v>
      </c>
      <c r="O2461">
        <v>442.23990472743702</v>
      </c>
      <c r="P2461">
        <v>454.98567743025302</v>
      </c>
      <c r="Q2461">
        <v>391.83287253623803</v>
      </c>
      <c r="R2461">
        <v>368.40855943730003</v>
      </c>
      <c r="S2461">
        <v>352.51923115389502</v>
      </c>
      <c r="T2461">
        <v>494.59239109931002</v>
      </c>
      <c r="U2461">
        <v>337.08336011536699</v>
      </c>
      <c r="V2461">
        <v>377.64297513215598</v>
      </c>
      <c r="W2461">
        <v>394.94067064982403</v>
      </c>
      <c r="X2461">
        <v>431.26080662788399</v>
      </c>
      <c r="Y2461">
        <v>377.67620611665001</v>
      </c>
      <c r="Z2461">
        <v>419.38051536363298</v>
      </c>
      <c r="AA2461">
        <f t="shared" si="153"/>
        <v>328.91046147343297</v>
      </c>
      <c r="AB2461" t="str">
        <f t="shared" si="154"/>
        <v xml:space="preserve"> caps_nmmb01</v>
      </c>
      <c r="AC2461">
        <v>286.136355162104</v>
      </c>
      <c r="AD2461">
        <v>389.682799427823</v>
      </c>
      <c r="AE2461">
        <v>385.41058914127098</v>
      </c>
      <c r="AF2461">
        <f t="shared" si="155"/>
        <v>286.136355162104</v>
      </c>
      <c r="AH2461">
        <f t="shared" si="152"/>
        <v>42.774106311328978</v>
      </c>
    </row>
    <row r="2462" spans="1:34" x14ac:dyDescent="0.3">
      <c r="A2462">
        <v>38</v>
      </c>
      <c r="B2462">
        <v>56</v>
      </c>
      <c r="C2462">
        <v>482.389451930007</v>
      </c>
      <c r="D2462">
        <v>552.54100903613096</v>
      </c>
      <c r="E2462">
        <v>480.38786412647801</v>
      </c>
      <c r="F2462">
        <v>520.48467796852503</v>
      </c>
      <c r="G2462">
        <v>570.65401076308899</v>
      </c>
      <c r="H2462">
        <v>661.61932660203695</v>
      </c>
      <c r="I2462">
        <v>572.58079488109502</v>
      </c>
      <c r="J2462">
        <v>484.77889805559801</v>
      </c>
      <c r="K2462">
        <v>608.70603195083697</v>
      </c>
      <c r="L2462">
        <v>527.40424091329896</v>
      </c>
      <c r="M2462">
        <v>618.54461439737702</v>
      </c>
      <c r="N2462">
        <v>506.88170875132801</v>
      </c>
      <c r="O2462">
        <v>537.24652938230599</v>
      </c>
      <c r="P2462">
        <v>436.50866734426501</v>
      </c>
      <c r="Q2462">
        <v>656.33794648793503</v>
      </c>
      <c r="R2462">
        <v>464.48961237039498</v>
      </c>
      <c r="S2462">
        <v>599.58304957139399</v>
      </c>
      <c r="T2462">
        <v>579.26110980570104</v>
      </c>
      <c r="U2462">
        <v>615.50691845556503</v>
      </c>
      <c r="V2462">
        <v>487.19592225989101</v>
      </c>
      <c r="W2462">
        <v>535.55849353735402</v>
      </c>
      <c r="X2462">
        <v>597.51608067621601</v>
      </c>
      <c r="Y2462">
        <v>460.43662249362097</v>
      </c>
      <c r="Z2462">
        <v>656.34660558783003</v>
      </c>
      <c r="AA2462">
        <f t="shared" si="153"/>
        <v>436.50866734426501</v>
      </c>
      <c r="AB2462" t="str">
        <f t="shared" si="154"/>
        <v xml:space="preserve"> core09_arw</v>
      </c>
      <c r="AC2462">
        <v>510.49711126303202</v>
      </c>
      <c r="AD2462">
        <v>715.23156851561396</v>
      </c>
      <c r="AE2462">
        <v>583.61797222155496</v>
      </c>
      <c r="AF2462">
        <f t="shared" si="155"/>
        <v>510.49711126303202</v>
      </c>
      <c r="AH2462">
        <f t="shared" si="152"/>
        <v>-73.988443918767018</v>
      </c>
    </row>
    <row r="2463" spans="1:34" x14ac:dyDescent="0.3">
      <c r="A2463">
        <v>38</v>
      </c>
      <c r="B2463">
        <v>57</v>
      </c>
      <c r="C2463">
        <v>265.113434841264</v>
      </c>
      <c r="D2463">
        <v>183.24655522000899</v>
      </c>
      <c r="E2463">
        <v>177.27458691720699</v>
      </c>
      <c r="F2463">
        <v>278.842428622331</v>
      </c>
      <c r="G2463">
        <v>215.76443559277001</v>
      </c>
      <c r="H2463">
        <v>201.563089792418</v>
      </c>
      <c r="I2463">
        <v>239.61044774105</v>
      </c>
      <c r="J2463">
        <v>283.01431942571298</v>
      </c>
      <c r="K2463">
        <v>158.750347768647</v>
      </c>
      <c r="L2463">
        <v>216.58945419079501</v>
      </c>
      <c r="M2463">
        <v>164.80285191707</v>
      </c>
      <c r="N2463">
        <v>180.637499567503</v>
      </c>
      <c r="O2463">
        <v>157.97458920134301</v>
      </c>
      <c r="P2463">
        <v>256.79585763793</v>
      </c>
      <c r="Q2463">
        <v>353.758827922828</v>
      </c>
      <c r="R2463">
        <v>248.39327017185201</v>
      </c>
      <c r="S2463">
        <v>152.53696956257301</v>
      </c>
      <c r="T2463">
        <v>198.97270541458599</v>
      </c>
      <c r="U2463">
        <v>180.90634662719799</v>
      </c>
      <c r="V2463">
        <v>256.54233731166698</v>
      </c>
      <c r="W2463">
        <v>156.495347374929</v>
      </c>
      <c r="X2463">
        <v>180.832311825071</v>
      </c>
      <c r="Y2463">
        <v>267.70196425627199</v>
      </c>
      <c r="Z2463">
        <v>355.70923284802899</v>
      </c>
      <c r="AA2463">
        <f t="shared" si="153"/>
        <v>152.53696956257301</v>
      </c>
      <c r="AB2463" t="str">
        <f t="shared" si="154"/>
        <v xml:space="preserve"> s_phys_rad03_arw</v>
      </c>
      <c r="AC2463">
        <v>238.42664768309299</v>
      </c>
      <c r="AD2463">
        <v>331.88576490718498</v>
      </c>
      <c r="AE2463">
        <v>133.61265895838</v>
      </c>
      <c r="AF2463">
        <f t="shared" si="155"/>
        <v>133.61265895838</v>
      </c>
      <c r="AH2463">
        <f t="shared" si="152"/>
        <v>18.92431060419301</v>
      </c>
    </row>
    <row r="2464" spans="1:34" x14ac:dyDescent="0.3">
      <c r="A2464">
        <v>38</v>
      </c>
      <c r="B2464">
        <v>58</v>
      </c>
      <c r="C2464">
        <v>297.29157965427299</v>
      </c>
      <c r="D2464">
        <v>251.45407135299999</v>
      </c>
      <c r="E2464">
        <v>210.451756150113</v>
      </c>
      <c r="F2464">
        <v>270.79834132923799</v>
      </c>
      <c r="G2464">
        <v>296.803680907093</v>
      </c>
      <c r="H2464">
        <v>223.661928663179</v>
      </c>
      <c r="I2464">
        <v>120.831041644934</v>
      </c>
      <c r="J2464">
        <v>307.37974884497498</v>
      </c>
      <c r="K2464">
        <v>189.35905048346601</v>
      </c>
      <c r="L2464">
        <v>306.09027807712698</v>
      </c>
      <c r="M2464">
        <v>434.25352042326602</v>
      </c>
      <c r="N2464">
        <v>236.07139633311499</v>
      </c>
      <c r="O2464">
        <v>174.01734827309599</v>
      </c>
      <c r="P2464">
        <v>272.22150906936002</v>
      </c>
      <c r="Q2464">
        <v>272.40677304354898</v>
      </c>
      <c r="R2464">
        <v>221.51887617085799</v>
      </c>
      <c r="S2464">
        <v>189.46377182282899</v>
      </c>
      <c r="T2464">
        <v>394.937210199292</v>
      </c>
      <c r="U2464">
        <v>325.11997785432902</v>
      </c>
      <c r="V2464">
        <v>271.38935744301602</v>
      </c>
      <c r="W2464">
        <v>177.93461462945601</v>
      </c>
      <c r="X2464">
        <v>177.03979072513599</v>
      </c>
      <c r="Y2464">
        <v>238.40843804977399</v>
      </c>
      <c r="Z2464">
        <v>271.90044133836898</v>
      </c>
      <c r="AA2464">
        <f t="shared" si="153"/>
        <v>120.831041644934</v>
      </c>
      <c r="AB2464" t="str">
        <f t="shared" si="154"/>
        <v xml:space="preserve"> core01_arw</v>
      </c>
      <c r="AC2464">
        <v>185.491486058259</v>
      </c>
      <c r="AD2464">
        <v>319.88010032734599</v>
      </c>
      <c r="AE2464">
        <v>135.646620231973</v>
      </c>
      <c r="AF2464">
        <f t="shared" si="155"/>
        <v>135.646620231973</v>
      </c>
      <c r="AH2464">
        <f t="shared" si="152"/>
        <v>-14.815578587038999</v>
      </c>
    </row>
    <row r="2465" spans="1:34" x14ac:dyDescent="0.3">
      <c r="A2465">
        <v>38</v>
      </c>
      <c r="B2465">
        <v>59</v>
      </c>
      <c r="C2465">
        <v>232.214636704924</v>
      </c>
      <c r="D2465">
        <v>462.11268467045198</v>
      </c>
      <c r="E2465">
        <v>300.63276324002499</v>
      </c>
      <c r="F2465">
        <v>266.04061406735099</v>
      </c>
      <c r="G2465">
        <v>387.02648488184798</v>
      </c>
      <c r="H2465">
        <v>255.136001314331</v>
      </c>
      <c r="I2465">
        <v>223.84256930560201</v>
      </c>
      <c r="J2465">
        <v>306.46864439938997</v>
      </c>
      <c r="K2465">
        <v>247.74960477600499</v>
      </c>
      <c r="L2465">
        <v>505.96473856057003</v>
      </c>
      <c r="M2465">
        <v>386.60825133460298</v>
      </c>
      <c r="N2465">
        <v>240.695519969386</v>
      </c>
      <c r="O2465">
        <v>231.068893045631</v>
      </c>
      <c r="P2465">
        <v>274.69537673575797</v>
      </c>
      <c r="Q2465">
        <v>430.46341307943902</v>
      </c>
      <c r="R2465">
        <v>276.90436074572699</v>
      </c>
      <c r="S2465">
        <v>497.126241512153</v>
      </c>
      <c r="T2465">
        <v>604.99049579311497</v>
      </c>
      <c r="U2465">
        <v>345.626653100326</v>
      </c>
      <c r="V2465">
        <v>231.311343215156</v>
      </c>
      <c r="W2465">
        <v>271.10446940862698</v>
      </c>
      <c r="X2465">
        <v>271.71211787478302</v>
      </c>
      <c r="Y2465">
        <v>310.65299504967402</v>
      </c>
      <c r="Z2465">
        <v>428.89349882381401</v>
      </c>
      <c r="AA2465">
        <f t="shared" si="153"/>
        <v>223.84256930560201</v>
      </c>
      <c r="AB2465" t="str">
        <f t="shared" si="154"/>
        <v xml:space="preserve"> core01_arw</v>
      </c>
      <c r="AC2465">
        <v>205.05599774757999</v>
      </c>
      <c r="AD2465">
        <v>324.47431355257601</v>
      </c>
      <c r="AE2465">
        <v>265.71277841354299</v>
      </c>
      <c r="AF2465">
        <f t="shared" si="155"/>
        <v>205.05599774757999</v>
      </c>
      <c r="AH2465">
        <f t="shared" si="152"/>
        <v>18.786571558022018</v>
      </c>
    </row>
    <row r="2466" spans="1:34" x14ac:dyDescent="0.3">
      <c r="A2466">
        <v>38</v>
      </c>
      <c r="B2466">
        <v>60</v>
      </c>
      <c r="C2466">
        <v>302.18817261214298</v>
      </c>
      <c r="D2466">
        <v>312.46759832020899</v>
      </c>
      <c r="E2466">
        <v>135.30531062502001</v>
      </c>
      <c r="F2466">
        <v>459.35469229489001</v>
      </c>
      <c r="G2466">
        <v>336.27340067272598</v>
      </c>
      <c r="H2466">
        <v>150.70908787019599</v>
      </c>
      <c r="I2466">
        <v>372.97760209785599</v>
      </c>
      <c r="J2466">
        <v>269.95886723721401</v>
      </c>
      <c r="K2466">
        <v>671.10187999537902</v>
      </c>
      <c r="L2466">
        <v>337.72871262795098</v>
      </c>
      <c r="M2466">
        <v>301.70386142706201</v>
      </c>
      <c r="N2466">
        <v>493.80816113142498</v>
      </c>
      <c r="O2466">
        <v>160.47944442617299</v>
      </c>
      <c r="P2466">
        <v>186.05268071167299</v>
      </c>
      <c r="Q2466">
        <v>435.63201213868501</v>
      </c>
      <c r="R2466">
        <v>358.57621226177201</v>
      </c>
      <c r="S2466">
        <v>501.93718066440601</v>
      </c>
      <c r="T2466">
        <v>437.043361693093</v>
      </c>
      <c r="U2466">
        <v>176.441981729594</v>
      </c>
      <c r="V2466">
        <v>362.27511415129402</v>
      </c>
      <c r="W2466">
        <v>297.28461390839999</v>
      </c>
      <c r="X2466">
        <v>135.47553592192699</v>
      </c>
      <c r="Y2466">
        <v>276.66062242393599</v>
      </c>
      <c r="Z2466">
        <v>346.53988466937898</v>
      </c>
      <c r="AA2466">
        <f t="shared" si="153"/>
        <v>135.30531062502001</v>
      </c>
      <c r="AB2466" t="str">
        <f t="shared" si="154"/>
        <v xml:space="preserve"> caps_nmmb03</v>
      </c>
      <c r="AC2466">
        <v>161.78088129916401</v>
      </c>
      <c r="AD2466">
        <v>200.30395409092401</v>
      </c>
      <c r="AE2466">
        <v>296.52778499278401</v>
      </c>
      <c r="AF2466">
        <f t="shared" si="155"/>
        <v>161.78088129916401</v>
      </c>
      <c r="AH2466">
        <f t="shared" si="152"/>
        <v>-26.475570674143995</v>
      </c>
    </row>
    <row r="2467" spans="1:34" x14ac:dyDescent="0.3">
      <c r="A2467">
        <v>38</v>
      </c>
      <c r="B2467">
        <v>61</v>
      </c>
      <c r="C2467">
        <v>280.30985831159501</v>
      </c>
      <c r="D2467">
        <v>320.25661585672202</v>
      </c>
      <c r="E2467">
        <v>363.15218343462197</v>
      </c>
      <c r="F2467">
        <v>320.22158994462899</v>
      </c>
      <c r="G2467">
        <v>345.43161407143901</v>
      </c>
      <c r="H2467">
        <v>434.637281726575</v>
      </c>
      <c r="I2467">
        <v>359.02099520780098</v>
      </c>
      <c r="J2467">
        <v>339.84859864357202</v>
      </c>
      <c r="K2467">
        <v>556.90064942800404</v>
      </c>
      <c r="L2467">
        <v>414.814034638816</v>
      </c>
      <c r="M2467">
        <v>370.595642176213</v>
      </c>
      <c r="N2467">
        <v>612.70765187539996</v>
      </c>
      <c r="O2467">
        <v>399.80824570452899</v>
      </c>
      <c r="P2467">
        <v>317.90417843536801</v>
      </c>
      <c r="Q2467">
        <v>414.32404789809902</v>
      </c>
      <c r="R2467">
        <v>341.48040451344502</v>
      </c>
      <c r="S2467">
        <v>442.772571417878</v>
      </c>
      <c r="T2467">
        <v>426.76256083838098</v>
      </c>
      <c r="U2467">
        <v>314.19894175505999</v>
      </c>
      <c r="V2467">
        <v>315.07171141397799</v>
      </c>
      <c r="W2467">
        <v>611.25720172989895</v>
      </c>
      <c r="X2467">
        <v>419.30178074190502</v>
      </c>
      <c r="Y2467">
        <v>405.608452410285</v>
      </c>
      <c r="Z2467">
        <v>411.86949793998201</v>
      </c>
      <c r="AA2467">
        <f t="shared" si="153"/>
        <v>280.30985831159501</v>
      </c>
      <c r="AB2467" t="str">
        <f t="shared" si="154"/>
        <v xml:space="preserve"> caps_nmmb01</v>
      </c>
      <c r="AC2467">
        <v>331.51022277738502</v>
      </c>
      <c r="AD2467">
        <v>599.77096321550096</v>
      </c>
      <c r="AE2467">
        <v>377.68445449847502</v>
      </c>
      <c r="AF2467">
        <f t="shared" si="155"/>
        <v>331.51022277738502</v>
      </c>
      <c r="AH2467">
        <f t="shared" si="152"/>
        <v>-51.200364465790017</v>
      </c>
    </row>
    <row r="2468" spans="1:34" x14ac:dyDescent="0.3">
      <c r="A2468">
        <v>38</v>
      </c>
      <c r="B2468">
        <v>62</v>
      </c>
      <c r="C2468">
        <v>436.888048207623</v>
      </c>
      <c r="D2468">
        <v>464.91241110557502</v>
      </c>
      <c r="E2468">
        <v>618.97964425334703</v>
      </c>
      <c r="F2468">
        <v>527.371611547935</v>
      </c>
      <c r="G2468">
        <v>559.87465859184294</v>
      </c>
      <c r="H2468">
        <v>418.38536860968998</v>
      </c>
      <c r="I2468">
        <v>404.53487694717501</v>
      </c>
      <c r="J2468">
        <v>468.35187626398999</v>
      </c>
      <c r="K2468">
        <v>587.63024088281895</v>
      </c>
      <c r="L2468">
        <v>392.12000714067102</v>
      </c>
      <c r="M2468">
        <v>494.398563913771</v>
      </c>
      <c r="N2468">
        <v>461.25040198717801</v>
      </c>
      <c r="O2468">
        <v>506.22076870340499</v>
      </c>
      <c r="P2468">
        <v>451.70073057279802</v>
      </c>
      <c r="Q2468">
        <v>429.91838372726801</v>
      </c>
      <c r="R2468">
        <v>347.21001089638298</v>
      </c>
      <c r="S2468">
        <v>577.92294757461605</v>
      </c>
      <c r="T2468">
        <v>394.014699387387</v>
      </c>
      <c r="U2468">
        <v>403.79023019384698</v>
      </c>
      <c r="V2468">
        <v>330.139856727417</v>
      </c>
      <c r="W2468">
        <v>445.74529348795897</v>
      </c>
      <c r="X2468">
        <v>529.12024468293896</v>
      </c>
      <c r="Y2468">
        <v>416.42562361122702</v>
      </c>
      <c r="Z2468">
        <v>432.08982476640898</v>
      </c>
      <c r="AA2468">
        <f t="shared" si="153"/>
        <v>330.139856727417</v>
      </c>
      <c r="AB2468" t="str">
        <f t="shared" si="154"/>
        <v xml:space="preserve"> s_phys_rad06_arw</v>
      </c>
      <c r="AC2468">
        <v>305.61509912884299</v>
      </c>
      <c r="AD2468">
        <v>693.201102620509</v>
      </c>
      <c r="AE2468">
        <v>489.802404887249</v>
      </c>
      <c r="AF2468">
        <f t="shared" si="155"/>
        <v>305.61509912884299</v>
      </c>
      <c r="AH2468">
        <f t="shared" si="152"/>
        <v>24.524757598574013</v>
      </c>
    </row>
    <row r="2469" spans="1:34" x14ac:dyDescent="0.3">
      <c r="A2469">
        <v>38</v>
      </c>
      <c r="B2469">
        <v>63</v>
      </c>
      <c r="C2469">
        <v>184.27649063296101</v>
      </c>
      <c r="D2469">
        <v>170.97013018848199</v>
      </c>
      <c r="E2469">
        <v>270.00526229439799</v>
      </c>
      <c r="F2469">
        <v>204.03254438120001</v>
      </c>
      <c r="G2469">
        <v>186.501245527565</v>
      </c>
      <c r="H2469">
        <v>228.11160462954601</v>
      </c>
      <c r="I2469">
        <v>215.785908560622</v>
      </c>
      <c r="J2469">
        <v>557.05120051930498</v>
      </c>
      <c r="K2469">
        <v>206.45169935524001</v>
      </c>
      <c r="L2469">
        <v>192.05142540475899</v>
      </c>
      <c r="M2469">
        <v>305.06469805600199</v>
      </c>
      <c r="N2469">
        <v>208.42623595251399</v>
      </c>
      <c r="O2469">
        <v>275.65922501039802</v>
      </c>
      <c r="P2469">
        <v>313.64405249688099</v>
      </c>
      <c r="Q2469">
        <v>206.07616917052701</v>
      </c>
      <c r="R2469">
        <v>363.19896980397198</v>
      </c>
      <c r="S2469">
        <v>200.45305975880399</v>
      </c>
      <c r="T2469">
        <v>223.97160348282199</v>
      </c>
      <c r="U2469">
        <v>235.52669700057299</v>
      </c>
      <c r="V2469">
        <v>232.24489588937499</v>
      </c>
      <c r="W2469">
        <v>227.32922161482</v>
      </c>
      <c r="X2469">
        <v>255.69994622604</v>
      </c>
      <c r="Y2469">
        <v>259.78755743876502</v>
      </c>
      <c r="Z2469">
        <v>200.109959355683</v>
      </c>
      <c r="AA2469">
        <f t="shared" si="153"/>
        <v>170.97013018848199</v>
      </c>
      <c r="AB2469" t="str">
        <f t="shared" si="154"/>
        <v xml:space="preserve"> caps_nmmb02</v>
      </c>
      <c r="AC2469">
        <v>173.43087468117</v>
      </c>
      <c r="AD2469">
        <v>507.23065827761098</v>
      </c>
      <c r="AE2469">
        <v>186.60377632733599</v>
      </c>
      <c r="AF2469">
        <f t="shared" si="155"/>
        <v>173.43087468117</v>
      </c>
      <c r="AH2469">
        <f t="shared" si="152"/>
        <v>-2.4607444926880078</v>
      </c>
    </row>
    <row r="2470" spans="1:34" x14ac:dyDescent="0.3">
      <c r="A2470">
        <v>38</v>
      </c>
      <c r="B2470">
        <v>64</v>
      </c>
      <c r="C2470">
        <v>293.29059821276201</v>
      </c>
      <c r="D2470">
        <v>227.60817940780001</v>
      </c>
      <c r="E2470">
        <v>330.50121028522699</v>
      </c>
      <c r="F2470">
        <v>139.75313055527499</v>
      </c>
      <c r="G2470">
        <v>253.353392846171</v>
      </c>
      <c r="H2470">
        <v>242.26088726825</v>
      </c>
      <c r="I2470">
        <v>187.136647934069</v>
      </c>
      <c r="J2470">
        <v>408.390915667819</v>
      </c>
      <c r="K2470">
        <v>132.791016889948</v>
      </c>
      <c r="L2470">
        <v>206.880178686439</v>
      </c>
      <c r="M2470">
        <v>208.99342094908101</v>
      </c>
      <c r="N2470">
        <v>216.242389076085</v>
      </c>
      <c r="O2470">
        <v>256.700839175358</v>
      </c>
      <c r="P2470">
        <v>183.88962948827</v>
      </c>
      <c r="Q2470">
        <v>250.75421232753001</v>
      </c>
      <c r="R2470">
        <v>276.57652648046599</v>
      </c>
      <c r="S2470">
        <v>166.96116065320899</v>
      </c>
      <c r="T2470">
        <v>212.360944698721</v>
      </c>
      <c r="U2470">
        <v>176.83134031236199</v>
      </c>
      <c r="V2470">
        <v>229.11121753419201</v>
      </c>
      <c r="W2470">
        <v>226.92772344221501</v>
      </c>
      <c r="X2470">
        <v>249.12899938251499</v>
      </c>
      <c r="Y2470">
        <v>175.67474680974101</v>
      </c>
      <c r="Z2470">
        <v>250.57833106635499</v>
      </c>
      <c r="AA2470">
        <f t="shared" si="153"/>
        <v>132.791016889948</v>
      </c>
      <c r="AB2470" t="str">
        <f t="shared" si="154"/>
        <v xml:space="preserve"> core04_arw</v>
      </c>
      <c r="AC2470">
        <v>187.23570859527399</v>
      </c>
      <c r="AD2470">
        <v>280.00369161712001</v>
      </c>
      <c r="AE2470">
        <v>169.21876250384599</v>
      </c>
      <c r="AF2470">
        <f t="shared" si="155"/>
        <v>169.21876250384599</v>
      </c>
      <c r="AH2470">
        <f t="shared" si="152"/>
        <v>-36.427745613897997</v>
      </c>
    </row>
    <row r="2471" spans="1:34" x14ac:dyDescent="0.3">
      <c r="A2471">
        <v>38</v>
      </c>
      <c r="B2471">
        <v>65</v>
      </c>
      <c r="C2471">
        <v>188.538269766821</v>
      </c>
      <c r="D2471">
        <v>192.57863112678501</v>
      </c>
      <c r="E2471">
        <v>401.96720430071503</v>
      </c>
      <c r="F2471">
        <v>239.487838939683</v>
      </c>
      <c r="G2471">
        <v>202.92760408579201</v>
      </c>
      <c r="H2471">
        <v>226.19899056656499</v>
      </c>
      <c r="I2471">
        <v>176.122069410205</v>
      </c>
      <c r="J2471">
        <v>510.80663660528103</v>
      </c>
      <c r="K2471">
        <v>124.86519814717499</v>
      </c>
      <c r="L2471">
        <v>186.928495687522</v>
      </c>
      <c r="M2471">
        <v>170.16550766826899</v>
      </c>
      <c r="N2471">
        <v>180.73515383934901</v>
      </c>
      <c r="O2471">
        <v>304.09321487552597</v>
      </c>
      <c r="P2471">
        <v>242.37259539807701</v>
      </c>
      <c r="Q2471">
        <v>211.120808622298</v>
      </c>
      <c r="R2471">
        <v>240.18346286398099</v>
      </c>
      <c r="S2471">
        <v>177.55685122423901</v>
      </c>
      <c r="T2471">
        <v>198.227184479492</v>
      </c>
      <c r="U2471">
        <v>137.724846463277</v>
      </c>
      <c r="V2471">
        <v>210.03426307787601</v>
      </c>
      <c r="W2471">
        <v>188.16996970823999</v>
      </c>
      <c r="X2471">
        <v>322.385044111333</v>
      </c>
      <c r="Y2471">
        <v>187.49046642429499</v>
      </c>
      <c r="Z2471">
        <v>212.69397029535099</v>
      </c>
      <c r="AA2471">
        <f t="shared" si="153"/>
        <v>124.86519814717499</v>
      </c>
      <c r="AB2471" t="str">
        <f t="shared" si="154"/>
        <v xml:space="preserve"> core04_arw</v>
      </c>
      <c r="AC2471">
        <v>128.76924277555199</v>
      </c>
      <c r="AD2471">
        <v>152.84420534489999</v>
      </c>
      <c r="AE2471">
        <v>143.55712558101999</v>
      </c>
      <c r="AF2471">
        <f t="shared" si="155"/>
        <v>128.76924277555199</v>
      </c>
      <c r="AH2471">
        <f t="shared" si="152"/>
        <v>-3.9040446283769938</v>
      </c>
    </row>
    <row r="2472" spans="1:34" x14ac:dyDescent="0.3">
      <c r="A2472">
        <v>39</v>
      </c>
      <c r="B2472">
        <v>1</v>
      </c>
      <c r="C2472">
        <v>343.49522073336999</v>
      </c>
      <c r="D2472">
        <v>786.17559531358302</v>
      </c>
      <c r="E2472">
        <v>741.15034462201595</v>
      </c>
      <c r="F2472">
        <v>707.22921791076101</v>
      </c>
      <c r="G2472">
        <v>427.00044886783502</v>
      </c>
      <c r="H2472">
        <v>905.21798479703205</v>
      </c>
      <c r="I2472">
        <v>763.18027577586997</v>
      </c>
      <c r="J2472">
        <v>414.512725980759</v>
      </c>
      <c r="K2472">
        <v>159.79963365623399</v>
      </c>
      <c r="L2472">
        <v>981.95223916441</v>
      </c>
      <c r="M2472">
        <v>70.423546754618897</v>
      </c>
      <c r="N2472">
        <v>356.29933576512099</v>
      </c>
      <c r="O2472">
        <v>597.93371984972805</v>
      </c>
      <c r="P2472">
        <v>371.02816604673001</v>
      </c>
      <c r="Q2472">
        <v>347.51923208171701</v>
      </c>
      <c r="R2472">
        <v>310.04057530157701</v>
      </c>
      <c r="S2472">
        <v>296.05541429491399</v>
      </c>
      <c r="T2472">
        <v>991.49378885262399</v>
      </c>
      <c r="U2472">
        <v>64.807931372247893</v>
      </c>
      <c r="V2472">
        <v>207.75466300422701</v>
      </c>
      <c r="W2472">
        <v>410.805205257512</v>
      </c>
      <c r="X2472">
        <v>603.41511416271305</v>
      </c>
      <c r="Y2472">
        <v>357.72588434908198</v>
      </c>
      <c r="Z2472">
        <v>358.04159441792899</v>
      </c>
      <c r="AA2472">
        <f t="shared" si="153"/>
        <v>64.807931372247893</v>
      </c>
      <c r="AB2472" t="str">
        <f t="shared" si="154"/>
        <v xml:space="preserve"> s_phys_rad05_arw</v>
      </c>
      <c r="AC2472">
        <v>0</v>
      </c>
      <c r="AD2472">
        <v>1.55424320038852E-2</v>
      </c>
      <c r="AE2472">
        <v>452.13983825065998</v>
      </c>
      <c r="AF2472">
        <f t="shared" si="155"/>
        <v>0</v>
      </c>
      <c r="AH2472">
        <f t="shared" si="152"/>
        <v>64.807931372247893</v>
      </c>
    </row>
    <row r="2473" spans="1:34" x14ac:dyDescent="0.3">
      <c r="A2473">
        <v>39</v>
      </c>
      <c r="B2473">
        <v>2</v>
      </c>
      <c r="C2473">
        <v>328.32373505429001</v>
      </c>
      <c r="D2473">
        <v>646.72322776697399</v>
      </c>
      <c r="E2473">
        <v>735.55632007345298</v>
      </c>
      <c r="F2473">
        <v>701.74185662060404</v>
      </c>
      <c r="G2473">
        <v>376.89578577284902</v>
      </c>
      <c r="H2473">
        <v>829.73473672814998</v>
      </c>
      <c r="I2473">
        <v>814.10724109296495</v>
      </c>
      <c r="J2473">
        <v>422.39808238200999</v>
      </c>
      <c r="K2473">
        <v>424.89706596617799</v>
      </c>
      <c r="L2473">
        <v>1076.5265130656701</v>
      </c>
      <c r="M2473">
        <v>202.73370464725301</v>
      </c>
      <c r="N2473">
        <v>572.01171316678403</v>
      </c>
      <c r="O2473">
        <v>684.87843203496095</v>
      </c>
      <c r="P2473">
        <v>559.47439619700197</v>
      </c>
      <c r="Q2473">
        <v>552.05205068604403</v>
      </c>
      <c r="R2473">
        <v>372.47885846045</v>
      </c>
      <c r="S2473">
        <v>389.71307821695302</v>
      </c>
      <c r="T2473">
        <v>1162.88394376509</v>
      </c>
      <c r="U2473">
        <v>248.92944950996301</v>
      </c>
      <c r="V2473">
        <v>190.696126074967</v>
      </c>
      <c r="W2473">
        <v>632.42206370956603</v>
      </c>
      <c r="X2473">
        <v>589.87812300508301</v>
      </c>
      <c r="Y2473">
        <v>503.47232628351401</v>
      </c>
      <c r="Z2473">
        <v>514.44615850446303</v>
      </c>
      <c r="AA2473">
        <f t="shared" si="153"/>
        <v>190.696126074967</v>
      </c>
      <c r="AB2473" t="str">
        <f t="shared" si="154"/>
        <v xml:space="preserve"> s_phys_rad06_arw</v>
      </c>
      <c r="AC2473">
        <v>0</v>
      </c>
      <c r="AD2473">
        <v>0.239066522516969</v>
      </c>
      <c r="AE2473">
        <v>497.48286402649001</v>
      </c>
      <c r="AF2473">
        <f t="shared" si="155"/>
        <v>0</v>
      </c>
      <c r="AH2473">
        <f t="shared" si="152"/>
        <v>190.696126074967</v>
      </c>
    </row>
    <row r="2474" spans="1:34" x14ac:dyDescent="0.3">
      <c r="A2474">
        <v>39</v>
      </c>
      <c r="B2474">
        <v>3</v>
      </c>
      <c r="C2474">
        <v>286.09044315856897</v>
      </c>
      <c r="D2474">
        <v>354.50027033369997</v>
      </c>
      <c r="E2474">
        <v>538.612229097458</v>
      </c>
      <c r="F2474">
        <v>545.60080034154396</v>
      </c>
      <c r="G2474">
        <v>478.01739856759701</v>
      </c>
      <c r="H2474">
        <v>437.33638845477498</v>
      </c>
      <c r="I2474">
        <v>491.18664137643901</v>
      </c>
      <c r="J2474">
        <v>456.89979207699298</v>
      </c>
      <c r="K2474">
        <v>351.17184777067001</v>
      </c>
      <c r="L2474">
        <v>676.295670053663</v>
      </c>
      <c r="M2474">
        <v>409.01969390238401</v>
      </c>
      <c r="N2474">
        <v>508.53367636765199</v>
      </c>
      <c r="O2474">
        <v>410.32592736343901</v>
      </c>
      <c r="P2474">
        <v>574.04843001265999</v>
      </c>
      <c r="Q2474">
        <v>520.856010172997</v>
      </c>
      <c r="R2474">
        <v>444.44669721651201</v>
      </c>
      <c r="S2474">
        <v>369.28179168037298</v>
      </c>
      <c r="T2474">
        <v>591.49877430134995</v>
      </c>
      <c r="U2474">
        <v>334.26875414851401</v>
      </c>
      <c r="V2474">
        <v>287.92354309202699</v>
      </c>
      <c r="W2474">
        <v>446.485162127477</v>
      </c>
      <c r="X2474">
        <v>314.84435308048103</v>
      </c>
      <c r="Y2474">
        <v>489.72138337358001</v>
      </c>
      <c r="Z2474">
        <v>529.67338993005797</v>
      </c>
      <c r="AA2474">
        <f t="shared" si="153"/>
        <v>286.09044315856897</v>
      </c>
      <c r="AB2474" t="str">
        <f t="shared" si="154"/>
        <v xml:space="preserve"> caps_nmmb01</v>
      </c>
      <c r="AC2474">
        <v>0</v>
      </c>
      <c r="AD2474">
        <v>10.516220563227501</v>
      </c>
      <c r="AE2474">
        <v>382.468778682216</v>
      </c>
      <c r="AF2474">
        <f t="shared" si="155"/>
        <v>0</v>
      </c>
      <c r="AH2474">
        <f t="shared" si="152"/>
        <v>286.09044315856897</v>
      </c>
    </row>
    <row r="2475" spans="1:34" x14ac:dyDescent="0.3">
      <c r="A2475">
        <v>39</v>
      </c>
      <c r="B2475">
        <v>4</v>
      </c>
      <c r="C2475">
        <v>196.94042034754199</v>
      </c>
      <c r="D2475">
        <v>493.06754101238499</v>
      </c>
      <c r="E2475">
        <v>348.18182510483399</v>
      </c>
      <c r="F2475">
        <v>492.09736502715202</v>
      </c>
      <c r="G2475">
        <v>317.05410947239398</v>
      </c>
      <c r="H2475">
        <v>540.94882690817701</v>
      </c>
      <c r="I2475">
        <v>283.915245569283</v>
      </c>
      <c r="J2475">
        <v>292.127968534339</v>
      </c>
      <c r="K2475">
        <v>250.528275183993</v>
      </c>
      <c r="L2475">
        <v>378.828633201522</v>
      </c>
      <c r="M2475">
        <v>231.975720712319</v>
      </c>
      <c r="N2475">
        <v>508.37469777058402</v>
      </c>
      <c r="O2475">
        <v>235.98108151572899</v>
      </c>
      <c r="P2475">
        <v>366.25845837786898</v>
      </c>
      <c r="Q2475">
        <v>286.34248142157702</v>
      </c>
      <c r="R2475">
        <v>337.91902383066002</v>
      </c>
      <c r="S2475">
        <v>247.93369409313101</v>
      </c>
      <c r="T2475">
        <v>310.51207705981398</v>
      </c>
      <c r="U2475">
        <v>126.748763143209</v>
      </c>
      <c r="V2475">
        <v>94.9805462537811</v>
      </c>
      <c r="W2475">
        <v>391.65505656550999</v>
      </c>
      <c r="X2475">
        <v>169.42685860472801</v>
      </c>
      <c r="Y2475">
        <v>345.29944734003402</v>
      </c>
      <c r="Z2475">
        <v>332.48729299027298</v>
      </c>
      <c r="AA2475">
        <f t="shared" si="153"/>
        <v>94.9805462537811</v>
      </c>
      <c r="AB2475" t="str">
        <f t="shared" si="154"/>
        <v xml:space="preserve"> s_phys_rad06_arw</v>
      </c>
      <c r="AC2475">
        <v>16.475485536448002</v>
      </c>
      <c r="AD2475">
        <v>22.165435236470199</v>
      </c>
      <c r="AE2475">
        <v>282.62576846423599</v>
      </c>
      <c r="AF2475">
        <f t="shared" si="155"/>
        <v>16.475485536448002</v>
      </c>
      <c r="AH2475">
        <f t="shared" si="152"/>
        <v>78.505060717333095</v>
      </c>
    </row>
    <row r="2476" spans="1:34" x14ac:dyDescent="0.3">
      <c r="A2476">
        <v>39</v>
      </c>
      <c r="B2476">
        <v>5</v>
      </c>
      <c r="C2476">
        <v>215.500019334879</v>
      </c>
      <c r="D2476">
        <v>388.37790874353198</v>
      </c>
      <c r="E2476">
        <v>129.89903932156901</v>
      </c>
      <c r="F2476">
        <v>333.24436729423201</v>
      </c>
      <c r="G2476">
        <v>256.21003753431103</v>
      </c>
      <c r="H2476">
        <v>313.83444414744099</v>
      </c>
      <c r="I2476">
        <v>159.233934302124</v>
      </c>
      <c r="J2476">
        <v>354.972505977575</v>
      </c>
      <c r="K2476">
        <v>196.37029222025001</v>
      </c>
      <c r="L2476">
        <v>235.68298800153801</v>
      </c>
      <c r="M2476">
        <v>153.754430830464</v>
      </c>
      <c r="N2476">
        <v>442.78523763407702</v>
      </c>
      <c r="O2476">
        <v>122.104220340658</v>
      </c>
      <c r="P2476">
        <v>162.241544463802</v>
      </c>
      <c r="Q2476">
        <v>112.943376299807</v>
      </c>
      <c r="R2476">
        <v>198.26282009830601</v>
      </c>
      <c r="S2476">
        <v>223.139903797296</v>
      </c>
      <c r="T2476">
        <v>281.27588769747001</v>
      </c>
      <c r="U2476">
        <v>224.91472458096899</v>
      </c>
      <c r="V2476">
        <v>181.091585944792</v>
      </c>
      <c r="W2476">
        <v>324.06551549545202</v>
      </c>
      <c r="X2476">
        <v>167.17330079890101</v>
      </c>
      <c r="Y2476">
        <v>194.48354686193801</v>
      </c>
      <c r="Z2476">
        <v>51.2781629936174</v>
      </c>
      <c r="AA2476">
        <f t="shared" si="153"/>
        <v>51.2781629936174</v>
      </c>
      <c r="AB2476" t="str">
        <f t="shared" si="154"/>
        <v xml:space="preserve"> s_phys_rad10_arw</v>
      </c>
      <c r="AC2476">
        <v>84.094920881524004</v>
      </c>
      <c r="AD2476">
        <v>229.38311398818999</v>
      </c>
      <c r="AE2476">
        <v>138.331290145553</v>
      </c>
      <c r="AF2476">
        <f t="shared" si="155"/>
        <v>84.094920881524004</v>
      </c>
      <c r="AH2476">
        <f t="shared" si="152"/>
        <v>-32.816757887906604</v>
      </c>
    </row>
    <row r="2477" spans="1:34" x14ac:dyDescent="0.3">
      <c r="A2477">
        <v>39</v>
      </c>
      <c r="B2477">
        <v>6</v>
      </c>
      <c r="C2477">
        <v>277.29454857004703</v>
      </c>
      <c r="D2477">
        <v>223.21811082436801</v>
      </c>
      <c r="E2477">
        <v>262.97842116797301</v>
      </c>
      <c r="F2477">
        <v>222.704316303029</v>
      </c>
      <c r="G2477">
        <v>339.36199944405399</v>
      </c>
      <c r="H2477">
        <v>149.35764543537701</v>
      </c>
      <c r="I2477">
        <v>222.70371760106099</v>
      </c>
      <c r="J2477">
        <v>304.04149387871303</v>
      </c>
      <c r="K2477">
        <v>326.03891638882601</v>
      </c>
      <c r="L2477">
        <v>183.73939878715899</v>
      </c>
      <c r="M2477">
        <v>361.04649285098998</v>
      </c>
      <c r="N2477">
        <v>119.86285565873401</v>
      </c>
      <c r="O2477">
        <v>292.24785428353999</v>
      </c>
      <c r="P2477">
        <v>199.957537158934</v>
      </c>
      <c r="Q2477">
        <v>295.20569100205302</v>
      </c>
      <c r="R2477">
        <v>321.622177406969</v>
      </c>
      <c r="S2477">
        <v>345.82696781290298</v>
      </c>
      <c r="T2477">
        <v>261.19524944633503</v>
      </c>
      <c r="U2477">
        <v>340.818940201391</v>
      </c>
      <c r="V2477">
        <v>270.52529148553401</v>
      </c>
      <c r="W2477">
        <v>26.026970436532999</v>
      </c>
      <c r="X2477">
        <v>309.184047130507</v>
      </c>
      <c r="Y2477">
        <v>183.051119909166</v>
      </c>
      <c r="Z2477">
        <v>293.346027187461</v>
      </c>
      <c r="AA2477">
        <f t="shared" si="153"/>
        <v>26.026970436532999</v>
      </c>
      <c r="AB2477" t="str">
        <f t="shared" si="154"/>
        <v xml:space="preserve"> s_phys_rad07_arw</v>
      </c>
      <c r="AC2477">
        <v>165.94721288654901</v>
      </c>
      <c r="AD2477">
        <v>347.95428024088102</v>
      </c>
      <c r="AE2477">
        <v>199.60930589529099</v>
      </c>
      <c r="AF2477">
        <f t="shared" si="155"/>
        <v>165.94721288654901</v>
      </c>
      <c r="AH2477">
        <f t="shared" si="152"/>
        <v>-139.92024245001602</v>
      </c>
    </row>
    <row r="2478" spans="1:34" x14ac:dyDescent="0.3">
      <c r="A2478">
        <v>39</v>
      </c>
      <c r="B2478">
        <v>7</v>
      </c>
      <c r="C2478">
        <v>540.18950378547697</v>
      </c>
      <c r="D2478">
        <v>314.577918275689</v>
      </c>
      <c r="E2478">
        <v>140.44753617157701</v>
      </c>
      <c r="F2478">
        <v>279.70042009264102</v>
      </c>
      <c r="G2478">
        <v>420.10324127925099</v>
      </c>
      <c r="H2478">
        <v>497.92556337937299</v>
      </c>
      <c r="I2478">
        <v>457.247617088742</v>
      </c>
      <c r="J2478">
        <v>543.21067736192299</v>
      </c>
      <c r="K2478">
        <v>441.67591814209902</v>
      </c>
      <c r="L2478">
        <v>443.634008314661</v>
      </c>
      <c r="M2478">
        <v>453.01412781501602</v>
      </c>
      <c r="N2478">
        <v>484.72860104048601</v>
      </c>
      <c r="O2478">
        <v>225.65608973243599</v>
      </c>
      <c r="P2478">
        <v>432.77203390853799</v>
      </c>
      <c r="Q2478">
        <v>548.58651702959901</v>
      </c>
      <c r="R2478">
        <v>409.31393819414399</v>
      </c>
      <c r="S2478">
        <v>452.27622459436498</v>
      </c>
      <c r="T2478">
        <v>510.25140862127898</v>
      </c>
      <c r="U2478">
        <v>366.37065703100899</v>
      </c>
      <c r="V2478">
        <v>508.92036050184998</v>
      </c>
      <c r="W2478">
        <v>497.357785368507</v>
      </c>
      <c r="X2478">
        <v>305.308750829931</v>
      </c>
      <c r="Y2478">
        <v>420.72584105725298</v>
      </c>
      <c r="Z2478">
        <v>445.22267836817701</v>
      </c>
      <c r="AA2478">
        <f t="shared" si="153"/>
        <v>140.44753617157701</v>
      </c>
      <c r="AB2478" t="str">
        <f t="shared" si="154"/>
        <v xml:space="preserve"> caps_nmmb03</v>
      </c>
      <c r="AC2478">
        <v>421.949971261808</v>
      </c>
      <c r="AD2478">
        <v>593.05941200049006</v>
      </c>
      <c r="AE2478">
        <v>370.426049749924</v>
      </c>
      <c r="AF2478">
        <f t="shared" si="155"/>
        <v>370.426049749924</v>
      </c>
      <c r="AH2478">
        <f t="shared" si="152"/>
        <v>-229.97851357834699</v>
      </c>
    </row>
    <row r="2479" spans="1:34" x14ac:dyDescent="0.3">
      <c r="A2479">
        <v>39</v>
      </c>
      <c r="B2479">
        <v>8</v>
      </c>
      <c r="C2479">
        <v>230.202962984116</v>
      </c>
      <c r="D2479">
        <v>358.63796740817401</v>
      </c>
      <c r="E2479">
        <v>510.26952028642</v>
      </c>
      <c r="F2479">
        <v>401.46517075997099</v>
      </c>
      <c r="G2479">
        <v>515.67116460007696</v>
      </c>
      <c r="H2479">
        <v>290.95605338263698</v>
      </c>
      <c r="I2479">
        <v>394.83612634441897</v>
      </c>
      <c r="J2479">
        <v>632.39838709471701</v>
      </c>
      <c r="K2479">
        <v>198.56827121504901</v>
      </c>
      <c r="L2479">
        <v>404.09928647961402</v>
      </c>
      <c r="M2479">
        <v>411.982742357007</v>
      </c>
      <c r="N2479">
        <v>337.43968596871701</v>
      </c>
      <c r="O2479">
        <v>219.12596263336701</v>
      </c>
      <c r="P2479">
        <v>232.668433613156</v>
      </c>
      <c r="Q2479">
        <v>511.89054819691</v>
      </c>
      <c r="R2479">
        <v>544.82149982050601</v>
      </c>
      <c r="S2479">
        <v>322.77195251962797</v>
      </c>
      <c r="T2479">
        <v>389.64716945804503</v>
      </c>
      <c r="U2479">
        <v>271.44007932998102</v>
      </c>
      <c r="V2479">
        <v>348.63930740332</v>
      </c>
      <c r="W2479">
        <v>402.68151186762901</v>
      </c>
      <c r="X2479">
        <v>211.60845328105299</v>
      </c>
      <c r="Y2479">
        <v>252.259035186717</v>
      </c>
      <c r="Z2479">
        <v>397.70217080959799</v>
      </c>
      <c r="AA2479">
        <f t="shared" si="153"/>
        <v>198.56827121504901</v>
      </c>
      <c r="AB2479" t="str">
        <f t="shared" si="154"/>
        <v xml:space="preserve"> core04_arw</v>
      </c>
      <c r="AC2479">
        <v>446.58419140808098</v>
      </c>
      <c r="AD2479">
        <v>529.28148556015606</v>
      </c>
      <c r="AE2479">
        <v>266.32639748999702</v>
      </c>
      <c r="AF2479">
        <f t="shared" si="155"/>
        <v>266.32639748999702</v>
      </c>
      <c r="AH2479">
        <f t="shared" si="152"/>
        <v>-67.758126274948012</v>
      </c>
    </row>
    <row r="2480" spans="1:34" x14ac:dyDescent="0.3">
      <c r="A2480">
        <v>39</v>
      </c>
      <c r="B2480">
        <v>9</v>
      </c>
      <c r="C2480">
        <v>552.85097449493503</v>
      </c>
      <c r="D2480">
        <v>919.56058346727002</v>
      </c>
      <c r="E2480">
        <v>1082.2629378606</v>
      </c>
      <c r="F2480">
        <v>292.98009033607201</v>
      </c>
      <c r="G2480">
        <v>494.93504624344303</v>
      </c>
      <c r="H2480">
        <v>193.92047339051101</v>
      </c>
      <c r="I2480">
        <v>345.45900625110301</v>
      </c>
      <c r="J2480">
        <v>372.04142242497602</v>
      </c>
      <c r="K2480">
        <v>476.879195044894</v>
      </c>
      <c r="L2480">
        <v>367.16071639905402</v>
      </c>
      <c r="M2480">
        <v>401.73721510460001</v>
      </c>
      <c r="N2480">
        <v>416.79953214944902</v>
      </c>
      <c r="O2480">
        <v>669.07904366126002</v>
      </c>
      <c r="P2480">
        <v>221.67544782105799</v>
      </c>
      <c r="Q2480">
        <v>432.12253277667998</v>
      </c>
      <c r="R2480">
        <v>322.05940187073099</v>
      </c>
      <c r="S2480">
        <v>652.61989958423203</v>
      </c>
      <c r="T2480">
        <v>379.074267129806</v>
      </c>
      <c r="U2480">
        <v>524.646690640472</v>
      </c>
      <c r="V2480">
        <v>384.55909818908202</v>
      </c>
      <c r="W2480">
        <v>558.84666948994095</v>
      </c>
      <c r="X2480">
        <v>348.10143397195702</v>
      </c>
      <c r="Y2480">
        <v>279.12076239506001</v>
      </c>
      <c r="Z2480">
        <v>544.98587137649702</v>
      </c>
      <c r="AA2480">
        <f t="shared" si="153"/>
        <v>193.92047339051101</v>
      </c>
      <c r="AB2480" t="str">
        <f t="shared" si="154"/>
        <v xml:space="preserve"> caps_nmmb_rad</v>
      </c>
      <c r="AC2480">
        <v>185.34159905026701</v>
      </c>
      <c r="AD2480">
        <v>242.94709283096799</v>
      </c>
      <c r="AE2480">
        <v>368.05980158645298</v>
      </c>
      <c r="AF2480">
        <f t="shared" si="155"/>
        <v>185.34159905026701</v>
      </c>
      <c r="AH2480">
        <f t="shared" si="152"/>
        <v>8.5788743402439991</v>
      </c>
    </row>
    <row r="2481" spans="1:34" x14ac:dyDescent="0.3">
      <c r="A2481">
        <v>39</v>
      </c>
      <c r="B2481">
        <v>10</v>
      </c>
      <c r="C2481">
        <v>914.89638757621003</v>
      </c>
      <c r="D2481">
        <v>488.43022360756203</v>
      </c>
      <c r="E2481">
        <v>350.81265180529999</v>
      </c>
      <c r="F2481">
        <v>334.22057337433102</v>
      </c>
      <c r="G2481">
        <v>374.26875370514102</v>
      </c>
      <c r="H2481">
        <v>302.26518434425498</v>
      </c>
      <c r="I2481">
        <v>377.92437515107798</v>
      </c>
      <c r="J2481">
        <v>375.00303998767703</v>
      </c>
      <c r="K2481">
        <v>413.86636329456201</v>
      </c>
      <c r="L2481">
        <v>410.98507677692299</v>
      </c>
      <c r="M2481">
        <v>499.91079204194</v>
      </c>
      <c r="N2481">
        <v>668.18328323896196</v>
      </c>
      <c r="O2481">
        <v>389.74863694437698</v>
      </c>
      <c r="P2481">
        <v>457.36298494740402</v>
      </c>
      <c r="Q2481">
        <v>211.22070802835501</v>
      </c>
      <c r="R2481">
        <v>350.24403397250501</v>
      </c>
      <c r="S2481">
        <v>395.08463228359898</v>
      </c>
      <c r="T2481">
        <v>400.68254266937998</v>
      </c>
      <c r="U2481">
        <v>415.12235144191698</v>
      </c>
      <c r="V2481">
        <v>462.25964925930202</v>
      </c>
      <c r="W2481">
        <v>673.87390017223004</v>
      </c>
      <c r="X2481">
        <v>222.10014633043301</v>
      </c>
      <c r="Y2481">
        <v>528.25401086977001</v>
      </c>
      <c r="Z2481">
        <v>273.03240039721697</v>
      </c>
      <c r="AA2481">
        <f t="shared" si="153"/>
        <v>211.22070802835501</v>
      </c>
      <c r="AB2481" t="str">
        <f t="shared" si="154"/>
        <v xml:space="preserve"> core10_arw</v>
      </c>
      <c r="AC2481">
        <v>134.678710214745</v>
      </c>
      <c r="AD2481">
        <v>231.32780014005399</v>
      </c>
      <c r="AE2481">
        <v>362.95601858706101</v>
      </c>
      <c r="AF2481">
        <f t="shared" si="155"/>
        <v>134.678710214745</v>
      </c>
      <c r="AH2481">
        <f t="shared" si="152"/>
        <v>76.54199781361001</v>
      </c>
    </row>
    <row r="2482" spans="1:34" x14ac:dyDescent="0.3">
      <c r="A2482">
        <v>39</v>
      </c>
      <c r="B2482">
        <v>11</v>
      </c>
      <c r="C2482">
        <v>227.358591583134</v>
      </c>
      <c r="D2482">
        <v>105.53545020513199</v>
      </c>
      <c r="E2482">
        <v>144.98854121389499</v>
      </c>
      <c r="F2482">
        <v>111.46463377831201</v>
      </c>
      <c r="G2482">
        <v>109.457897156852</v>
      </c>
      <c r="H2482">
        <v>230.94925488802301</v>
      </c>
      <c r="I2482">
        <v>57.331246933936399</v>
      </c>
      <c r="J2482">
        <v>119.454463081125</v>
      </c>
      <c r="K2482">
        <v>72.438048243539299</v>
      </c>
      <c r="L2482">
        <v>131.398828317962</v>
      </c>
      <c r="M2482">
        <v>77.182425946584502</v>
      </c>
      <c r="N2482">
        <v>68.470591314811898</v>
      </c>
      <c r="O2482">
        <v>78.317552710104493</v>
      </c>
      <c r="P2482">
        <v>190.351418434431</v>
      </c>
      <c r="Q2482">
        <v>61.413105533346801</v>
      </c>
      <c r="R2482">
        <v>57.288735531079702</v>
      </c>
      <c r="S2482">
        <v>70.718334344779294</v>
      </c>
      <c r="T2482">
        <v>97.860391630117604</v>
      </c>
      <c r="U2482">
        <v>72.434107987880907</v>
      </c>
      <c r="V2482">
        <v>80.195879985611896</v>
      </c>
      <c r="W2482">
        <v>52.090011238560201</v>
      </c>
      <c r="X2482">
        <v>79.375656165266804</v>
      </c>
      <c r="Y2482">
        <v>86.279457529974394</v>
      </c>
      <c r="Z2482">
        <v>80.340502576014899</v>
      </c>
      <c r="AA2482">
        <f t="shared" si="153"/>
        <v>52.090011238560201</v>
      </c>
      <c r="AB2482" t="str">
        <f t="shared" si="154"/>
        <v xml:space="preserve"> s_phys_rad07_arw</v>
      </c>
      <c r="AC2482">
        <v>51.778415192256098</v>
      </c>
      <c r="AD2482">
        <v>58.557614169436803</v>
      </c>
      <c r="AE2482">
        <v>77.150169130979705</v>
      </c>
      <c r="AF2482">
        <f t="shared" si="155"/>
        <v>51.778415192256098</v>
      </c>
      <c r="AH2482">
        <f t="shared" si="152"/>
        <v>0.31159604630410342</v>
      </c>
    </row>
    <row r="2483" spans="1:34" x14ac:dyDescent="0.3">
      <c r="A2483">
        <v>39</v>
      </c>
      <c r="B2483">
        <v>12</v>
      </c>
      <c r="C2483">
        <v>110.36878049672001</v>
      </c>
      <c r="D2483">
        <v>104.596028445953</v>
      </c>
      <c r="E2483">
        <v>104.80934575854</v>
      </c>
      <c r="F2483">
        <v>102.002741997458</v>
      </c>
      <c r="G2483">
        <v>101.955372181492</v>
      </c>
      <c r="H2483">
        <v>249.645106434447</v>
      </c>
      <c r="I2483">
        <v>101.29007437388201</v>
      </c>
      <c r="J2483">
        <v>116.61369452169799</v>
      </c>
      <c r="K2483">
        <v>98.970797460665096</v>
      </c>
      <c r="L2483">
        <v>102.46907561959</v>
      </c>
      <c r="M2483">
        <v>100.831598469924</v>
      </c>
      <c r="N2483">
        <v>94.577641164988506</v>
      </c>
      <c r="O2483">
        <v>101.25652242366</v>
      </c>
      <c r="P2483">
        <v>115.99569406519601</v>
      </c>
      <c r="Q2483">
        <v>98.049073597527297</v>
      </c>
      <c r="R2483">
        <v>106.283925956217</v>
      </c>
      <c r="S2483">
        <v>104.533004158176</v>
      </c>
      <c r="T2483">
        <v>106.456603051822</v>
      </c>
      <c r="U2483">
        <v>101.60248828153701</v>
      </c>
      <c r="V2483">
        <v>106.894335482911</v>
      </c>
      <c r="W2483">
        <v>99.675588368801002</v>
      </c>
      <c r="X2483">
        <v>131.28862130182199</v>
      </c>
      <c r="Y2483">
        <v>149.52660019764599</v>
      </c>
      <c r="Z2483">
        <v>95.125</v>
      </c>
      <c r="AA2483">
        <f t="shared" si="153"/>
        <v>94.577641164988506</v>
      </c>
      <c r="AB2483" t="str">
        <f t="shared" si="154"/>
        <v xml:space="preserve"> core07_arw</v>
      </c>
      <c r="AC2483">
        <v>105.84102584511299</v>
      </c>
      <c r="AD2483">
        <v>114.30206014782</v>
      </c>
      <c r="AE2483">
        <v>122.4902621814</v>
      </c>
      <c r="AF2483">
        <f t="shared" si="155"/>
        <v>105.84102584511299</v>
      </c>
      <c r="AH2483">
        <f t="shared" si="152"/>
        <v>-11.263384680124489</v>
      </c>
    </row>
    <row r="2484" spans="1:34" x14ac:dyDescent="0.3">
      <c r="A2484">
        <v>39</v>
      </c>
      <c r="B2484">
        <v>13</v>
      </c>
      <c r="C2484">
        <v>72.757520373039995</v>
      </c>
      <c r="D2484">
        <v>111.200279151328</v>
      </c>
      <c r="E2484">
        <v>93.934690299519602</v>
      </c>
      <c r="F2484">
        <v>151.38564165732399</v>
      </c>
      <c r="G2484">
        <v>112.67138334555</v>
      </c>
      <c r="H2484">
        <v>87.025729552625194</v>
      </c>
      <c r="I2484">
        <v>96.3225808589727</v>
      </c>
      <c r="J2484">
        <v>119.842693769791</v>
      </c>
      <c r="K2484">
        <v>121.34132728931699</v>
      </c>
      <c r="L2484">
        <v>298.56113276848299</v>
      </c>
      <c r="M2484">
        <v>115.03557601889899</v>
      </c>
      <c r="N2484">
        <v>88.312138770197706</v>
      </c>
      <c r="O2484">
        <v>80.409081032554994</v>
      </c>
      <c r="P2484">
        <v>162.72378181036299</v>
      </c>
      <c r="Q2484">
        <v>93.3669675259939</v>
      </c>
      <c r="R2484">
        <v>111.941795702052</v>
      </c>
      <c r="S2484">
        <v>100.675737725961</v>
      </c>
      <c r="T2484">
        <v>181.52453346586501</v>
      </c>
      <c r="U2484">
        <v>115.52292791909299</v>
      </c>
      <c r="V2484">
        <v>109.793338064444</v>
      </c>
      <c r="W2484">
        <v>104.78129007604301</v>
      </c>
      <c r="X2484">
        <v>93.454461949835903</v>
      </c>
      <c r="Y2484">
        <v>155.014260096719</v>
      </c>
      <c r="Z2484">
        <v>116.778012342506</v>
      </c>
      <c r="AA2484">
        <f t="shared" si="153"/>
        <v>72.757520373039995</v>
      </c>
      <c r="AB2484" t="str">
        <f t="shared" si="154"/>
        <v xml:space="preserve"> caps_nmmb01</v>
      </c>
      <c r="AC2484">
        <v>89.316640309510305</v>
      </c>
      <c r="AD2484">
        <v>147.967750738056</v>
      </c>
      <c r="AE2484">
        <v>82.847778873580594</v>
      </c>
      <c r="AF2484">
        <f t="shared" si="155"/>
        <v>82.847778873580594</v>
      </c>
      <c r="AH2484">
        <f t="shared" si="152"/>
        <v>-10.0902585005406</v>
      </c>
    </row>
    <row r="2485" spans="1:34" x14ac:dyDescent="0.3">
      <c r="A2485">
        <v>39</v>
      </c>
      <c r="B2485">
        <v>14</v>
      </c>
      <c r="C2485">
        <v>468.10111087242598</v>
      </c>
      <c r="D2485">
        <v>376.54802703860503</v>
      </c>
      <c r="E2485">
        <v>461.82016702030899</v>
      </c>
      <c r="F2485">
        <v>345.60849719492302</v>
      </c>
      <c r="G2485">
        <v>441.12324430556401</v>
      </c>
      <c r="H2485">
        <v>402.65593252800801</v>
      </c>
      <c r="I2485">
        <v>412.074083145251</v>
      </c>
      <c r="J2485">
        <v>486.87349486288502</v>
      </c>
      <c r="K2485">
        <v>343.94939065701698</v>
      </c>
      <c r="L2485">
        <v>400.42843721860299</v>
      </c>
      <c r="M2485">
        <v>505.72880084092498</v>
      </c>
      <c r="N2485">
        <v>359.92727274640703</v>
      </c>
      <c r="O2485">
        <v>462.57557941018302</v>
      </c>
      <c r="P2485">
        <v>655.56492177866403</v>
      </c>
      <c r="Q2485">
        <v>447.43425960320297</v>
      </c>
      <c r="R2485">
        <v>500.41626006089501</v>
      </c>
      <c r="S2485">
        <v>408.88119708948801</v>
      </c>
      <c r="T2485">
        <v>426.92819458702098</v>
      </c>
      <c r="U2485">
        <v>515.26111503456798</v>
      </c>
      <c r="V2485">
        <v>482.36711468893998</v>
      </c>
      <c r="W2485">
        <v>620.86147139814204</v>
      </c>
      <c r="X2485">
        <v>446.356714597939</v>
      </c>
      <c r="Y2485">
        <v>680.16176997338903</v>
      </c>
      <c r="Z2485">
        <v>361.69292915399899</v>
      </c>
      <c r="AA2485">
        <f t="shared" si="153"/>
        <v>343.94939065701698</v>
      </c>
      <c r="AB2485" t="str">
        <f t="shared" si="154"/>
        <v xml:space="preserve"> core04_arw</v>
      </c>
      <c r="AC2485">
        <v>319.01969130694602</v>
      </c>
      <c r="AD2485">
        <v>462.84468340361201</v>
      </c>
      <c r="AE2485">
        <v>378.45415838645499</v>
      </c>
      <c r="AF2485">
        <f t="shared" si="155"/>
        <v>319.01969130694602</v>
      </c>
      <c r="AH2485">
        <f t="shared" si="152"/>
        <v>24.929699350070962</v>
      </c>
    </row>
    <row r="2486" spans="1:34" x14ac:dyDescent="0.3">
      <c r="A2486">
        <v>39</v>
      </c>
      <c r="B2486">
        <v>15</v>
      </c>
      <c r="C2486">
        <v>350.775604910033</v>
      </c>
      <c r="D2486">
        <v>556.75479342346</v>
      </c>
      <c r="E2486">
        <v>335.797297487636</v>
      </c>
      <c r="F2486">
        <v>529.92361084719801</v>
      </c>
      <c r="G2486">
        <v>255.020734451142</v>
      </c>
      <c r="H2486">
        <v>259.99174666387597</v>
      </c>
      <c r="I2486">
        <v>499.54629415100197</v>
      </c>
      <c r="J2486">
        <v>410.757544057318</v>
      </c>
      <c r="K2486">
        <v>653.20882316964003</v>
      </c>
      <c r="L2486">
        <v>343.21383033516099</v>
      </c>
      <c r="M2486">
        <v>381.06885204645101</v>
      </c>
      <c r="N2486">
        <v>435.82070090041998</v>
      </c>
      <c r="O2486">
        <v>433.51666634628901</v>
      </c>
      <c r="P2486">
        <v>971.20979539266705</v>
      </c>
      <c r="Q2486">
        <v>431.65759964737401</v>
      </c>
      <c r="R2486">
        <v>376.01620089210599</v>
      </c>
      <c r="S2486">
        <v>541.61139205153302</v>
      </c>
      <c r="T2486">
        <v>372.27075720054398</v>
      </c>
      <c r="U2486">
        <v>310.48647313530398</v>
      </c>
      <c r="V2486">
        <v>506.89486089326198</v>
      </c>
      <c r="W2486">
        <v>355.89571272120298</v>
      </c>
      <c r="X2486">
        <v>500.11355377220701</v>
      </c>
      <c r="Y2486">
        <v>1014.44345989972</v>
      </c>
      <c r="Z2486">
        <v>367.40239066542102</v>
      </c>
      <c r="AA2486">
        <f t="shared" si="153"/>
        <v>255.020734451142</v>
      </c>
      <c r="AB2486" t="str">
        <f t="shared" si="154"/>
        <v xml:space="preserve"> caps_nmmb05</v>
      </c>
      <c r="AC2486">
        <v>228.52853617615699</v>
      </c>
      <c r="AD2486">
        <v>352.36728665195398</v>
      </c>
      <c r="AE2486">
        <v>304.07193349722399</v>
      </c>
      <c r="AF2486">
        <f t="shared" si="155"/>
        <v>228.52853617615699</v>
      </c>
      <c r="AH2486">
        <f t="shared" si="152"/>
        <v>26.492198274985014</v>
      </c>
    </row>
    <row r="2487" spans="1:34" x14ac:dyDescent="0.3">
      <c r="A2487">
        <v>39</v>
      </c>
      <c r="B2487">
        <v>16</v>
      </c>
      <c r="C2487">
        <v>718.035235904199</v>
      </c>
      <c r="D2487">
        <v>676.23284944364104</v>
      </c>
      <c r="E2487">
        <v>418.23189341161702</v>
      </c>
      <c r="F2487">
        <v>793.96519655041095</v>
      </c>
      <c r="G2487">
        <v>706.740121968464</v>
      </c>
      <c r="H2487">
        <v>770.84858002939404</v>
      </c>
      <c r="I2487">
        <v>295.26770339247503</v>
      </c>
      <c r="J2487">
        <v>387.32121036679598</v>
      </c>
      <c r="K2487">
        <v>546.31376820773301</v>
      </c>
      <c r="L2487">
        <v>408.75296125328902</v>
      </c>
      <c r="M2487">
        <v>455.70356592855399</v>
      </c>
      <c r="N2487">
        <v>712.82968980442001</v>
      </c>
      <c r="O2487">
        <v>293.54233084855002</v>
      </c>
      <c r="P2487">
        <v>930.09816686197098</v>
      </c>
      <c r="Q2487">
        <v>496.869919261235</v>
      </c>
      <c r="R2487">
        <v>403.04770189147501</v>
      </c>
      <c r="S2487">
        <v>525.77049809462096</v>
      </c>
      <c r="T2487">
        <v>370.27010411319998</v>
      </c>
      <c r="U2487">
        <v>492.09350398747</v>
      </c>
      <c r="V2487">
        <v>507.05688372541903</v>
      </c>
      <c r="W2487">
        <v>711.767986542431</v>
      </c>
      <c r="X2487">
        <v>279.775356312881</v>
      </c>
      <c r="Y2487">
        <v>725.38971135061797</v>
      </c>
      <c r="Z2487">
        <v>496.64105079356102</v>
      </c>
      <c r="AA2487">
        <f t="shared" si="153"/>
        <v>279.775356312881</v>
      </c>
      <c r="AB2487" t="str">
        <f t="shared" si="154"/>
        <v xml:space="preserve"> s_phys_rad08_arw</v>
      </c>
      <c r="AC2487">
        <v>158.210738238939</v>
      </c>
      <c r="AD2487">
        <v>293.50379440367402</v>
      </c>
      <c r="AE2487">
        <v>473.964133664141</v>
      </c>
      <c r="AF2487">
        <f t="shared" si="155"/>
        <v>158.210738238939</v>
      </c>
      <c r="AH2487">
        <f t="shared" si="152"/>
        <v>121.564618073942</v>
      </c>
    </row>
    <row r="2488" spans="1:34" x14ac:dyDescent="0.3">
      <c r="A2488">
        <v>39</v>
      </c>
      <c r="B2488">
        <v>17</v>
      </c>
      <c r="C2488">
        <v>479.13434093860002</v>
      </c>
      <c r="D2488">
        <v>571.17058164206298</v>
      </c>
      <c r="E2488">
        <v>480.91650349445598</v>
      </c>
      <c r="F2488">
        <v>595.37492389249906</v>
      </c>
      <c r="G2488">
        <v>557.99563917053399</v>
      </c>
      <c r="H2488">
        <v>505.30014182991602</v>
      </c>
      <c r="I2488">
        <v>785.88714202485801</v>
      </c>
      <c r="J2488">
        <v>388.36041250364298</v>
      </c>
      <c r="K2488">
        <v>767.80079881872098</v>
      </c>
      <c r="L2488">
        <v>538.65245443297295</v>
      </c>
      <c r="M2488">
        <v>597.65274198316797</v>
      </c>
      <c r="N2488">
        <v>463.37391309107301</v>
      </c>
      <c r="O2488">
        <v>294.67326538614401</v>
      </c>
      <c r="P2488">
        <v>737.47994323009596</v>
      </c>
      <c r="Q2488">
        <v>429.950442880727</v>
      </c>
      <c r="R2488">
        <v>346.49785954124798</v>
      </c>
      <c r="S2488">
        <v>962.93295024454596</v>
      </c>
      <c r="T2488">
        <v>502.25416872336598</v>
      </c>
      <c r="U2488">
        <v>462.26119961193598</v>
      </c>
      <c r="V2488">
        <v>548.34329271603804</v>
      </c>
      <c r="W2488">
        <v>584.209152045167</v>
      </c>
      <c r="X2488">
        <v>395.595711132801</v>
      </c>
      <c r="Y2488">
        <v>639.55653906958503</v>
      </c>
      <c r="Z2488">
        <v>526.18992135286396</v>
      </c>
      <c r="AA2488">
        <f t="shared" si="153"/>
        <v>294.67326538614401</v>
      </c>
      <c r="AB2488" t="str">
        <f t="shared" si="154"/>
        <v xml:space="preserve"> core08_arw</v>
      </c>
      <c r="AC2488">
        <v>198.13645120025899</v>
      </c>
      <c r="AD2488">
        <v>309.84890509193599</v>
      </c>
      <c r="AE2488">
        <v>422.37766836901</v>
      </c>
      <c r="AF2488">
        <f t="shared" si="155"/>
        <v>198.13645120025899</v>
      </c>
      <c r="AH2488">
        <f t="shared" ref="AH2488:AH2551" si="156">(AA2488-AF2488)</f>
        <v>96.536814185885021</v>
      </c>
    </row>
    <row r="2489" spans="1:34" x14ac:dyDescent="0.3">
      <c r="A2489">
        <v>39</v>
      </c>
      <c r="B2489">
        <v>18</v>
      </c>
      <c r="C2489">
        <v>821.42473787925303</v>
      </c>
      <c r="D2489">
        <v>750.31717737678503</v>
      </c>
      <c r="E2489">
        <v>628.20413348953105</v>
      </c>
      <c r="F2489">
        <v>578.002162625712</v>
      </c>
      <c r="G2489">
        <v>537.84260398992797</v>
      </c>
      <c r="H2489">
        <v>638.679366609986</v>
      </c>
      <c r="I2489">
        <v>810.08744383965495</v>
      </c>
      <c r="J2489">
        <v>640.192252374237</v>
      </c>
      <c r="K2489">
        <v>655.10538592402497</v>
      </c>
      <c r="L2489">
        <v>512.52977149299898</v>
      </c>
      <c r="M2489">
        <v>580.91035452985295</v>
      </c>
      <c r="N2489">
        <v>761.833490118849</v>
      </c>
      <c r="O2489">
        <v>649.62342938043696</v>
      </c>
      <c r="P2489">
        <v>655.48386707835903</v>
      </c>
      <c r="Q2489">
        <v>622.72077744898297</v>
      </c>
      <c r="R2489">
        <v>629.60604084353099</v>
      </c>
      <c r="S2489">
        <v>661.37896347958701</v>
      </c>
      <c r="T2489">
        <v>823.61410866982999</v>
      </c>
      <c r="U2489">
        <v>744.55192341882105</v>
      </c>
      <c r="V2489">
        <v>762.91821317884398</v>
      </c>
      <c r="W2489">
        <v>728.03344703385699</v>
      </c>
      <c r="X2489">
        <v>680.99769945769003</v>
      </c>
      <c r="Y2489">
        <v>827.08866916834597</v>
      </c>
      <c r="Z2489">
        <v>522.29576550711795</v>
      </c>
      <c r="AA2489">
        <f t="shared" si="153"/>
        <v>512.52977149299898</v>
      </c>
      <c r="AB2489" t="str">
        <f t="shared" si="154"/>
        <v xml:space="preserve"> core05_arw</v>
      </c>
      <c r="AC2489">
        <v>131.69604574550101</v>
      </c>
      <c r="AD2489">
        <v>215.61984568337601</v>
      </c>
      <c r="AE2489">
        <v>593.97828528476498</v>
      </c>
      <c r="AF2489">
        <f t="shared" si="155"/>
        <v>131.69604574550101</v>
      </c>
      <c r="AH2489">
        <f t="shared" si="156"/>
        <v>380.83372574749797</v>
      </c>
    </row>
    <row r="2490" spans="1:34" x14ac:dyDescent="0.3">
      <c r="A2490">
        <v>39</v>
      </c>
      <c r="B2490">
        <v>19</v>
      </c>
      <c r="C2490">
        <v>491.82083458647099</v>
      </c>
      <c r="D2490">
        <v>587.30701795000903</v>
      </c>
      <c r="E2490">
        <v>389.52008934071603</v>
      </c>
      <c r="F2490">
        <v>426.29987489246702</v>
      </c>
      <c r="G2490">
        <v>405.10652919941901</v>
      </c>
      <c r="H2490">
        <v>402.40543402560201</v>
      </c>
      <c r="I2490">
        <v>634.57400408988201</v>
      </c>
      <c r="J2490">
        <v>392.66544283906597</v>
      </c>
      <c r="K2490">
        <v>895.52669790836796</v>
      </c>
      <c r="L2490">
        <v>746.40277330674405</v>
      </c>
      <c r="M2490">
        <v>165.762141335107</v>
      </c>
      <c r="N2490">
        <v>358.043153823669</v>
      </c>
      <c r="O2490">
        <v>365.212677764614</v>
      </c>
      <c r="P2490">
        <v>457.24905686070002</v>
      </c>
      <c r="Q2490">
        <v>392.69281888010102</v>
      </c>
      <c r="R2490">
        <v>530.05395951732999</v>
      </c>
      <c r="S2490">
        <v>639.73489300907499</v>
      </c>
      <c r="T2490">
        <v>671.30834941925104</v>
      </c>
      <c r="U2490">
        <v>519.61370266766403</v>
      </c>
      <c r="V2490">
        <v>486.86481696668102</v>
      </c>
      <c r="W2490">
        <v>500.46864703662101</v>
      </c>
      <c r="X2490">
        <v>578.88484750135399</v>
      </c>
      <c r="Y2490">
        <v>544.73721493334097</v>
      </c>
      <c r="Z2490">
        <v>396.342444526615</v>
      </c>
      <c r="AA2490">
        <f t="shared" si="153"/>
        <v>165.762141335107</v>
      </c>
      <c r="AB2490" t="str">
        <f t="shared" si="154"/>
        <v xml:space="preserve"> core06_arw</v>
      </c>
      <c r="AC2490">
        <v>309.83079668420601</v>
      </c>
      <c r="AD2490">
        <v>307.80073466450602</v>
      </c>
      <c r="AE2490">
        <v>400.78213007751901</v>
      </c>
      <c r="AF2490">
        <f t="shared" si="155"/>
        <v>307.80073466450602</v>
      </c>
      <c r="AH2490">
        <f t="shared" si="156"/>
        <v>-142.03859332939902</v>
      </c>
    </row>
    <row r="2491" spans="1:34" x14ac:dyDescent="0.3">
      <c r="A2491">
        <v>39</v>
      </c>
      <c r="B2491">
        <v>20</v>
      </c>
      <c r="C2491">
        <v>514.97365628415002</v>
      </c>
      <c r="D2491">
        <v>1019.41551881458</v>
      </c>
      <c r="E2491">
        <v>542.45307016674997</v>
      </c>
      <c r="F2491">
        <v>636.18204941667398</v>
      </c>
      <c r="G2491">
        <v>529.43303007399595</v>
      </c>
      <c r="H2491">
        <v>413.13286805417198</v>
      </c>
      <c r="I2491">
        <v>427.754115507184</v>
      </c>
      <c r="J2491">
        <v>557.14762855099696</v>
      </c>
      <c r="K2491">
        <v>509.91175707175</v>
      </c>
      <c r="L2491">
        <v>790.69640191415999</v>
      </c>
      <c r="M2491">
        <v>267.21943230236798</v>
      </c>
      <c r="N2491">
        <v>457.36713917814399</v>
      </c>
      <c r="O2491">
        <v>494.45619961057503</v>
      </c>
      <c r="P2491">
        <v>367.30466464049499</v>
      </c>
      <c r="Q2491">
        <v>382.18128333728299</v>
      </c>
      <c r="R2491">
        <v>534.93868807555805</v>
      </c>
      <c r="S2491">
        <v>500.993413130352</v>
      </c>
      <c r="T2491">
        <v>599.83389367390703</v>
      </c>
      <c r="U2491">
        <v>583.47996252370694</v>
      </c>
      <c r="V2491">
        <v>454.19727725589303</v>
      </c>
      <c r="W2491">
        <v>622.27001106165005</v>
      </c>
      <c r="X2491">
        <v>657.16877588637703</v>
      </c>
      <c r="Y2491">
        <v>557.19502869282599</v>
      </c>
      <c r="Z2491">
        <v>455.12826031057801</v>
      </c>
      <c r="AA2491">
        <f t="shared" si="153"/>
        <v>267.21943230236798</v>
      </c>
      <c r="AB2491" t="str">
        <f t="shared" si="154"/>
        <v xml:space="preserve"> core06_arw</v>
      </c>
      <c r="AC2491">
        <v>384.81222026555702</v>
      </c>
      <c r="AD2491">
        <v>383.06521335686898</v>
      </c>
      <c r="AE2491">
        <v>436.28794667489097</v>
      </c>
      <c r="AF2491">
        <f t="shared" si="155"/>
        <v>383.06521335686898</v>
      </c>
      <c r="AH2491">
        <f t="shared" si="156"/>
        <v>-115.845781054501</v>
      </c>
    </row>
    <row r="2492" spans="1:34" x14ac:dyDescent="0.3">
      <c r="A2492">
        <v>39</v>
      </c>
      <c r="B2492">
        <v>21</v>
      </c>
      <c r="C2492">
        <v>407.90468657927102</v>
      </c>
      <c r="D2492">
        <v>1078.6901933981401</v>
      </c>
      <c r="E2492">
        <v>503.677972518155</v>
      </c>
      <c r="F2492">
        <v>678.69693776628503</v>
      </c>
      <c r="G2492">
        <v>525.24603758619605</v>
      </c>
      <c r="H2492">
        <v>447.54945722977499</v>
      </c>
      <c r="I2492">
        <v>472.05305139712101</v>
      </c>
      <c r="J2492">
        <v>534.73771140625502</v>
      </c>
      <c r="K2492">
        <v>483.31354557195402</v>
      </c>
      <c r="L2492">
        <v>569.48426961008602</v>
      </c>
      <c r="M2492">
        <v>792.60328033638598</v>
      </c>
      <c r="N2492">
        <v>458.39411718156498</v>
      </c>
      <c r="O2492">
        <v>594.42263303702202</v>
      </c>
      <c r="P2492">
        <v>675.01491341549797</v>
      </c>
      <c r="Q2492">
        <v>498.15027853048502</v>
      </c>
      <c r="R2492">
        <v>504.30799121171901</v>
      </c>
      <c r="S2492">
        <v>530.31701211005202</v>
      </c>
      <c r="T2492">
        <v>434.76106464739098</v>
      </c>
      <c r="U2492">
        <v>608.99857690036197</v>
      </c>
      <c r="V2492">
        <v>534.992087168897</v>
      </c>
      <c r="W2492">
        <v>428.63953387432599</v>
      </c>
      <c r="X2492">
        <v>588.82261052601098</v>
      </c>
      <c r="Y2492">
        <v>652.51145583813297</v>
      </c>
      <c r="Z2492">
        <v>564.675895241391</v>
      </c>
      <c r="AA2492">
        <f t="shared" si="153"/>
        <v>407.90468657927102</v>
      </c>
      <c r="AB2492" t="str">
        <f t="shared" si="154"/>
        <v xml:space="preserve"> caps_nmmb01</v>
      </c>
      <c r="AC2492">
        <v>326.17104883577298</v>
      </c>
      <c r="AD2492">
        <v>566.35148102996698</v>
      </c>
      <c r="AE2492">
        <v>430.96309433551801</v>
      </c>
      <c r="AF2492">
        <f t="shared" si="155"/>
        <v>326.17104883577298</v>
      </c>
      <c r="AH2492">
        <f t="shared" si="156"/>
        <v>81.733637743498036</v>
      </c>
    </row>
    <row r="2493" spans="1:34" x14ac:dyDescent="0.3">
      <c r="A2493">
        <v>39</v>
      </c>
      <c r="B2493">
        <v>22</v>
      </c>
      <c r="C2493">
        <v>542.793637889514</v>
      </c>
      <c r="D2493">
        <v>684.92342637699198</v>
      </c>
      <c r="E2493">
        <v>620.594419354004</v>
      </c>
      <c r="F2493">
        <v>659.57195715605303</v>
      </c>
      <c r="G2493">
        <v>521.08140758746401</v>
      </c>
      <c r="H2493">
        <v>433.81868332288298</v>
      </c>
      <c r="I2493">
        <v>536.27051631305096</v>
      </c>
      <c r="J2493">
        <v>646.91495577084902</v>
      </c>
      <c r="K2493">
        <v>652.88148490620597</v>
      </c>
      <c r="L2493">
        <v>593.22306091385201</v>
      </c>
      <c r="M2493">
        <v>770.06459469319805</v>
      </c>
      <c r="N2493">
        <v>612.61145924639698</v>
      </c>
      <c r="O2493">
        <v>779.21058343257403</v>
      </c>
      <c r="P2493">
        <v>877.01592535901705</v>
      </c>
      <c r="Q2493">
        <v>1013.18471497879</v>
      </c>
      <c r="R2493">
        <v>549.40331269478099</v>
      </c>
      <c r="S2493">
        <v>674.39580366428697</v>
      </c>
      <c r="T2493">
        <v>561.52512558804199</v>
      </c>
      <c r="U2493">
        <v>716.15452243213497</v>
      </c>
      <c r="V2493">
        <v>636.38651777045004</v>
      </c>
      <c r="W2493">
        <v>457.31613791774203</v>
      </c>
      <c r="X2493">
        <v>822.71047965449702</v>
      </c>
      <c r="Y2493">
        <v>1088.92289289309</v>
      </c>
      <c r="Z2493">
        <v>678.70798826397595</v>
      </c>
      <c r="AA2493">
        <f t="shared" si="153"/>
        <v>433.81868332288298</v>
      </c>
      <c r="AB2493" t="str">
        <f t="shared" si="154"/>
        <v xml:space="preserve"> caps_nmmb_rad</v>
      </c>
      <c r="AC2493">
        <v>522.58413510090304</v>
      </c>
      <c r="AD2493">
        <v>663.20656265812397</v>
      </c>
      <c r="AE2493">
        <v>583.21342402175799</v>
      </c>
      <c r="AF2493">
        <f t="shared" si="155"/>
        <v>522.58413510090304</v>
      </c>
      <c r="AH2493">
        <f t="shared" si="156"/>
        <v>-88.765451778020065</v>
      </c>
    </row>
    <row r="2494" spans="1:34" x14ac:dyDescent="0.3">
      <c r="A2494">
        <v>39</v>
      </c>
      <c r="B2494">
        <v>23</v>
      </c>
      <c r="C2494">
        <v>399.43366157598598</v>
      </c>
      <c r="D2494">
        <v>293.06576338198602</v>
      </c>
      <c r="E2494">
        <v>284.442334519084</v>
      </c>
      <c r="F2494">
        <v>374.22243830819798</v>
      </c>
      <c r="G2494">
        <v>457.35494968350298</v>
      </c>
      <c r="H2494">
        <v>322.17581897674</v>
      </c>
      <c r="I2494">
        <v>314.87706595855201</v>
      </c>
      <c r="J2494">
        <v>322.46528495327902</v>
      </c>
      <c r="K2494">
        <v>435.30799441315099</v>
      </c>
      <c r="L2494">
        <v>358.07944881920599</v>
      </c>
      <c r="M2494">
        <v>738.28195156051299</v>
      </c>
      <c r="N2494">
        <v>454.41937311988198</v>
      </c>
      <c r="O2494">
        <v>326.22287882162198</v>
      </c>
      <c r="P2494">
        <v>288.19316438805402</v>
      </c>
      <c r="Q2494">
        <v>285.28950208516198</v>
      </c>
      <c r="R2494">
        <v>302.11725096944201</v>
      </c>
      <c r="S2494">
        <v>902.36851304405195</v>
      </c>
      <c r="T2494">
        <v>418.91415190545501</v>
      </c>
      <c r="U2494">
        <v>887.95799450199195</v>
      </c>
      <c r="V2494">
        <v>531.98900364575195</v>
      </c>
      <c r="W2494">
        <v>431.01771038632103</v>
      </c>
      <c r="X2494">
        <v>305.53938644087498</v>
      </c>
      <c r="Y2494">
        <v>457.44212748718201</v>
      </c>
      <c r="Z2494">
        <v>239.045218874309</v>
      </c>
      <c r="AA2494">
        <f t="shared" si="153"/>
        <v>239.045218874309</v>
      </c>
      <c r="AB2494" t="str">
        <f t="shared" si="154"/>
        <v xml:space="preserve"> s_phys_rad10_arw</v>
      </c>
      <c r="AC2494">
        <v>183.692690389349</v>
      </c>
      <c r="AD2494">
        <v>352.758889819231</v>
      </c>
      <c r="AE2494">
        <v>307.26418238671698</v>
      </c>
      <c r="AF2494">
        <f t="shared" si="155"/>
        <v>183.692690389349</v>
      </c>
      <c r="AH2494">
        <f t="shared" si="156"/>
        <v>55.352528484960004</v>
      </c>
    </row>
    <row r="2495" spans="1:34" x14ac:dyDescent="0.3">
      <c r="A2495">
        <v>39</v>
      </c>
      <c r="B2495">
        <v>24</v>
      </c>
      <c r="C2495">
        <v>329.67283024234803</v>
      </c>
      <c r="D2495">
        <v>232.62287075865899</v>
      </c>
      <c r="E2495">
        <v>393.995600652257</v>
      </c>
      <c r="F2495">
        <v>292.769704716864</v>
      </c>
      <c r="G2495">
        <v>222.446922508119</v>
      </c>
      <c r="H2495">
        <v>677.82859190211195</v>
      </c>
      <c r="I2495">
        <v>279.05181717141102</v>
      </c>
      <c r="J2495">
        <v>556.58571666904902</v>
      </c>
      <c r="K2495">
        <v>549.64282341656497</v>
      </c>
      <c r="L2495">
        <v>297.11623707453799</v>
      </c>
      <c r="M2495">
        <v>492.33163619657802</v>
      </c>
      <c r="N2495">
        <v>637.96940887997596</v>
      </c>
      <c r="O2495">
        <v>371.53051691617401</v>
      </c>
      <c r="P2495">
        <v>264.58451705771898</v>
      </c>
      <c r="Q2495">
        <v>361.72097902480903</v>
      </c>
      <c r="R2495">
        <v>315.54450293632601</v>
      </c>
      <c r="S2495">
        <v>946.72111345774101</v>
      </c>
      <c r="T2495">
        <v>343.60875279887699</v>
      </c>
      <c r="U2495">
        <v>859.46436808049202</v>
      </c>
      <c r="V2495">
        <v>539.46890549873206</v>
      </c>
      <c r="W2495">
        <v>613.35818790219605</v>
      </c>
      <c r="X2495">
        <v>526.28919489826706</v>
      </c>
      <c r="Y2495">
        <v>151.557456101638</v>
      </c>
      <c r="Z2495">
        <v>324.21133796748398</v>
      </c>
      <c r="AA2495">
        <f t="shared" si="153"/>
        <v>151.557456101638</v>
      </c>
      <c r="AB2495" t="str">
        <f t="shared" si="154"/>
        <v xml:space="preserve"> s_phys_rad09_arw</v>
      </c>
      <c r="AC2495">
        <v>201.06185814319599</v>
      </c>
      <c r="AD2495">
        <v>392.37757447789699</v>
      </c>
      <c r="AE2495">
        <v>341.07715792702101</v>
      </c>
      <c r="AF2495">
        <f t="shared" si="155"/>
        <v>201.06185814319599</v>
      </c>
      <c r="AH2495">
        <f t="shared" si="156"/>
        <v>-49.504402041557995</v>
      </c>
    </row>
    <row r="2496" spans="1:34" x14ac:dyDescent="0.3">
      <c r="A2496">
        <v>39</v>
      </c>
      <c r="B2496">
        <v>25</v>
      </c>
      <c r="C2496">
        <v>316.54254585021101</v>
      </c>
      <c r="D2496">
        <v>376.43317246668499</v>
      </c>
      <c r="E2496">
        <v>317.17759220979002</v>
      </c>
      <c r="F2496">
        <v>444.70280337921503</v>
      </c>
      <c r="G2496">
        <v>399.57850709633101</v>
      </c>
      <c r="H2496">
        <v>584.17431759136196</v>
      </c>
      <c r="I2496">
        <v>885.36587540594303</v>
      </c>
      <c r="J2496">
        <v>308.93462091517</v>
      </c>
      <c r="K2496">
        <v>673.72954514404296</v>
      </c>
      <c r="L2496">
        <v>484.38920301757298</v>
      </c>
      <c r="M2496">
        <v>612.590793270679</v>
      </c>
      <c r="N2496">
        <v>418.81678571900602</v>
      </c>
      <c r="O2496">
        <v>1069.9160091645799</v>
      </c>
      <c r="P2496">
        <v>1010.64510750971</v>
      </c>
      <c r="Q2496">
        <v>1466.4777757152201</v>
      </c>
      <c r="R2496">
        <v>373.37598342689301</v>
      </c>
      <c r="S2496">
        <v>339.394288893218</v>
      </c>
      <c r="T2496">
        <v>238.688272997788</v>
      </c>
      <c r="U2496">
        <v>414.92348692258901</v>
      </c>
      <c r="V2496">
        <v>810.46266621808797</v>
      </c>
      <c r="W2496">
        <v>593.65250778548898</v>
      </c>
      <c r="X2496">
        <v>828.46915050189602</v>
      </c>
      <c r="Y2496">
        <v>511.76368244206799</v>
      </c>
      <c r="Z2496">
        <v>1176.35011794958</v>
      </c>
      <c r="AA2496">
        <f t="shared" si="153"/>
        <v>238.688272997788</v>
      </c>
      <c r="AB2496" t="str">
        <f t="shared" si="154"/>
        <v xml:space="preserve"> s_phys_rad04_arw</v>
      </c>
      <c r="AC2496">
        <v>179.596427404492</v>
      </c>
      <c r="AD2496">
        <v>359.94092684719999</v>
      </c>
      <c r="AE2496">
        <v>589.19958327901895</v>
      </c>
      <c r="AF2496">
        <f t="shared" si="155"/>
        <v>179.596427404492</v>
      </c>
      <c r="AH2496">
        <f t="shared" si="156"/>
        <v>59.091845593296</v>
      </c>
    </row>
    <row r="2497" spans="1:34" x14ac:dyDescent="0.3">
      <c r="A2497">
        <v>39</v>
      </c>
      <c r="B2497">
        <v>26</v>
      </c>
      <c r="C2497">
        <v>329.18478853069701</v>
      </c>
      <c r="D2497">
        <v>321.81073630318798</v>
      </c>
      <c r="E2497">
        <v>522.18451400502704</v>
      </c>
      <c r="F2497">
        <v>223.376587851099</v>
      </c>
      <c r="G2497">
        <v>321.493532853565</v>
      </c>
      <c r="H2497">
        <v>377.24543293016302</v>
      </c>
      <c r="I2497">
        <v>343.54458711109498</v>
      </c>
      <c r="J2497">
        <v>279.91099478227</v>
      </c>
      <c r="K2497">
        <v>145.252137104186</v>
      </c>
      <c r="L2497">
        <v>905.72118594337098</v>
      </c>
      <c r="M2497">
        <v>181.47640342479701</v>
      </c>
      <c r="N2497">
        <v>328.71252638133501</v>
      </c>
      <c r="O2497">
        <v>1417.1926239341401</v>
      </c>
      <c r="P2497">
        <v>405.857199845791</v>
      </c>
      <c r="Q2497">
        <v>1182.79989854581</v>
      </c>
      <c r="R2497">
        <v>496.75548982036003</v>
      </c>
      <c r="S2497">
        <v>89.293966761478302</v>
      </c>
      <c r="T2497">
        <v>1123.6370113757</v>
      </c>
      <c r="U2497">
        <v>118.245846473917</v>
      </c>
      <c r="V2497">
        <v>607.27846440766598</v>
      </c>
      <c r="W2497">
        <v>274.77182958471798</v>
      </c>
      <c r="X2497">
        <v>1185.47284518316</v>
      </c>
      <c r="Y2497">
        <v>160.08738499123899</v>
      </c>
      <c r="Z2497">
        <v>963.06479532791502</v>
      </c>
      <c r="AA2497">
        <f t="shared" si="153"/>
        <v>89.293966761478302</v>
      </c>
      <c r="AB2497" t="str">
        <f t="shared" si="154"/>
        <v xml:space="preserve"> s_phys_rad03_arw</v>
      </c>
      <c r="AC2497">
        <v>199.75432214675999</v>
      </c>
      <c r="AD2497">
        <v>242.60855093971901</v>
      </c>
      <c r="AE2497">
        <v>445.82271015381002</v>
      </c>
      <c r="AF2497">
        <f t="shared" si="155"/>
        <v>199.75432214675999</v>
      </c>
      <c r="AH2497">
        <f t="shared" si="156"/>
        <v>-110.46035538528169</v>
      </c>
    </row>
    <row r="2498" spans="1:34" x14ac:dyDescent="0.3">
      <c r="A2498">
        <v>39</v>
      </c>
      <c r="B2498">
        <v>27</v>
      </c>
      <c r="C2498">
        <v>68.865751042638493</v>
      </c>
      <c r="D2498">
        <v>254.09386389022899</v>
      </c>
      <c r="E2498">
        <v>370.90107620945599</v>
      </c>
      <c r="F2498">
        <v>69.867549543165296</v>
      </c>
      <c r="G2498">
        <v>234.286985696317</v>
      </c>
      <c r="H2498">
        <v>82.824217724447394</v>
      </c>
      <c r="I2498">
        <v>65.315089661578199</v>
      </c>
      <c r="J2498">
        <v>88.437248232857101</v>
      </c>
      <c r="K2498">
        <v>73.115017124846901</v>
      </c>
      <c r="L2498">
        <v>275.88545328330201</v>
      </c>
      <c r="M2498">
        <v>83.049292591809603</v>
      </c>
      <c r="N2498">
        <v>247.78500425435999</v>
      </c>
      <c r="O2498">
        <v>412.10880440323803</v>
      </c>
      <c r="P2498">
        <v>299.57012256453902</v>
      </c>
      <c r="Q2498">
        <v>114.12898861230001</v>
      </c>
      <c r="R2498">
        <v>75.450939496028298</v>
      </c>
      <c r="S2498">
        <v>56.843054215092899</v>
      </c>
      <c r="T2498">
        <v>317.64959730285602</v>
      </c>
      <c r="U2498">
        <v>76.851070123757296</v>
      </c>
      <c r="V2498">
        <v>55.177127186754902</v>
      </c>
      <c r="W2498">
        <v>243.32447472459401</v>
      </c>
      <c r="X2498">
        <v>423.66663388407898</v>
      </c>
      <c r="Y2498">
        <v>130.39061507639201</v>
      </c>
      <c r="Z2498">
        <v>229.090238770664</v>
      </c>
      <c r="AA2498">
        <f t="shared" si="153"/>
        <v>55.177127186754902</v>
      </c>
      <c r="AB2498" t="str">
        <f t="shared" si="154"/>
        <v xml:space="preserve"> s_phys_rad06_arw</v>
      </c>
      <c r="AC2498">
        <v>68.287325244489395</v>
      </c>
      <c r="AD2498">
        <v>158.390068585862</v>
      </c>
      <c r="AE2498">
        <v>120.16352494527</v>
      </c>
      <c r="AF2498">
        <f t="shared" si="155"/>
        <v>68.287325244489395</v>
      </c>
      <c r="AH2498">
        <f t="shared" si="156"/>
        <v>-13.110198057734493</v>
      </c>
    </row>
    <row r="2499" spans="1:34" x14ac:dyDescent="0.3">
      <c r="A2499">
        <v>39</v>
      </c>
      <c r="B2499">
        <v>28</v>
      </c>
      <c r="C2499">
        <v>60.273275241464397</v>
      </c>
      <c r="D2499">
        <v>174.71907213199799</v>
      </c>
      <c r="E2499">
        <v>157.11995815299801</v>
      </c>
      <c r="F2499">
        <v>52.435235350382399</v>
      </c>
      <c r="G2499">
        <v>65.963136801297296</v>
      </c>
      <c r="H2499">
        <v>70.777777232687896</v>
      </c>
      <c r="I2499">
        <v>31.951641927684999</v>
      </c>
      <c r="J2499">
        <v>34.9449332432471</v>
      </c>
      <c r="K2499">
        <v>77.400564570507697</v>
      </c>
      <c r="L2499">
        <v>221.18276756263501</v>
      </c>
      <c r="M2499">
        <v>27.456609233934898</v>
      </c>
      <c r="N2499">
        <v>143.80490255898701</v>
      </c>
      <c r="O2499">
        <v>304.25006162694501</v>
      </c>
      <c r="P2499">
        <v>178.421387918227</v>
      </c>
      <c r="Q2499">
        <v>34.972433340418199</v>
      </c>
      <c r="R2499">
        <v>37.327532217631699</v>
      </c>
      <c r="S2499">
        <v>33.186536787654298</v>
      </c>
      <c r="T2499">
        <v>122.388844126687</v>
      </c>
      <c r="U2499">
        <v>30.619303254170099</v>
      </c>
      <c r="V2499">
        <v>36.749897250423203</v>
      </c>
      <c r="W2499">
        <v>157.59663041025499</v>
      </c>
      <c r="X2499">
        <v>416.37228934372303</v>
      </c>
      <c r="Y2499">
        <v>68.050349007187293</v>
      </c>
      <c r="Z2499">
        <v>35.114175749142397</v>
      </c>
      <c r="AA2499">
        <f t="shared" ref="AA2499:AA2562" si="157">MIN(C2499:Z2499)</f>
        <v>27.456609233934898</v>
      </c>
      <c r="AB2499" t="str">
        <f t="shared" ref="AB2499:AB2562" si="158">INDEX($C$1:$Z$1,0,MATCH(MIN($C2499:$Z2499),$C2499:$Z2499,0))</f>
        <v xml:space="preserve"> core06_arw</v>
      </c>
      <c r="AC2499">
        <v>33.432189918328</v>
      </c>
      <c r="AD2499">
        <v>66.781822178640496</v>
      </c>
      <c r="AE2499">
        <v>70.777620491932296</v>
      </c>
      <c r="AF2499">
        <f t="shared" ref="AF2499:AF2562" si="159">MIN(AC2499:AE2499)</f>
        <v>33.432189918328</v>
      </c>
      <c r="AH2499">
        <f t="shared" si="156"/>
        <v>-5.9755806843931012</v>
      </c>
    </row>
    <row r="2500" spans="1:34" x14ac:dyDescent="0.3">
      <c r="A2500">
        <v>39</v>
      </c>
      <c r="B2500">
        <v>29</v>
      </c>
      <c r="C2500">
        <v>276.82732283260299</v>
      </c>
      <c r="D2500">
        <v>265.46545600761903</v>
      </c>
      <c r="E2500">
        <v>149.50279400956501</v>
      </c>
      <c r="F2500">
        <v>183.90887122884101</v>
      </c>
      <c r="G2500">
        <v>258.04264021022999</v>
      </c>
      <c r="H2500">
        <v>158.81284189258699</v>
      </c>
      <c r="I2500">
        <v>115.131908044642</v>
      </c>
      <c r="J2500">
        <v>104.879567838545</v>
      </c>
      <c r="K2500">
        <v>139.03056468513199</v>
      </c>
      <c r="L2500">
        <v>307.07238560313402</v>
      </c>
      <c r="M2500">
        <v>107.614468125805</v>
      </c>
      <c r="N2500">
        <v>176.028229270194</v>
      </c>
      <c r="O2500">
        <v>276.93063210847498</v>
      </c>
      <c r="P2500">
        <v>180.574390256942</v>
      </c>
      <c r="Q2500">
        <v>104.752321971082</v>
      </c>
      <c r="R2500">
        <v>205.40662923414399</v>
      </c>
      <c r="S2500">
        <v>119.285590426225</v>
      </c>
      <c r="T2500">
        <v>293.54609234894099</v>
      </c>
      <c r="U2500">
        <v>122.94231370850299</v>
      </c>
      <c r="V2500">
        <v>161.10276870163699</v>
      </c>
      <c r="W2500">
        <v>214.01600407446099</v>
      </c>
      <c r="X2500">
        <v>357.97275268750002</v>
      </c>
      <c r="Y2500">
        <v>158.93074356461</v>
      </c>
      <c r="Z2500">
        <v>104.635139890956</v>
      </c>
      <c r="AA2500">
        <f t="shared" si="157"/>
        <v>104.635139890956</v>
      </c>
      <c r="AB2500" t="str">
        <f t="shared" si="158"/>
        <v xml:space="preserve"> s_phys_rad10_arw</v>
      </c>
      <c r="AC2500">
        <v>128.01290626818599</v>
      </c>
      <c r="AD2500">
        <v>335.63372971404198</v>
      </c>
      <c r="AE2500">
        <v>147.41677956240801</v>
      </c>
      <c r="AF2500">
        <f t="shared" si="159"/>
        <v>128.01290626818599</v>
      </c>
      <c r="AH2500">
        <f t="shared" si="156"/>
        <v>-23.377766377229989</v>
      </c>
    </row>
    <row r="2501" spans="1:34" x14ac:dyDescent="0.3">
      <c r="A2501">
        <v>39</v>
      </c>
      <c r="B2501">
        <v>30</v>
      </c>
      <c r="C2501">
        <v>101.520938932156</v>
      </c>
      <c r="D2501">
        <v>131.76219108682099</v>
      </c>
      <c r="E2501">
        <v>194.902122871968</v>
      </c>
      <c r="F2501">
        <v>182.92459170379399</v>
      </c>
      <c r="G2501">
        <v>137.96658713857701</v>
      </c>
      <c r="H2501">
        <v>203.00683486030701</v>
      </c>
      <c r="I2501">
        <v>132.80817149809201</v>
      </c>
      <c r="J2501">
        <v>62.432786358611203</v>
      </c>
      <c r="K2501">
        <v>197.97436702765299</v>
      </c>
      <c r="L2501">
        <v>185.616512151622</v>
      </c>
      <c r="M2501">
        <v>101.50852180974699</v>
      </c>
      <c r="N2501">
        <v>72.743778370845305</v>
      </c>
      <c r="O2501">
        <v>176.09078506081201</v>
      </c>
      <c r="P2501">
        <v>90.694068507813597</v>
      </c>
      <c r="Q2501">
        <v>77.476589206030397</v>
      </c>
      <c r="R2501">
        <v>67.197237666439804</v>
      </c>
      <c r="S2501">
        <v>351.47965801735899</v>
      </c>
      <c r="T2501">
        <v>210.913953624062</v>
      </c>
      <c r="U2501">
        <v>84.760090353105795</v>
      </c>
      <c r="V2501">
        <v>117.98189744617601</v>
      </c>
      <c r="W2501">
        <v>122.45072988757499</v>
      </c>
      <c r="X2501">
        <v>207.405289630391</v>
      </c>
      <c r="Y2501">
        <v>114.857806112601</v>
      </c>
      <c r="Z2501">
        <v>78.154867624053495</v>
      </c>
      <c r="AA2501">
        <f t="shared" si="157"/>
        <v>62.432786358611203</v>
      </c>
      <c r="AB2501" t="str">
        <f t="shared" si="158"/>
        <v xml:space="preserve"> core03_arw</v>
      </c>
      <c r="AC2501">
        <v>67.928716714837506</v>
      </c>
      <c r="AD2501">
        <v>99.488783921672393</v>
      </c>
      <c r="AE2501">
        <v>97.127010918693401</v>
      </c>
      <c r="AF2501">
        <f t="shared" si="159"/>
        <v>67.928716714837506</v>
      </c>
      <c r="AH2501">
        <f t="shared" si="156"/>
        <v>-5.4959303562263031</v>
      </c>
    </row>
    <row r="2502" spans="1:34" x14ac:dyDescent="0.3">
      <c r="A2502">
        <v>39</v>
      </c>
      <c r="B2502">
        <v>31</v>
      </c>
      <c r="C2502">
        <v>234.967577550605</v>
      </c>
      <c r="D2502">
        <v>218.09444628417199</v>
      </c>
      <c r="E2502">
        <v>269.47332892143498</v>
      </c>
      <c r="F2502">
        <v>270.12080630710398</v>
      </c>
      <c r="G2502">
        <v>370.94433544670801</v>
      </c>
      <c r="H2502">
        <v>237.71749690195901</v>
      </c>
      <c r="I2502">
        <v>243.89661402597</v>
      </c>
      <c r="J2502">
        <v>157.158240318476</v>
      </c>
      <c r="K2502">
        <v>287.96788015332498</v>
      </c>
      <c r="L2502">
        <v>230.84133259304599</v>
      </c>
      <c r="M2502">
        <v>204.259485703846</v>
      </c>
      <c r="N2502">
        <v>210.90712806035401</v>
      </c>
      <c r="O2502">
        <v>241.51954717303201</v>
      </c>
      <c r="P2502">
        <v>222.806988594762</v>
      </c>
      <c r="Q2502">
        <v>242.85853220891099</v>
      </c>
      <c r="R2502">
        <v>220.88677340815701</v>
      </c>
      <c r="S2502">
        <v>398.79317948029097</v>
      </c>
      <c r="T2502">
        <v>244.03282736823201</v>
      </c>
      <c r="U2502">
        <v>224.16082396351001</v>
      </c>
      <c r="V2502">
        <v>217.103489147457</v>
      </c>
      <c r="W2502">
        <v>215.67926611831101</v>
      </c>
      <c r="X2502">
        <v>244.01486464284599</v>
      </c>
      <c r="Y2502">
        <v>223.48749032850401</v>
      </c>
      <c r="Z2502">
        <v>242.27694208625499</v>
      </c>
      <c r="AA2502">
        <f t="shared" si="157"/>
        <v>157.158240318476</v>
      </c>
      <c r="AB2502" t="str">
        <f t="shared" si="158"/>
        <v xml:space="preserve"> core03_arw</v>
      </c>
      <c r="AC2502">
        <v>179.948899078208</v>
      </c>
      <c r="AD2502">
        <v>241.74837346733599</v>
      </c>
      <c r="AE2502">
        <v>239.47078069712799</v>
      </c>
      <c r="AF2502">
        <f t="shared" si="159"/>
        <v>179.948899078208</v>
      </c>
      <c r="AH2502">
        <f t="shared" si="156"/>
        <v>-22.790658759731997</v>
      </c>
    </row>
    <row r="2503" spans="1:34" x14ac:dyDescent="0.3">
      <c r="A2503">
        <v>39</v>
      </c>
      <c r="B2503">
        <v>32</v>
      </c>
      <c r="C2503">
        <v>208.41799946261801</v>
      </c>
      <c r="D2503">
        <v>136.23904390200801</v>
      </c>
      <c r="E2503">
        <v>152.930444429267</v>
      </c>
      <c r="F2503">
        <v>196.21748138226599</v>
      </c>
      <c r="G2503">
        <v>176.955514654578</v>
      </c>
      <c r="H2503">
        <v>175.909481931285</v>
      </c>
      <c r="I2503">
        <v>145.489776273111</v>
      </c>
      <c r="J2503">
        <v>122.80998534321201</v>
      </c>
      <c r="K2503">
        <v>147.06226714105301</v>
      </c>
      <c r="L2503">
        <v>145.89423252251299</v>
      </c>
      <c r="M2503">
        <v>130.93742780427601</v>
      </c>
      <c r="N2503">
        <v>127.19673082801</v>
      </c>
      <c r="O2503">
        <v>150.10671898130701</v>
      </c>
      <c r="P2503">
        <v>133.15387402049799</v>
      </c>
      <c r="Q2503">
        <v>149.020391501744</v>
      </c>
      <c r="R2503">
        <v>152.80278002488399</v>
      </c>
      <c r="S2503">
        <v>163.40788052192099</v>
      </c>
      <c r="T2503">
        <v>144.246281003474</v>
      </c>
      <c r="U2503">
        <v>141.40624838858099</v>
      </c>
      <c r="V2503">
        <v>136.354088680904</v>
      </c>
      <c r="W2503">
        <v>144.51082716068899</v>
      </c>
      <c r="X2503">
        <v>150.38037189074899</v>
      </c>
      <c r="Y2503">
        <v>137.767913233331</v>
      </c>
      <c r="Z2503">
        <v>148.71808481149799</v>
      </c>
      <c r="AA2503">
        <f t="shared" si="157"/>
        <v>122.80998534321201</v>
      </c>
      <c r="AB2503" t="str">
        <f t="shared" si="158"/>
        <v xml:space="preserve"> core03_arw</v>
      </c>
      <c r="AC2503">
        <v>117.13647588767201</v>
      </c>
      <c r="AD2503">
        <v>140.15612984708201</v>
      </c>
      <c r="AE2503">
        <v>140.43828874786399</v>
      </c>
      <c r="AF2503">
        <f t="shared" si="159"/>
        <v>117.13647588767201</v>
      </c>
      <c r="AH2503">
        <f t="shared" si="156"/>
        <v>5.6735094555399996</v>
      </c>
    </row>
    <row r="2504" spans="1:34" x14ac:dyDescent="0.3">
      <c r="A2504">
        <v>39</v>
      </c>
      <c r="B2504">
        <v>33</v>
      </c>
      <c r="C2504">
        <v>158.06715345067701</v>
      </c>
      <c r="D2504">
        <v>145.38125165692199</v>
      </c>
      <c r="E2504">
        <v>154.51351073611599</v>
      </c>
      <c r="F2504">
        <v>175.567977100988</v>
      </c>
      <c r="G2504">
        <v>254.35068475105999</v>
      </c>
      <c r="H2504">
        <v>158.50085436152401</v>
      </c>
      <c r="I2504">
        <v>143.822496212055</v>
      </c>
      <c r="J2504">
        <v>103.948965843821</v>
      </c>
      <c r="K2504">
        <v>128.57881824001899</v>
      </c>
      <c r="L2504">
        <v>113.036175993941</v>
      </c>
      <c r="M2504">
        <v>134.228759958512</v>
      </c>
      <c r="N2504">
        <v>146.49235617146201</v>
      </c>
      <c r="O2504">
        <v>139.707999055172</v>
      </c>
      <c r="P2504">
        <v>125.46910310245001</v>
      </c>
      <c r="Q2504">
        <v>146.513075355068</v>
      </c>
      <c r="R2504">
        <v>144.472416629149</v>
      </c>
      <c r="S2504">
        <v>142.55010814914601</v>
      </c>
      <c r="T2504">
        <v>137.742710030936</v>
      </c>
      <c r="U2504">
        <v>145.94328949972299</v>
      </c>
      <c r="V2504">
        <v>98.602030489572897</v>
      </c>
      <c r="W2504">
        <v>135.50019987685101</v>
      </c>
      <c r="X2504">
        <v>141.863351210475</v>
      </c>
      <c r="Y2504">
        <v>141.508369893798</v>
      </c>
      <c r="Z2504">
        <v>147.41210658106201</v>
      </c>
      <c r="AA2504">
        <f t="shared" si="157"/>
        <v>98.602030489572897</v>
      </c>
      <c r="AB2504" t="str">
        <f t="shared" si="158"/>
        <v xml:space="preserve"> s_phys_rad06_arw</v>
      </c>
      <c r="AC2504">
        <v>92.939141711199795</v>
      </c>
      <c r="AD2504">
        <v>137.63316861238701</v>
      </c>
      <c r="AE2504">
        <v>128.23803466398999</v>
      </c>
      <c r="AF2504">
        <f t="shared" si="159"/>
        <v>92.939141711199795</v>
      </c>
      <c r="AH2504">
        <f t="shared" si="156"/>
        <v>5.6628887783731017</v>
      </c>
    </row>
    <row r="2505" spans="1:34" x14ac:dyDescent="0.3">
      <c r="A2505">
        <v>39</v>
      </c>
      <c r="B2505">
        <v>34</v>
      </c>
      <c r="C2505">
        <v>121.804287178243</v>
      </c>
      <c r="D2505">
        <v>141.602473201094</v>
      </c>
      <c r="E2505">
        <v>140.02461093203101</v>
      </c>
      <c r="F2505">
        <v>177.46687484335399</v>
      </c>
      <c r="G2505">
        <v>154.49260365251499</v>
      </c>
      <c r="H2505">
        <v>150.16138540472599</v>
      </c>
      <c r="I2505">
        <v>139.45435334426301</v>
      </c>
      <c r="J2505">
        <v>136.66073411920399</v>
      </c>
      <c r="K2505">
        <v>127.531764833968</v>
      </c>
      <c r="L2505">
        <v>153.51903383619799</v>
      </c>
      <c r="M2505">
        <v>144.405392904835</v>
      </c>
      <c r="N2505">
        <v>123.549829690965</v>
      </c>
      <c r="O2505">
        <v>140.149124447259</v>
      </c>
      <c r="P2505">
        <v>153.402995950752</v>
      </c>
      <c r="Q2505">
        <v>73.330057928746598</v>
      </c>
      <c r="R2505">
        <v>143.83500385279399</v>
      </c>
      <c r="S2505">
        <v>147.76449449489999</v>
      </c>
      <c r="T2505">
        <v>139.38096026119601</v>
      </c>
      <c r="U2505">
        <v>161.710827301905</v>
      </c>
      <c r="V2505">
        <v>137.62921958411701</v>
      </c>
      <c r="W2505">
        <v>130.221178033119</v>
      </c>
      <c r="X2505">
        <v>151.83097098418301</v>
      </c>
      <c r="Y2505">
        <v>142.15573179908401</v>
      </c>
      <c r="Z2505">
        <v>71.152967553480593</v>
      </c>
      <c r="AA2505">
        <f t="shared" si="157"/>
        <v>71.152967553480593</v>
      </c>
      <c r="AB2505" t="str">
        <f t="shared" si="158"/>
        <v xml:space="preserve"> s_phys_rad10_arw</v>
      </c>
      <c r="AC2505">
        <v>90.902403819444999</v>
      </c>
      <c r="AD2505">
        <v>132.791132855348</v>
      </c>
      <c r="AE2505">
        <v>137.59708152878099</v>
      </c>
      <c r="AF2505">
        <f t="shared" si="159"/>
        <v>90.902403819444999</v>
      </c>
      <c r="AH2505">
        <f t="shared" si="156"/>
        <v>-19.749436265964405</v>
      </c>
    </row>
    <row r="2506" spans="1:34" x14ac:dyDescent="0.3">
      <c r="A2506">
        <v>39</v>
      </c>
      <c r="B2506">
        <v>35</v>
      </c>
      <c r="C2506">
        <v>261.10268573877198</v>
      </c>
      <c r="D2506">
        <v>124.59735567686199</v>
      </c>
      <c r="E2506">
        <v>94.531917008665999</v>
      </c>
      <c r="F2506">
        <v>155.13725106068699</v>
      </c>
      <c r="G2506">
        <v>178.630525340248</v>
      </c>
      <c r="H2506">
        <v>83.6131313201859</v>
      </c>
      <c r="I2506">
        <v>72.802193476570395</v>
      </c>
      <c r="J2506">
        <v>126.650251677602</v>
      </c>
      <c r="K2506">
        <v>167.51500554676599</v>
      </c>
      <c r="L2506">
        <v>113.06253339782</v>
      </c>
      <c r="M2506">
        <v>52.8647271344513</v>
      </c>
      <c r="N2506">
        <v>157.153998252245</v>
      </c>
      <c r="O2506">
        <v>70.492549103906398</v>
      </c>
      <c r="P2506">
        <v>87.154595045241294</v>
      </c>
      <c r="Q2506">
        <v>53.2111287114829</v>
      </c>
      <c r="R2506">
        <v>159.68716813403199</v>
      </c>
      <c r="S2506">
        <v>235.923283788042</v>
      </c>
      <c r="T2506">
        <v>68.828803321477693</v>
      </c>
      <c r="U2506">
        <v>90.5756244803203</v>
      </c>
      <c r="V2506">
        <v>94.9389003078646</v>
      </c>
      <c r="W2506">
        <v>121.531815964654</v>
      </c>
      <c r="X2506">
        <v>82.391004388626399</v>
      </c>
      <c r="Y2506">
        <v>118.899379729248</v>
      </c>
      <c r="Z2506">
        <v>66.704459339937102</v>
      </c>
      <c r="AA2506">
        <f t="shared" si="157"/>
        <v>52.8647271344513</v>
      </c>
      <c r="AB2506" t="str">
        <f t="shared" si="158"/>
        <v xml:space="preserve"> core06_arw</v>
      </c>
      <c r="AC2506">
        <v>50.9627949475938</v>
      </c>
      <c r="AD2506">
        <v>58.393591633623203</v>
      </c>
      <c r="AE2506">
        <v>95.650105003650097</v>
      </c>
      <c r="AF2506">
        <f t="shared" si="159"/>
        <v>50.9627949475938</v>
      </c>
      <c r="AH2506">
        <f t="shared" si="156"/>
        <v>1.9019321868575005</v>
      </c>
    </row>
    <row r="2507" spans="1:34" x14ac:dyDescent="0.3">
      <c r="A2507">
        <v>39</v>
      </c>
      <c r="B2507">
        <v>36</v>
      </c>
      <c r="C2507">
        <v>290.29638590011098</v>
      </c>
      <c r="D2507">
        <v>215.991608633298</v>
      </c>
      <c r="E2507">
        <v>122.273783473809</v>
      </c>
      <c r="F2507">
        <v>153.35271163780101</v>
      </c>
      <c r="G2507">
        <v>239.16933506060701</v>
      </c>
      <c r="H2507">
        <v>184.78862924974499</v>
      </c>
      <c r="I2507">
        <v>143.29245298805199</v>
      </c>
      <c r="J2507">
        <v>107.793993339146</v>
      </c>
      <c r="K2507">
        <v>196.080096304205</v>
      </c>
      <c r="L2507">
        <v>193.91809912090801</v>
      </c>
      <c r="M2507">
        <v>101.623570100641</v>
      </c>
      <c r="N2507">
        <v>204.24391055794001</v>
      </c>
      <c r="O2507">
        <v>126.837145420154</v>
      </c>
      <c r="P2507">
        <v>130.59610126901401</v>
      </c>
      <c r="Q2507">
        <v>172.459723558864</v>
      </c>
      <c r="R2507">
        <v>116.10818859293801</v>
      </c>
      <c r="S2507">
        <v>293.97301463456301</v>
      </c>
      <c r="T2507">
        <v>211.36538269073199</v>
      </c>
      <c r="U2507">
        <v>108.206631035255</v>
      </c>
      <c r="V2507">
        <v>262.75532820477599</v>
      </c>
      <c r="W2507">
        <v>165.66042074074301</v>
      </c>
      <c r="X2507">
        <v>135.03601371485999</v>
      </c>
      <c r="Y2507">
        <v>156.491526660923</v>
      </c>
      <c r="Z2507">
        <v>186.13595501675599</v>
      </c>
      <c r="AA2507">
        <f t="shared" si="157"/>
        <v>101.623570100641</v>
      </c>
      <c r="AB2507" t="str">
        <f t="shared" si="158"/>
        <v xml:space="preserve"> core06_arw</v>
      </c>
      <c r="AC2507">
        <v>80.570270803439897</v>
      </c>
      <c r="AD2507">
        <v>168.06675039105701</v>
      </c>
      <c r="AE2507">
        <v>154.676932447513</v>
      </c>
      <c r="AF2507">
        <f t="shared" si="159"/>
        <v>80.570270803439897</v>
      </c>
      <c r="AH2507">
        <f t="shared" si="156"/>
        <v>21.053299297201107</v>
      </c>
    </row>
    <row r="2508" spans="1:34" x14ac:dyDescent="0.3">
      <c r="A2508">
        <v>39</v>
      </c>
      <c r="B2508">
        <v>37</v>
      </c>
      <c r="C2508">
        <v>181.49030047544301</v>
      </c>
      <c r="D2508">
        <v>219.61998429104699</v>
      </c>
      <c r="E2508">
        <v>52.137481019736001</v>
      </c>
      <c r="F2508">
        <v>182.50082762369399</v>
      </c>
      <c r="G2508">
        <v>238.920628382453</v>
      </c>
      <c r="H2508">
        <v>52.422286231620902</v>
      </c>
      <c r="I2508">
        <v>33.436956771288202</v>
      </c>
      <c r="J2508">
        <v>45.213199814877001</v>
      </c>
      <c r="K2508">
        <v>98.640477239315899</v>
      </c>
      <c r="L2508">
        <v>61.168016986684499</v>
      </c>
      <c r="M2508">
        <v>18.163697913007599</v>
      </c>
      <c r="N2508">
        <v>131.42150699181599</v>
      </c>
      <c r="O2508">
        <v>46.474179379073803</v>
      </c>
      <c r="P2508">
        <v>101.265549217556</v>
      </c>
      <c r="Q2508">
        <v>76.628211596643695</v>
      </c>
      <c r="R2508">
        <v>125.20786050936699</v>
      </c>
      <c r="S2508">
        <v>144.258658030173</v>
      </c>
      <c r="T2508">
        <v>73.284509078203797</v>
      </c>
      <c r="U2508">
        <v>135.05309141222901</v>
      </c>
      <c r="V2508">
        <v>128.47971629794301</v>
      </c>
      <c r="W2508">
        <v>71.815986642947394</v>
      </c>
      <c r="X2508">
        <v>46.314199530219597</v>
      </c>
      <c r="Y2508">
        <v>129.98080387118699</v>
      </c>
      <c r="Z2508">
        <v>81.226999949729304</v>
      </c>
      <c r="AA2508">
        <f t="shared" si="157"/>
        <v>18.163697913007599</v>
      </c>
      <c r="AB2508" t="str">
        <f t="shared" si="158"/>
        <v xml:space="preserve"> core06_arw</v>
      </c>
      <c r="AC2508">
        <v>43.626546100982502</v>
      </c>
      <c r="AD2508">
        <v>161.525978816226</v>
      </c>
      <c r="AE2508">
        <v>60.282574613924098</v>
      </c>
      <c r="AF2508">
        <f t="shared" si="159"/>
        <v>43.626546100982502</v>
      </c>
      <c r="AH2508">
        <f t="shared" si="156"/>
        <v>-25.462848187974902</v>
      </c>
    </row>
    <row r="2509" spans="1:34" x14ac:dyDescent="0.3">
      <c r="A2509">
        <v>39</v>
      </c>
      <c r="B2509">
        <v>38</v>
      </c>
      <c r="C2509">
        <v>94.264388822078502</v>
      </c>
      <c r="D2509">
        <v>230.641279913202</v>
      </c>
      <c r="E2509">
        <v>46.606872034425699</v>
      </c>
      <c r="F2509">
        <v>124.73118178039201</v>
      </c>
      <c r="G2509">
        <v>216.49302336718901</v>
      </c>
      <c r="H2509">
        <v>57.353820074022302</v>
      </c>
      <c r="I2509">
        <v>51.682768828208097</v>
      </c>
      <c r="J2509">
        <v>21.069989395464798</v>
      </c>
      <c r="K2509">
        <v>31.642375208794999</v>
      </c>
      <c r="L2509">
        <v>44.143364037436697</v>
      </c>
      <c r="M2509">
        <v>12.455536153027399</v>
      </c>
      <c r="N2509">
        <v>120.6958686465</v>
      </c>
      <c r="O2509">
        <v>52.939475071380599</v>
      </c>
      <c r="P2509">
        <v>117.802646581758</v>
      </c>
      <c r="Q2509">
        <v>47.295164151140497</v>
      </c>
      <c r="R2509">
        <v>158.22516261117599</v>
      </c>
      <c r="S2509">
        <v>32.666043188671701</v>
      </c>
      <c r="T2509">
        <v>50.236036617153601</v>
      </c>
      <c r="U2509">
        <v>91.778245538725898</v>
      </c>
      <c r="V2509">
        <v>58.821410501052497</v>
      </c>
      <c r="W2509">
        <v>101.682025820692</v>
      </c>
      <c r="X2509">
        <v>47.9385973364191</v>
      </c>
      <c r="Y2509">
        <v>103.49662836698199</v>
      </c>
      <c r="Z2509">
        <v>51.173868758869503</v>
      </c>
      <c r="AA2509">
        <f t="shared" si="157"/>
        <v>12.455536153027399</v>
      </c>
      <c r="AB2509" t="str">
        <f t="shared" si="158"/>
        <v xml:space="preserve"> core06_arw</v>
      </c>
      <c r="AC2509">
        <v>50.209599604235201</v>
      </c>
      <c r="AD2509">
        <v>111.564566303335</v>
      </c>
      <c r="AE2509">
        <v>50.967249747999901</v>
      </c>
      <c r="AF2509">
        <f t="shared" si="159"/>
        <v>50.209599604235201</v>
      </c>
      <c r="AH2509">
        <f t="shared" si="156"/>
        <v>-37.754063451207799</v>
      </c>
    </row>
    <row r="2510" spans="1:34" x14ac:dyDescent="0.3">
      <c r="A2510">
        <v>39</v>
      </c>
      <c r="B2510">
        <v>39</v>
      </c>
      <c r="C2510">
        <v>209.931655545322</v>
      </c>
      <c r="D2510">
        <v>243.38035219247499</v>
      </c>
      <c r="E2510">
        <v>184.21105422856601</v>
      </c>
      <c r="F2510">
        <v>219.55577309649499</v>
      </c>
      <c r="G2510">
        <v>257.13760907342902</v>
      </c>
      <c r="H2510">
        <v>172.549322658769</v>
      </c>
      <c r="I2510">
        <v>186.28256985916099</v>
      </c>
      <c r="J2510">
        <v>14.6183338172908</v>
      </c>
      <c r="K2510">
        <v>212.577975889632</v>
      </c>
      <c r="L2510">
        <v>198.83283389152101</v>
      </c>
      <c r="M2510">
        <v>19.356349894801902</v>
      </c>
      <c r="N2510">
        <v>222.79713306054899</v>
      </c>
      <c r="O2510">
        <v>190.634925971082</v>
      </c>
      <c r="P2510">
        <v>206.54771442292201</v>
      </c>
      <c r="Q2510">
        <v>164.58448944741599</v>
      </c>
      <c r="R2510">
        <v>167.325456321903</v>
      </c>
      <c r="S2510">
        <v>206.22962525624999</v>
      </c>
      <c r="T2510">
        <v>215.231309680229</v>
      </c>
      <c r="U2510">
        <v>182.50077054631799</v>
      </c>
      <c r="V2510">
        <v>211.908205362605</v>
      </c>
      <c r="W2510">
        <v>198.22326427541199</v>
      </c>
      <c r="X2510">
        <v>195.10180035048299</v>
      </c>
      <c r="Y2510">
        <v>208.48835898757801</v>
      </c>
      <c r="Z2510">
        <v>165.14091205189899</v>
      </c>
      <c r="AA2510">
        <f t="shared" si="157"/>
        <v>14.6183338172908</v>
      </c>
      <c r="AB2510" t="str">
        <f t="shared" si="158"/>
        <v xml:space="preserve"> core03_arw</v>
      </c>
      <c r="AC2510">
        <v>186.908696873324</v>
      </c>
      <c r="AD2510">
        <v>214.71217363729701</v>
      </c>
      <c r="AE2510">
        <v>246.19847969930601</v>
      </c>
      <c r="AF2510">
        <f t="shared" si="159"/>
        <v>186.908696873324</v>
      </c>
      <c r="AH2510">
        <f t="shared" si="156"/>
        <v>-172.29036305603321</v>
      </c>
    </row>
    <row r="2511" spans="1:34" x14ac:dyDescent="0.3">
      <c r="A2511">
        <v>39</v>
      </c>
      <c r="B2511">
        <v>40</v>
      </c>
      <c r="C2511">
        <v>343.54053618168501</v>
      </c>
      <c r="D2511">
        <v>234.91467422591199</v>
      </c>
      <c r="E2511">
        <v>263.21769349089402</v>
      </c>
      <c r="F2511">
        <v>468.083219096775</v>
      </c>
      <c r="G2511">
        <v>230.264639418792</v>
      </c>
      <c r="H2511">
        <v>321.98404463575503</v>
      </c>
      <c r="I2511">
        <v>241.913405650313</v>
      </c>
      <c r="J2511">
        <v>120.34512869244</v>
      </c>
      <c r="K2511">
        <v>244.85555265639101</v>
      </c>
      <c r="L2511">
        <v>126.684290166539</v>
      </c>
      <c r="M2511">
        <v>76.190583407662601</v>
      </c>
      <c r="N2511">
        <v>210.383201959345</v>
      </c>
      <c r="O2511">
        <v>208.03262965217701</v>
      </c>
      <c r="P2511">
        <v>365.79148204042798</v>
      </c>
      <c r="Q2511">
        <v>171.81106992856999</v>
      </c>
      <c r="R2511">
        <v>203.60391490997</v>
      </c>
      <c r="S2511">
        <v>309.45659361747801</v>
      </c>
      <c r="T2511">
        <v>149.392980089427</v>
      </c>
      <c r="U2511">
        <v>159.61923442993901</v>
      </c>
      <c r="V2511">
        <v>228.57729363754899</v>
      </c>
      <c r="W2511">
        <v>246.76976449043801</v>
      </c>
      <c r="X2511">
        <v>224.825311816381</v>
      </c>
      <c r="Y2511">
        <v>293.13827795086701</v>
      </c>
      <c r="Z2511">
        <v>168.682647052584</v>
      </c>
      <c r="AA2511">
        <f t="shared" si="157"/>
        <v>76.190583407662601</v>
      </c>
      <c r="AB2511" t="str">
        <f t="shared" si="158"/>
        <v xml:space="preserve"> core06_arw</v>
      </c>
      <c r="AC2511">
        <v>239.55077226588</v>
      </c>
      <c r="AD2511">
        <v>239.22840829604101</v>
      </c>
      <c r="AE2511">
        <v>195.34113932883</v>
      </c>
      <c r="AF2511">
        <f t="shared" si="159"/>
        <v>195.34113932883</v>
      </c>
      <c r="AH2511">
        <f t="shared" si="156"/>
        <v>-119.1505559211674</v>
      </c>
    </row>
    <row r="2512" spans="1:34" x14ac:dyDescent="0.3">
      <c r="A2512">
        <v>39</v>
      </c>
      <c r="B2512">
        <v>41</v>
      </c>
      <c r="C2512">
        <v>375.98962751650402</v>
      </c>
      <c r="D2512">
        <v>232.72199079588501</v>
      </c>
      <c r="E2512">
        <v>412.73871880403902</v>
      </c>
      <c r="F2512">
        <v>247.97378053603401</v>
      </c>
      <c r="G2512">
        <v>409.41197670154497</v>
      </c>
      <c r="H2512">
        <v>227.806432818156</v>
      </c>
      <c r="I2512">
        <v>200.42680501037401</v>
      </c>
      <c r="J2512">
        <v>142.58275228792499</v>
      </c>
      <c r="K2512">
        <v>453.40574176631901</v>
      </c>
      <c r="L2512">
        <v>198.01044795666701</v>
      </c>
      <c r="M2512">
        <v>358.560022869254</v>
      </c>
      <c r="N2512">
        <v>262.01051187563701</v>
      </c>
      <c r="O2512">
        <v>281.89436555797499</v>
      </c>
      <c r="P2512">
        <v>365.348897174559</v>
      </c>
      <c r="Q2512">
        <v>176.65961267363801</v>
      </c>
      <c r="R2512">
        <v>242.80322966001299</v>
      </c>
      <c r="S2512">
        <v>373.11334292231697</v>
      </c>
      <c r="T2512">
        <v>117.485584222065</v>
      </c>
      <c r="U2512">
        <v>348.33317384366302</v>
      </c>
      <c r="V2512">
        <v>425.95430114821698</v>
      </c>
      <c r="W2512">
        <v>166.396245200024</v>
      </c>
      <c r="X2512">
        <v>274.91930634278799</v>
      </c>
      <c r="Y2512">
        <v>261.76537681672102</v>
      </c>
      <c r="Z2512">
        <v>172.03756857151799</v>
      </c>
      <c r="AA2512">
        <f t="shared" si="157"/>
        <v>117.485584222065</v>
      </c>
      <c r="AB2512" t="str">
        <f t="shared" si="158"/>
        <v xml:space="preserve"> s_phys_rad04_arw</v>
      </c>
      <c r="AC2512">
        <v>120.50964333348399</v>
      </c>
      <c r="AD2512">
        <v>325.43338467183003</v>
      </c>
      <c r="AE2512">
        <v>184.237991467558</v>
      </c>
      <c r="AF2512">
        <f t="shared" si="159"/>
        <v>120.50964333348399</v>
      </c>
      <c r="AH2512">
        <f t="shared" si="156"/>
        <v>-3.0240591114189925</v>
      </c>
    </row>
    <row r="2513" spans="1:34" x14ac:dyDescent="0.3">
      <c r="A2513">
        <v>39</v>
      </c>
      <c r="B2513">
        <v>42</v>
      </c>
      <c r="C2513">
        <v>92.528993203932203</v>
      </c>
      <c r="D2513">
        <v>324.81135550757199</v>
      </c>
      <c r="E2513">
        <v>349.381465354608</v>
      </c>
      <c r="F2513">
        <v>114.80997434166299</v>
      </c>
      <c r="G2513">
        <v>155.16274386376799</v>
      </c>
      <c r="H2513">
        <v>104.067411045277</v>
      </c>
      <c r="I2513">
        <v>157.40250950985501</v>
      </c>
      <c r="J2513">
        <v>13.9663127068313</v>
      </c>
      <c r="K2513">
        <v>385.20074852817498</v>
      </c>
      <c r="L2513">
        <v>433.19718373969101</v>
      </c>
      <c r="M2513">
        <v>593.18014127244601</v>
      </c>
      <c r="N2513">
        <v>382.38246560217601</v>
      </c>
      <c r="O2513">
        <v>340.25817403847901</v>
      </c>
      <c r="P2513">
        <v>209.03905137557399</v>
      </c>
      <c r="Q2513">
        <v>145.61268545929099</v>
      </c>
      <c r="R2513">
        <v>106.769889833229</v>
      </c>
      <c r="S2513">
        <v>384.18498148678299</v>
      </c>
      <c r="T2513">
        <v>467.73776484977799</v>
      </c>
      <c r="U2513">
        <v>506.58854112583299</v>
      </c>
      <c r="V2513">
        <v>99.940669899695905</v>
      </c>
      <c r="W2513">
        <v>367.50560086434899</v>
      </c>
      <c r="X2513">
        <v>351.55442916661798</v>
      </c>
      <c r="Y2513">
        <v>168.61896764599101</v>
      </c>
      <c r="Z2513">
        <v>174.59681531077999</v>
      </c>
      <c r="AA2513">
        <f t="shared" si="157"/>
        <v>13.9663127068313</v>
      </c>
      <c r="AB2513" t="str">
        <f t="shared" si="158"/>
        <v xml:space="preserve"> core03_arw</v>
      </c>
      <c r="AC2513">
        <v>68.545662180796697</v>
      </c>
      <c r="AD2513">
        <v>143.89217129447499</v>
      </c>
      <c r="AE2513">
        <v>218.09518818880599</v>
      </c>
      <c r="AF2513">
        <f t="shared" si="159"/>
        <v>68.545662180796697</v>
      </c>
      <c r="AH2513">
        <f t="shared" si="156"/>
        <v>-54.579349473965394</v>
      </c>
    </row>
    <row r="2514" spans="1:34" x14ac:dyDescent="0.3">
      <c r="A2514">
        <v>39</v>
      </c>
      <c r="B2514">
        <v>43</v>
      </c>
      <c r="C2514">
        <v>381.53645522632098</v>
      </c>
      <c r="D2514">
        <v>489.73960768283098</v>
      </c>
      <c r="E2514">
        <v>178.62658326799999</v>
      </c>
      <c r="F2514">
        <v>67.049134657602593</v>
      </c>
      <c r="G2514">
        <v>40.946781708599097</v>
      </c>
      <c r="H2514">
        <v>203.65842522878</v>
      </c>
      <c r="I2514">
        <v>269.21178156487298</v>
      </c>
      <c r="J2514">
        <v>2.64515063832176</v>
      </c>
      <c r="K2514">
        <v>375.73605540769302</v>
      </c>
      <c r="L2514">
        <v>293.78282795289402</v>
      </c>
      <c r="M2514">
        <v>62.372144223202703</v>
      </c>
      <c r="N2514">
        <v>333.71060316787401</v>
      </c>
      <c r="O2514">
        <v>103.592269660111</v>
      </c>
      <c r="P2514">
        <v>115.922603490432</v>
      </c>
      <c r="Q2514">
        <v>115.40855868030999</v>
      </c>
      <c r="R2514">
        <v>101.946932682319</v>
      </c>
      <c r="S2514">
        <v>507.59979314416501</v>
      </c>
      <c r="T2514">
        <v>297.52561514374901</v>
      </c>
      <c r="U2514">
        <v>126.455468116909</v>
      </c>
      <c r="V2514">
        <v>169.880202888192</v>
      </c>
      <c r="W2514">
        <v>341.88800554177499</v>
      </c>
      <c r="X2514">
        <v>85.613658007937005</v>
      </c>
      <c r="Y2514">
        <v>121.270015530083</v>
      </c>
      <c r="Z2514">
        <v>90.7351313577051</v>
      </c>
      <c r="AA2514">
        <f t="shared" si="157"/>
        <v>2.64515063832176</v>
      </c>
      <c r="AB2514" t="str">
        <f t="shared" si="158"/>
        <v xml:space="preserve"> core03_arw</v>
      </c>
      <c r="AC2514">
        <v>5.9251449974003103</v>
      </c>
      <c r="AD2514">
        <v>19.366232145884901</v>
      </c>
      <c r="AE2514">
        <v>230.98662779958099</v>
      </c>
      <c r="AF2514">
        <f t="shared" si="159"/>
        <v>5.9251449974003103</v>
      </c>
      <c r="AH2514">
        <f t="shared" si="156"/>
        <v>-3.2799943590785503</v>
      </c>
    </row>
    <row r="2515" spans="1:34" x14ac:dyDescent="0.3">
      <c r="A2515">
        <v>39</v>
      </c>
      <c r="B2515">
        <v>44</v>
      </c>
      <c r="C2515">
        <v>314.16122453288199</v>
      </c>
      <c r="D2515">
        <v>234.665701939304</v>
      </c>
      <c r="E2515">
        <v>27.088973771628901</v>
      </c>
      <c r="F2515">
        <v>42.399685533425</v>
      </c>
      <c r="G2515">
        <v>547.32826834846799</v>
      </c>
      <c r="H2515">
        <v>15.8787202415817</v>
      </c>
      <c r="I2515">
        <v>99.813456215415499</v>
      </c>
      <c r="J2515">
        <v>2.7224275818608201</v>
      </c>
      <c r="K2515">
        <v>350.87180707489102</v>
      </c>
      <c r="L2515">
        <v>126.939519719694</v>
      </c>
      <c r="M2515">
        <v>6.4977336042798397</v>
      </c>
      <c r="N2515">
        <v>514.59080831277902</v>
      </c>
      <c r="O2515">
        <v>124.835838036732</v>
      </c>
      <c r="P2515">
        <v>24.883655058340999</v>
      </c>
      <c r="Q2515">
        <v>533.56102431368299</v>
      </c>
      <c r="R2515">
        <v>91.445689141150794</v>
      </c>
      <c r="S2515">
        <v>273.93761455241298</v>
      </c>
      <c r="T2515">
        <v>126.102471559178</v>
      </c>
      <c r="U2515">
        <v>101.00709546033499</v>
      </c>
      <c r="V2515">
        <v>427.11622149792697</v>
      </c>
      <c r="W2515">
        <v>445.17245721929601</v>
      </c>
      <c r="X2515">
        <v>82.283544957866994</v>
      </c>
      <c r="Y2515">
        <v>16.086540658717801</v>
      </c>
      <c r="Z2515">
        <v>485.82755857059601</v>
      </c>
      <c r="AA2515">
        <f t="shared" si="157"/>
        <v>2.7224275818608201</v>
      </c>
      <c r="AB2515" t="str">
        <f t="shared" si="158"/>
        <v xml:space="preserve"> core03_arw</v>
      </c>
      <c r="AC2515">
        <v>22.873726674254598</v>
      </c>
      <c r="AD2515">
        <v>42.344369050074697</v>
      </c>
      <c r="AE2515">
        <v>236.916846393968</v>
      </c>
      <c r="AF2515">
        <f t="shared" si="159"/>
        <v>22.873726674254598</v>
      </c>
      <c r="AH2515">
        <f t="shared" si="156"/>
        <v>-20.151299092393778</v>
      </c>
    </row>
    <row r="2516" spans="1:34" x14ac:dyDescent="0.3">
      <c r="A2516">
        <v>39</v>
      </c>
      <c r="B2516">
        <v>45</v>
      </c>
      <c r="C2516">
        <v>438.11528163258498</v>
      </c>
      <c r="D2516">
        <v>398.75395504830601</v>
      </c>
      <c r="E2516">
        <v>325.96132183639997</v>
      </c>
      <c r="F2516">
        <v>337.55615582201</v>
      </c>
      <c r="G2516">
        <v>555.862692877776</v>
      </c>
      <c r="H2516">
        <v>382.82707149138002</v>
      </c>
      <c r="I2516">
        <v>293.19158980662002</v>
      </c>
      <c r="J2516">
        <v>2.9377173290615799</v>
      </c>
      <c r="K2516">
        <v>339.45351915493001</v>
      </c>
      <c r="L2516">
        <v>295.265600773269</v>
      </c>
      <c r="M2516">
        <v>41.260966345324398</v>
      </c>
      <c r="N2516">
        <v>659.78453553666498</v>
      </c>
      <c r="O2516">
        <v>314.88946473326098</v>
      </c>
      <c r="P2516">
        <v>222.758716627056</v>
      </c>
      <c r="Q2516">
        <v>796.50750153403999</v>
      </c>
      <c r="R2516">
        <v>324.67896965053501</v>
      </c>
      <c r="S2516">
        <v>372.34109586059202</v>
      </c>
      <c r="T2516">
        <v>297.33408538768799</v>
      </c>
      <c r="U2516">
        <v>282.242050375205</v>
      </c>
      <c r="V2516">
        <v>523.02471260926097</v>
      </c>
      <c r="W2516">
        <v>606.46912534769604</v>
      </c>
      <c r="X2516">
        <v>316.58159822284802</v>
      </c>
      <c r="Y2516">
        <v>318.58149140630599</v>
      </c>
      <c r="Z2516">
        <v>715.59546300033696</v>
      </c>
      <c r="AA2516">
        <f t="shared" si="157"/>
        <v>2.9377173290615799</v>
      </c>
      <c r="AB2516" t="str">
        <f t="shared" si="158"/>
        <v xml:space="preserve"> core03_arw</v>
      </c>
      <c r="AC2516">
        <v>331.41528353436502</v>
      </c>
      <c r="AD2516">
        <v>332.66141594640402</v>
      </c>
      <c r="AE2516">
        <v>378.52656310272198</v>
      </c>
      <c r="AF2516">
        <f t="shared" si="159"/>
        <v>331.41528353436502</v>
      </c>
      <c r="AH2516">
        <f t="shared" si="156"/>
        <v>-328.47756620530345</v>
      </c>
    </row>
    <row r="2517" spans="1:34" x14ac:dyDescent="0.3">
      <c r="A2517">
        <v>39</v>
      </c>
      <c r="B2517">
        <v>46</v>
      </c>
      <c r="C2517">
        <v>647.60116326846298</v>
      </c>
      <c r="D2517">
        <v>592.31528766358804</v>
      </c>
      <c r="E2517">
        <v>510.502203717084</v>
      </c>
      <c r="F2517">
        <v>570.36546763164597</v>
      </c>
      <c r="G2517">
        <v>341.49548557289398</v>
      </c>
      <c r="H2517">
        <v>637.23721381183202</v>
      </c>
      <c r="I2517">
        <v>641.88833400626095</v>
      </c>
      <c r="J2517">
        <v>34.299305295442899</v>
      </c>
      <c r="K2517">
        <v>561.21787213166999</v>
      </c>
      <c r="L2517">
        <v>570.48058687390903</v>
      </c>
      <c r="M2517">
        <v>35.180485535307703</v>
      </c>
      <c r="N2517">
        <v>624.82869652409499</v>
      </c>
      <c r="O2517">
        <v>345.23623554507299</v>
      </c>
      <c r="P2517">
        <v>526.296826895241</v>
      </c>
      <c r="Q2517">
        <v>810.22860971456601</v>
      </c>
      <c r="R2517">
        <v>552.58184914092101</v>
      </c>
      <c r="S2517">
        <v>588.27156427396096</v>
      </c>
      <c r="T2517">
        <v>608.21813521137301</v>
      </c>
      <c r="U2517">
        <v>620.28222071355003</v>
      </c>
      <c r="V2517">
        <v>622.43551205459505</v>
      </c>
      <c r="W2517">
        <v>686.69590552635896</v>
      </c>
      <c r="X2517">
        <v>338.131286139964</v>
      </c>
      <c r="Y2517">
        <v>463.76987828016598</v>
      </c>
      <c r="Z2517">
        <v>802.61904620643804</v>
      </c>
      <c r="AA2517">
        <f t="shared" si="157"/>
        <v>34.299305295442899</v>
      </c>
      <c r="AB2517" t="str">
        <f t="shared" si="158"/>
        <v xml:space="preserve"> core03_arw</v>
      </c>
      <c r="AC2517">
        <v>351.812151309699</v>
      </c>
      <c r="AD2517">
        <v>567.70930927450604</v>
      </c>
      <c r="AE2517">
        <v>534.46415242984995</v>
      </c>
      <c r="AF2517">
        <f t="shared" si="159"/>
        <v>351.812151309699</v>
      </c>
      <c r="AH2517">
        <f t="shared" si="156"/>
        <v>-317.51284601425613</v>
      </c>
    </row>
    <row r="2518" spans="1:34" x14ac:dyDescent="0.3">
      <c r="A2518">
        <v>39</v>
      </c>
      <c r="B2518">
        <v>47</v>
      </c>
      <c r="C2518">
        <v>620.64230170579401</v>
      </c>
      <c r="D2518">
        <v>297.04329089657398</v>
      </c>
      <c r="E2518">
        <v>637.57650521329595</v>
      </c>
      <c r="F2518">
        <v>440.03918386131602</v>
      </c>
      <c r="G2518">
        <v>131.09330328688199</v>
      </c>
      <c r="H2518">
        <v>567.51666642193504</v>
      </c>
      <c r="I2518">
        <v>523.60793220373</v>
      </c>
      <c r="J2518">
        <v>35.836074265326502</v>
      </c>
      <c r="K2518">
        <v>279.64432767356402</v>
      </c>
      <c r="L2518">
        <v>248.28458973524701</v>
      </c>
      <c r="M2518">
        <v>66.660532269852098</v>
      </c>
      <c r="N2518">
        <v>289.12152865764398</v>
      </c>
      <c r="O2518">
        <v>410.34727162896201</v>
      </c>
      <c r="P2518">
        <v>308.55677489456099</v>
      </c>
      <c r="Q2518">
        <v>361.83800472955602</v>
      </c>
      <c r="R2518">
        <v>198.69120723709199</v>
      </c>
      <c r="S2518">
        <v>274.73227877335398</v>
      </c>
      <c r="T2518">
        <v>380.31844113409301</v>
      </c>
      <c r="U2518">
        <v>233.14695830455599</v>
      </c>
      <c r="V2518">
        <v>368.71202629332998</v>
      </c>
      <c r="W2518">
        <v>284.32594265502098</v>
      </c>
      <c r="X2518">
        <v>659.99901515078</v>
      </c>
      <c r="Y2518">
        <v>325.907080315847</v>
      </c>
      <c r="Z2518">
        <v>403.11774541275901</v>
      </c>
      <c r="AA2518">
        <f t="shared" si="157"/>
        <v>35.836074265326502</v>
      </c>
      <c r="AB2518" t="str">
        <f t="shared" si="158"/>
        <v xml:space="preserve"> core03_arw</v>
      </c>
      <c r="AC2518">
        <v>94.979905970826394</v>
      </c>
      <c r="AD2518">
        <v>282.73003515239998</v>
      </c>
      <c r="AE2518">
        <v>204.58371350949</v>
      </c>
      <c r="AF2518">
        <f t="shared" si="159"/>
        <v>94.979905970826394</v>
      </c>
      <c r="AH2518">
        <f t="shared" si="156"/>
        <v>-59.143831705499892</v>
      </c>
    </row>
    <row r="2519" spans="1:34" x14ac:dyDescent="0.3">
      <c r="A2519">
        <v>39</v>
      </c>
      <c r="B2519">
        <v>48</v>
      </c>
      <c r="C2519">
        <v>872.013876036385</v>
      </c>
      <c r="D2519">
        <v>531.70383360162703</v>
      </c>
      <c r="E2519">
        <v>525.64980421062296</v>
      </c>
      <c r="F2519">
        <v>587.60255842420099</v>
      </c>
      <c r="G2519">
        <v>584.16518782504204</v>
      </c>
      <c r="H2519">
        <v>567.96420074977698</v>
      </c>
      <c r="I2519">
        <v>524.41208351193904</v>
      </c>
      <c r="J2519">
        <v>211.65092723633401</v>
      </c>
      <c r="K2519">
        <v>502.96570459624701</v>
      </c>
      <c r="L2519">
        <v>582.38100358213296</v>
      </c>
      <c r="M2519">
        <v>92.409827670004802</v>
      </c>
      <c r="N2519">
        <v>550.25130622289305</v>
      </c>
      <c r="O2519">
        <v>507.25708472134698</v>
      </c>
      <c r="P2519">
        <v>522.04474584719901</v>
      </c>
      <c r="Q2519">
        <v>539.75562371626404</v>
      </c>
      <c r="R2519">
        <v>701.41768345734295</v>
      </c>
      <c r="S2519">
        <v>514.45699528726402</v>
      </c>
      <c r="T2519">
        <v>641.57831426360804</v>
      </c>
      <c r="U2519">
        <v>558.67996205341001</v>
      </c>
      <c r="V2519">
        <v>583.55145445795904</v>
      </c>
      <c r="W2519">
        <v>534.47497602787701</v>
      </c>
      <c r="X2519">
        <v>508.47464702447701</v>
      </c>
      <c r="Y2519">
        <v>520.24785759610097</v>
      </c>
      <c r="Z2519">
        <v>559.68931858070403</v>
      </c>
      <c r="AA2519">
        <f t="shared" si="157"/>
        <v>92.409827670004802</v>
      </c>
      <c r="AB2519" t="str">
        <f t="shared" si="158"/>
        <v xml:space="preserve"> core06_arw</v>
      </c>
      <c r="AC2519">
        <v>512.640822081083</v>
      </c>
      <c r="AD2519">
        <v>593.47207631765696</v>
      </c>
      <c r="AE2519">
        <v>529.70161748991097</v>
      </c>
      <c r="AF2519">
        <f t="shared" si="159"/>
        <v>512.640822081083</v>
      </c>
      <c r="AH2519">
        <f t="shared" si="156"/>
        <v>-420.2309944110782</v>
      </c>
    </row>
    <row r="2520" spans="1:34" x14ac:dyDescent="0.3">
      <c r="A2520">
        <v>39</v>
      </c>
      <c r="B2520">
        <v>49</v>
      </c>
      <c r="C2520">
        <v>332.90669363451701</v>
      </c>
      <c r="D2520">
        <v>237.560369520395</v>
      </c>
      <c r="E2520">
        <v>359.68463038241299</v>
      </c>
      <c r="F2520">
        <v>232.74175603015399</v>
      </c>
      <c r="G2520">
        <v>393.28134543436801</v>
      </c>
      <c r="H2520">
        <v>292.42275333268202</v>
      </c>
      <c r="I2520">
        <v>268.915398716151</v>
      </c>
      <c r="J2520">
        <v>315.06710396358397</v>
      </c>
      <c r="K2520">
        <v>247.83066295355701</v>
      </c>
      <c r="L2520">
        <v>352.26526463258699</v>
      </c>
      <c r="M2520">
        <v>258.45917472591202</v>
      </c>
      <c r="N2520">
        <v>401.00058187821401</v>
      </c>
      <c r="O2520">
        <v>300.41908228339901</v>
      </c>
      <c r="P2520">
        <v>376.27986038762799</v>
      </c>
      <c r="Q2520">
        <v>292.16637668743903</v>
      </c>
      <c r="R2520">
        <v>348.30673742167698</v>
      </c>
      <c r="S2520">
        <v>263.78758815885601</v>
      </c>
      <c r="T2520">
        <v>370.01855809314901</v>
      </c>
      <c r="U2520">
        <v>274.02902826768798</v>
      </c>
      <c r="V2520">
        <v>277.98294312181503</v>
      </c>
      <c r="W2520">
        <v>375.276942181815</v>
      </c>
      <c r="X2520">
        <v>310.08158872572</v>
      </c>
      <c r="Y2520">
        <v>366.21983379749702</v>
      </c>
      <c r="Z2520">
        <v>309.63209351314498</v>
      </c>
      <c r="AA2520">
        <f t="shared" si="157"/>
        <v>232.74175603015399</v>
      </c>
      <c r="AB2520" t="str">
        <f t="shared" si="158"/>
        <v xml:space="preserve"> caps_nmmb04</v>
      </c>
      <c r="AC2520">
        <v>173.670304860616</v>
      </c>
      <c r="AD2520">
        <v>487.777863358979</v>
      </c>
      <c r="AE2520">
        <v>296.052588937618</v>
      </c>
      <c r="AF2520">
        <f t="shared" si="159"/>
        <v>173.670304860616</v>
      </c>
      <c r="AH2520">
        <f t="shared" si="156"/>
        <v>59.071451169537994</v>
      </c>
    </row>
    <row r="2521" spans="1:34" x14ac:dyDescent="0.3">
      <c r="A2521">
        <v>39</v>
      </c>
      <c r="B2521">
        <v>50</v>
      </c>
      <c r="C2521">
        <v>261.72063668474101</v>
      </c>
      <c r="D2521">
        <v>335.18549590736501</v>
      </c>
      <c r="E2521">
        <v>345.87868778903697</v>
      </c>
      <c r="F2521">
        <v>306.16071487591802</v>
      </c>
      <c r="G2521">
        <v>387.23029323646603</v>
      </c>
      <c r="H2521">
        <v>316.48293792872897</v>
      </c>
      <c r="I2521">
        <v>308.77422981848702</v>
      </c>
      <c r="J2521">
        <v>346.47984068340799</v>
      </c>
      <c r="K2521">
        <v>345.30630122641298</v>
      </c>
      <c r="L2521">
        <v>355.45367724454098</v>
      </c>
      <c r="M2521">
        <v>367.12871040004399</v>
      </c>
      <c r="N2521">
        <v>345.37777625859599</v>
      </c>
      <c r="O2521">
        <v>345.34043589864501</v>
      </c>
      <c r="P2521">
        <v>310.82041974962499</v>
      </c>
      <c r="Q2521">
        <v>371.82795080520702</v>
      </c>
      <c r="R2521">
        <v>285.54745665125398</v>
      </c>
      <c r="S2521">
        <v>337.54377493889501</v>
      </c>
      <c r="T2521">
        <v>347.85663953224503</v>
      </c>
      <c r="U2521">
        <v>363.24856044679098</v>
      </c>
      <c r="V2521">
        <v>208.47981517003799</v>
      </c>
      <c r="W2521">
        <v>321.21872091561897</v>
      </c>
      <c r="X2521">
        <v>329.34699280039899</v>
      </c>
      <c r="Y2521">
        <v>295.29064778056602</v>
      </c>
      <c r="Z2521">
        <v>372.66473985786899</v>
      </c>
      <c r="AA2521">
        <f t="shared" si="157"/>
        <v>208.47981517003799</v>
      </c>
      <c r="AB2521" t="str">
        <f t="shared" si="158"/>
        <v xml:space="preserve"> s_phys_rad06_arw</v>
      </c>
      <c r="AC2521">
        <v>230.287937217322</v>
      </c>
      <c r="AD2521">
        <v>453.89986437358499</v>
      </c>
      <c r="AE2521">
        <v>331.99654227360901</v>
      </c>
      <c r="AF2521">
        <f t="shared" si="159"/>
        <v>230.287937217322</v>
      </c>
      <c r="AH2521">
        <f t="shared" si="156"/>
        <v>-21.808122047284002</v>
      </c>
    </row>
    <row r="2522" spans="1:34" x14ac:dyDescent="0.3">
      <c r="A2522">
        <v>39</v>
      </c>
      <c r="B2522">
        <v>51</v>
      </c>
      <c r="C2522">
        <v>256.15435613447301</v>
      </c>
      <c r="D2522">
        <v>266.577974834131</v>
      </c>
      <c r="E2522">
        <v>260.42546118483301</v>
      </c>
      <c r="F2522">
        <v>270.14685820864099</v>
      </c>
      <c r="G2522">
        <v>140.19130530576101</v>
      </c>
      <c r="H2522">
        <v>287.57380212158802</v>
      </c>
      <c r="I2522">
        <v>284.77245302170599</v>
      </c>
      <c r="J2522">
        <v>339.966851325243</v>
      </c>
      <c r="K2522">
        <v>243.49522582588699</v>
      </c>
      <c r="L2522">
        <v>518.86258617608303</v>
      </c>
      <c r="M2522">
        <v>232.265117914851</v>
      </c>
      <c r="N2522">
        <v>265.07000647627598</v>
      </c>
      <c r="O2522">
        <v>257.03355812033499</v>
      </c>
      <c r="P2522">
        <v>269.97697432682401</v>
      </c>
      <c r="Q2522">
        <v>222.72898329584299</v>
      </c>
      <c r="R2522">
        <v>334.15761001858499</v>
      </c>
      <c r="S2522">
        <v>280.66991288700598</v>
      </c>
      <c r="T2522">
        <v>446.25947235511597</v>
      </c>
      <c r="U2522">
        <v>219.29945280369401</v>
      </c>
      <c r="V2522">
        <v>265.816274269779</v>
      </c>
      <c r="W2522">
        <v>300.16598186114697</v>
      </c>
      <c r="X2522">
        <v>248.606382326225</v>
      </c>
      <c r="Y2522">
        <v>297.37067216971201</v>
      </c>
      <c r="Z2522">
        <v>223.43465674181601</v>
      </c>
      <c r="AA2522">
        <f t="shared" si="157"/>
        <v>140.19130530576101</v>
      </c>
      <c r="AB2522" t="str">
        <f t="shared" si="158"/>
        <v xml:space="preserve"> caps_nmmb05</v>
      </c>
      <c r="AC2522">
        <v>143.931122095982</v>
      </c>
      <c r="AD2522">
        <v>295.42683788554001</v>
      </c>
      <c r="AE2522">
        <v>236.47354458403001</v>
      </c>
      <c r="AF2522">
        <f t="shared" si="159"/>
        <v>143.931122095982</v>
      </c>
      <c r="AH2522">
        <f t="shared" si="156"/>
        <v>-3.7398167902209991</v>
      </c>
    </row>
    <row r="2523" spans="1:34" x14ac:dyDescent="0.3">
      <c r="A2523">
        <v>39</v>
      </c>
      <c r="B2523">
        <v>52</v>
      </c>
      <c r="C2523">
        <v>253.92818866758299</v>
      </c>
      <c r="D2523">
        <v>403.747177492714</v>
      </c>
      <c r="E2523">
        <v>296.72338409142299</v>
      </c>
      <c r="F2523">
        <v>523.66044978274397</v>
      </c>
      <c r="G2523">
        <v>330.85613691351301</v>
      </c>
      <c r="H2523">
        <v>352.07815183564003</v>
      </c>
      <c r="I2523">
        <v>309.28266467208698</v>
      </c>
      <c r="J2523">
        <v>544.24261134167</v>
      </c>
      <c r="K2523">
        <v>275.68993755062297</v>
      </c>
      <c r="L2523">
        <v>570.27519672522999</v>
      </c>
      <c r="M2523">
        <v>294.69348482788001</v>
      </c>
      <c r="N2523">
        <v>448.88216716639499</v>
      </c>
      <c r="O2523">
        <v>339.91976994579102</v>
      </c>
      <c r="P2523">
        <v>593.964448992249</v>
      </c>
      <c r="Q2523">
        <v>264.14194416386499</v>
      </c>
      <c r="R2523">
        <v>459.18095561553901</v>
      </c>
      <c r="S2523">
        <v>263.61042120270298</v>
      </c>
      <c r="T2523">
        <v>611.67333329700296</v>
      </c>
      <c r="U2523">
        <v>233.92956561039099</v>
      </c>
      <c r="V2523">
        <v>262.14386953223402</v>
      </c>
      <c r="W2523">
        <v>395.33608065374699</v>
      </c>
      <c r="X2523">
        <v>285.16581433731898</v>
      </c>
      <c r="Y2523">
        <v>498.714664579523</v>
      </c>
      <c r="Z2523">
        <v>244.33839239873799</v>
      </c>
      <c r="AA2523">
        <f t="shared" si="157"/>
        <v>233.92956561039099</v>
      </c>
      <c r="AB2523" t="str">
        <f t="shared" si="158"/>
        <v xml:space="preserve"> s_phys_rad05_arw</v>
      </c>
      <c r="AC2523">
        <v>209.62891369823299</v>
      </c>
      <c r="AD2523">
        <v>309.84940039442699</v>
      </c>
      <c r="AE2523">
        <v>348.92853514940401</v>
      </c>
      <c r="AF2523">
        <f t="shared" si="159"/>
        <v>209.62891369823299</v>
      </c>
      <c r="AH2523">
        <f t="shared" si="156"/>
        <v>24.300651912158003</v>
      </c>
    </row>
    <row r="2524" spans="1:34" x14ac:dyDescent="0.3">
      <c r="A2524">
        <v>39</v>
      </c>
      <c r="B2524">
        <v>53</v>
      </c>
      <c r="C2524">
        <v>195.959594049385</v>
      </c>
      <c r="D2524">
        <v>352.28677948512302</v>
      </c>
      <c r="E2524">
        <v>490.51053335614802</v>
      </c>
      <c r="F2524">
        <v>455.92409821518902</v>
      </c>
      <c r="G2524">
        <v>406.55815492169501</v>
      </c>
      <c r="H2524">
        <v>349.213950656804</v>
      </c>
      <c r="I2524">
        <v>470.741454162119</v>
      </c>
      <c r="J2524">
        <v>316.94950701965098</v>
      </c>
      <c r="K2524">
        <v>248.494081083098</v>
      </c>
      <c r="L2524">
        <v>365.44120594152997</v>
      </c>
      <c r="M2524">
        <v>308.52124724239002</v>
      </c>
      <c r="N2524">
        <v>408.00780221297998</v>
      </c>
      <c r="O2524">
        <v>627.22119968423601</v>
      </c>
      <c r="P2524">
        <v>579.16799520231302</v>
      </c>
      <c r="Q2524">
        <v>291.47605676395898</v>
      </c>
      <c r="R2524">
        <v>413.65551287675697</v>
      </c>
      <c r="S2524">
        <v>230.011711658341</v>
      </c>
      <c r="T2524">
        <v>303.304810930082</v>
      </c>
      <c r="U2524">
        <v>266.387796892675</v>
      </c>
      <c r="V2524">
        <v>250.241599925618</v>
      </c>
      <c r="W2524">
        <v>394.27107848957502</v>
      </c>
      <c r="X2524">
        <v>547.36535635106895</v>
      </c>
      <c r="Y2524">
        <v>469.96788897398699</v>
      </c>
      <c r="Z2524">
        <v>324.86806296300199</v>
      </c>
      <c r="AA2524">
        <f t="shared" si="157"/>
        <v>195.959594049385</v>
      </c>
      <c r="AB2524" t="str">
        <f t="shared" si="158"/>
        <v xml:space="preserve"> caps_nmmb01</v>
      </c>
      <c r="AC2524">
        <v>193.31426376561501</v>
      </c>
      <c r="AD2524">
        <v>214.19459990544399</v>
      </c>
      <c r="AE2524">
        <v>401.15447036136698</v>
      </c>
      <c r="AF2524">
        <f t="shared" si="159"/>
        <v>193.31426376561501</v>
      </c>
      <c r="AH2524">
        <f t="shared" si="156"/>
        <v>2.6453302837699937</v>
      </c>
    </row>
    <row r="2525" spans="1:34" x14ac:dyDescent="0.3">
      <c r="A2525">
        <v>39</v>
      </c>
      <c r="B2525">
        <v>54</v>
      </c>
      <c r="C2525">
        <v>211.54218452434799</v>
      </c>
      <c r="D2525">
        <v>417.12416217076901</v>
      </c>
      <c r="E2525">
        <v>408.15356587114701</v>
      </c>
      <c r="F2525">
        <v>443.926364013973</v>
      </c>
      <c r="G2525">
        <v>530.52442607920204</v>
      </c>
      <c r="H2525">
        <v>421.48770246987402</v>
      </c>
      <c r="I2525">
        <v>400.91827928727099</v>
      </c>
      <c r="J2525">
        <v>541.35304561810597</v>
      </c>
      <c r="K2525">
        <v>270.92768100239101</v>
      </c>
      <c r="L2525">
        <v>567.94471561939895</v>
      </c>
      <c r="M2525">
        <v>481.46719514417498</v>
      </c>
      <c r="N2525">
        <v>452.35577812160199</v>
      </c>
      <c r="O2525">
        <v>520.56109151568296</v>
      </c>
      <c r="P2525">
        <v>405.965803157523</v>
      </c>
      <c r="Q2525">
        <v>257.42352424231399</v>
      </c>
      <c r="R2525">
        <v>486.881197008058</v>
      </c>
      <c r="S2525">
        <v>340.11881502400502</v>
      </c>
      <c r="T2525">
        <v>506.876579323474</v>
      </c>
      <c r="U2525">
        <v>324.86222720819097</v>
      </c>
      <c r="V2525">
        <v>253.41753260840699</v>
      </c>
      <c r="W2525">
        <v>451.044343717998</v>
      </c>
      <c r="X2525">
        <v>457.07958825569898</v>
      </c>
      <c r="Y2525">
        <v>414.38760036146499</v>
      </c>
      <c r="Z2525">
        <v>277.54817900081099</v>
      </c>
      <c r="AA2525">
        <f t="shared" si="157"/>
        <v>211.54218452434799</v>
      </c>
      <c r="AB2525" t="str">
        <f t="shared" si="158"/>
        <v xml:space="preserve"> caps_nmmb01</v>
      </c>
      <c r="AC2525">
        <v>94.434948697088899</v>
      </c>
      <c r="AD2525">
        <v>93.770887599263105</v>
      </c>
      <c r="AE2525">
        <v>423.20281780725401</v>
      </c>
      <c r="AF2525">
        <f t="shared" si="159"/>
        <v>93.770887599263105</v>
      </c>
      <c r="AH2525">
        <f t="shared" si="156"/>
        <v>117.77129692508488</v>
      </c>
    </row>
    <row r="2526" spans="1:34" x14ac:dyDescent="0.3">
      <c r="A2526">
        <v>39</v>
      </c>
      <c r="B2526">
        <v>55</v>
      </c>
      <c r="C2526">
        <v>177.45307478316599</v>
      </c>
      <c r="D2526">
        <v>365.32469576163697</v>
      </c>
      <c r="E2526">
        <v>450.67014914828002</v>
      </c>
      <c r="F2526">
        <v>256.11863299390501</v>
      </c>
      <c r="G2526">
        <v>451.75601822222501</v>
      </c>
      <c r="H2526">
        <v>358.845440266418</v>
      </c>
      <c r="I2526">
        <v>241.98244598868399</v>
      </c>
      <c r="J2526">
        <v>800.08077092253598</v>
      </c>
      <c r="K2526">
        <v>178.32691771948799</v>
      </c>
      <c r="L2526">
        <v>705.22738649790494</v>
      </c>
      <c r="M2526">
        <v>437.444807947242</v>
      </c>
      <c r="N2526">
        <v>331.85031766345099</v>
      </c>
      <c r="O2526">
        <v>378.683509015114</v>
      </c>
      <c r="P2526">
        <v>426.56703263769998</v>
      </c>
      <c r="Q2526">
        <v>170.69910783793401</v>
      </c>
      <c r="R2526">
        <v>669.54793206560896</v>
      </c>
      <c r="S2526">
        <v>193.73337563087401</v>
      </c>
      <c r="T2526">
        <v>651.60652748930204</v>
      </c>
      <c r="U2526">
        <v>338.94037086189599</v>
      </c>
      <c r="V2526">
        <v>214.02570912548401</v>
      </c>
      <c r="W2526">
        <v>245.002083324475</v>
      </c>
      <c r="X2526">
        <v>328.82912229099497</v>
      </c>
      <c r="Y2526">
        <v>347.65887255565099</v>
      </c>
      <c r="Z2526">
        <v>193.71409344701701</v>
      </c>
      <c r="AA2526">
        <f t="shared" si="157"/>
        <v>170.69910783793401</v>
      </c>
      <c r="AB2526" t="str">
        <f t="shared" si="158"/>
        <v xml:space="preserve"> core10_arw</v>
      </c>
      <c r="AC2526">
        <v>29.228749479383101</v>
      </c>
      <c r="AD2526">
        <v>36.328197010207198</v>
      </c>
      <c r="AE2526">
        <v>338.12931870840799</v>
      </c>
      <c r="AF2526">
        <f t="shared" si="159"/>
        <v>29.228749479383101</v>
      </c>
      <c r="AH2526">
        <f t="shared" si="156"/>
        <v>141.4703583585509</v>
      </c>
    </row>
    <row r="2527" spans="1:34" x14ac:dyDescent="0.3">
      <c r="A2527">
        <v>39</v>
      </c>
      <c r="B2527">
        <v>56</v>
      </c>
      <c r="C2527">
        <v>359.90908574249602</v>
      </c>
      <c r="D2527">
        <v>395.71890275800502</v>
      </c>
      <c r="E2527">
        <v>392.85090471237697</v>
      </c>
      <c r="F2527">
        <v>245.77749930916499</v>
      </c>
      <c r="G2527">
        <v>488.26019361265401</v>
      </c>
      <c r="H2527">
        <v>502.00775226417898</v>
      </c>
      <c r="I2527">
        <v>453.64093730614701</v>
      </c>
      <c r="J2527">
        <v>306.48130448691302</v>
      </c>
      <c r="K2527">
        <v>397.28493133602001</v>
      </c>
      <c r="L2527">
        <v>588.69454445125098</v>
      </c>
      <c r="M2527">
        <v>419.905132142963</v>
      </c>
      <c r="N2527">
        <v>386.96069998558397</v>
      </c>
      <c r="O2527">
        <v>411.89654850055001</v>
      </c>
      <c r="P2527">
        <v>390.96114470195897</v>
      </c>
      <c r="Q2527">
        <v>439.20393896230001</v>
      </c>
      <c r="R2527">
        <v>247.81007512474801</v>
      </c>
      <c r="S2527">
        <v>401.85735445967998</v>
      </c>
      <c r="T2527">
        <v>500.763517041726</v>
      </c>
      <c r="U2527">
        <v>343.53995400826301</v>
      </c>
      <c r="V2527">
        <v>381.58869654817198</v>
      </c>
      <c r="W2527">
        <v>362.63683624254099</v>
      </c>
      <c r="X2527">
        <v>406.86576410408298</v>
      </c>
      <c r="Y2527">
        <v>441.08767080177302</v>
      </c>
      <c r="Z2527">
        <v>448.983741353737</v>
      </c>
      <c r="AA2527">
        <f t="shared" si="157"/>
        <v>245.77749930916499</v>
      </c>
      <c r="AB2527" t="str">
        <f t="shared" si="158"/>
        <v xml:space="preserve"> caps_nmmb04</v>
      </c>
      <c r="AC2527">
        <v>220.800696547005</v>
      </c>
      <c r="AD2527">
        <v>440.63319297822801</v>
      </c>
      <c r="AE2527">
        <v>359.73431862973501</v>
      </c>
      <c r="AF2527">
        <f t="shared" si="159"/>
        <v>220.800696547005</v>
      </c>
      <c r="AH2527">
        <f t="shared" si="156"/>
        <v>24.976802762159991</v>
      </c>
    </row>
    <row r="2528" spans="1:34" x14ac:dyDescent="0.3">
      <c r="A2528">
        <v>39</v>
      </c>
      <c r="B2528">
        <v>57</v>
      </c>
      <c r="C2528">
        <v>367.120370814078</v>
      </c>
      <c r="D2528">
        <v>495.35263533500301</v>
      </c>
      <c r="E2528">
        <v>569.00919734804495</v>
      </c>
      <c r="F2528">
        <v>504.54801555451502</v>
      </c>
      <c r="G2528">
        <v>537.81437318093299</v>
      </c>
      <c r="H2528">
        <v>571.24609407854996</v>
      </c>
      <c r="I2528">
        <v>436.72657349879597</v>
      </c>
      <c r="J2528">
        <v>427.43956297937598</v>
      </c>
      <c r="K2528">
        <v>565.47855839103204</v>
      </c>
      <c r="L2528">
        <v>526.53999531532895</v>
      </c>
      <c r="M2528">
        <v>654.41687019819403</v>
      </c>
      <c r="N2528">
        <v>449.36267831971298</v>
      </c>
      <c r="O2528">
        <v>512.52681230676399</v>
      </c>
      <c r="P2528">
        <v>457.57085061587202</v>
      </c>
      <c r="Q2528">
        <v>660.68144113987796</v>
      </c>
      <c r="R2528">
        <v>412.037639866392</v>
      </c>
      <c r="S2528">
        <v>547.28058008057701</v>
      </c>
      <c r="T2528">
        <v>539.38928428362306</v>
      </c>
      <c r="U2528">
        <v>630.84276963439902</v>
      </c>
      <c r="V2528">
        <v>367.45663009394701</v>
      </c>
      <c r="W2528">
        <v>509.89260307114301</v>
      </c>
      <c r="X2528">
        <v>574.23685589368597</v>
      </c>
      <c r="Y2528">
        <v>489.015183813345</v>
      </c>
      <c r="Z2528">
        <v>678.62041427197403</v>
      </c>
      <c r="AA2528">
        <f t="shared" si="157"/>
        <v>367.120370814078</v>
      </c>
      <c r="AB2528" t="str">
        <f t="shared" si="158"/>
        <v xml:space="preserve"> caps_nmmb01</v>
      </c>
      <c r="AC2528">
        <v>576.35186070226996</v>
      </c>
      <c r="AD2528">
        <v>743.64856653222205</v>
      </c>
      <c r="AE2528">
        <v>495.72611573144002</v>
      </c>
      <c r="AF2528">
        <f t="shared" si="159"/>
        <v>495.72611573144002</v>
      </c>
      <c r="AH2528">
        <f t="shared" si="156"/>
        <v>-128.60574491736202</v>
      </c>
    </row>
    <row r="2529" spans="1:34" x14ac:dyDescent="0.3">
      <c r="A2529">
        <v>39</v>
      </c>
      <c r="B2529">
        <v>58</v>
      </c>
      <c r="C2529">
        <v>295.56732171650202</v>
      </c>
      <c r="D2529">
        <v>295.42683809475801</v>
      </c>
      <c r="E2529">
        <v>309.08894350979301</v>
      </c>
      <c r="F2529">
        <v>479.08209108669399</v>
      </c>
      <c r="G2529">
        <v>314.34893033061201</v>
      </c>
      <c r="H2529">
        <v>299.72028626704599</v>
      </c>
      <c r="I2529">
        <v>274.31684843139499</v>
      </c>
      <c r="J2529">
        <v>656.12303724225296</v>
      </c>
      <c r="K2529">
        <v>316.463992159192</v>
      </c>
      <c r="L2529">
        <v>289.29102993352501</v>
      </c>
      <c r="M2529">
        <v>549.39453947049697</v>
      </c>
      <c r="N2529">
        <v>297.13898263270602</v>
      </c>
      <c r="O2529">
        <v>298.26709227357497</v>
      </c>
      <c r="P2529">
        <v>488.641330630146</v>
      </c>
      <c r="Q2529">
        <v>523.13704386772895</v>
      </c>
      <c r="R2529">
        <v>448.40883503041402</v>
      </c>
      <c r="S2529">
        <v>358.49603670519599</v>
      </c>
      <c r="T2529">
        <v>365.25781990259901</v>
      </c>
      <c r="U2529">
        <v>474.34180713911297</v>
      </c>
      <c r="V2529">
        <v>339.97423922016901</v>
      </c>
      <c r="W2529">
        <v>429.42511958819199</v>
      </c>
      <c r="X2529">
        <v>391.14869295448199</v>
      </c>
      <c r="Y2529">
        <v>479.26021115882298</v>
      </c>
      <c r="Z2529">
        <v>523.57046644490299</v>
      </c>
      <c r="AA2529">
        <f t="shared" si="157"/>
        <v>274.31684843139499</v>
      </c>
      <c r="AB2529" t="str">
        <f t="shared" si="158"/>
        <v xml:space="preserve"> core01_arw</v>
      </c>
      <c r="AC2529">
        <v>417.385079742225</v>
      </c>
      <c r="AD2529">
        <v>573.69918414018002</v>
      </c>
      <c r="AE2529">
        <v>347.42190886387698</v>
      </c>
      <c r="AF2529">
        <f t="shared" si="159"/>
        <v>347.42190886387698</v>
      </c>
      <c r="AH2529">
        <f t="shared" si="156"/>
        <v>-73.105060432481991</v>
      </c>
    </row>
    <row r="2530" spans="1:34" x14ac:dyDescent="0.3">
      <c r="A2530">
        <v>39</v>
      </c>
      <c r="B2530">
        <v>59</v>
      </c>
      <c r="C2530">
        <v>237.09004091272999</v>
      </c>
      <c r="D2530">
        <v>246.883803640498</v>
      </c>
      <c r="E2530">
        <v>293.93187986334499</v>
      </c>
      <c r="F2530">
        <v>213.614537972801</v>
      </c>
      <c r="G2530">
        <v>409.31251304270302</v>
      </c>
      <c r="H2530">
        <v>238.396640776109</v>
      </c>
      <c r="I2530">
        <v>223.43113219364301</v>
      </c>
      <c r="J2530">
        <v>339.19839327449603</v>
      </c>
      <c r="K2530">
        <v>221.444274404796</v>
      </c>
      <c r="L2530">
        <v>376.41070211494599</v>
      </c>
      <c r="M2530">
        <v>485.10378271046199</v>
      </c>
      <c r="N2530">
        <v>340.62392507475602</v>
      </c>
      <c r="O2530">
        <v>242.892980549047</v>
      </c>
      <c r="P2530">
        <v>293.92793901453598</v>
      </c>
      <c r="Q2530">
        <v>505.49427955879599</v>
      </c>
      <c r="R2530">
        <v>392.04665963802398</v>
      </c>
      <c r="S2530">
        <v>222.78164758345699</v>
      </c>
      <c r="T2530">
        <v>578.97890001852898</v>
      </c>
      <c r="U2530">
        <v>375.120536183593</v>
      </c>
      <c r="V2530">
        <v>140.69045513703699</v>
      </c>
      <c r="W2530">
        <v>328.16894785054399</v>
      </c>
      <c r="X2530">
        <v>303.939179771216</v>
      </c>
      <c r="Y2530">
        <v>265.82266958757799</v>
      </c>
      <c r="Z2530">
        <v>446.96077381950698</v>
      </c>
      <c r="AA2530">
        <f t="shared" si="157"/>
        <v>140.69045513703699</v>
      </c>
      <c r="AB2530" t="str">
        <f t="shared" si="158"/>
        <v xml:space="preserve"> s_phys_rad06_arw</v>
      </c>
      <c r="AC2530">
        <v>138.358809254481</v>
      </c>
      <c r="AD2530">
        <v>263.48572946927999</v>
      </c>
      <c r="AE2530">
        <v>219.075770901819</v>
      </c>
      <c r="AF2530">
        <f t="shared" si="159"/>
        <v>138.358809254481</v>
      </c>
      <c r="AH2530">
        <f t="shared" si="156"/>
        <v>2.3316458825559891</v>
      </c>
    </row>
    <row r="2531" spans="1:34" x14ac:dyDescent="0.3">
      <c r="A2531">
        <v>39</v>
      </c>
      <c r="B2531">
        <v>60</v>
      </c>
      <c r="C2531">
        <v>404.37525888708802</v>
      </c>
      <c r="D2531">
        <v>455.29722892487098</v>
      </c>
      <c r="E2531">
        <v>162.55149184181599</v>
      </c>
      <c r="F2531">
        <v>192.016112605166</v>
      </c>
      <c r="G2531">
        <v>216.74678967249599</v>
      </c>
      <c r="H2531">
        <v>200.30088824898701</v>
      </c>
      <c r="I2531">
        <v>291.56195739499299</v>
      </c>
      <c r="J2531">
        <v>149.36498920429699</v>
      </c>
      <c r="K2531">
        <v>607.99810854968905</v>
      </c>
      <c r="L2531">
        <v>185.095099430896</v>
      </c>
      <c r="M2531">
        <v>333.55441834879002</v>
      </c>
      <c r="N2531">
        <v>231.74985616680101</v>
      </c>
      <c r="O2531">
        <v>119.41777156967299</v>
      </c>
      <c r="P2531">
        <v>114.300549539361</v>
      </c>
      <c r="Q2531">
        <v>233.956869244454</v>
      </c>
      <c r="R2531">
        <v>232.650748619756</v>
      </c>
      <c r="S2531">
        <v>651.69317934132096</v>
      </c>
      <c r="T2531">
        <v>292.14024885318298</v>
      </c>
      <c r="U2531">
        <v>248.090558062978</v>
      </c>
      <c r="V2531">
        <v>300.72165978969099</v>
      </c>
      <c r="W2531">
        <v>182.01385020559999</v>
      </c>
      <c r="X2531">
        <v>141.95219999469299</v>
      </c>
      <c r="Y2531">
        <v>116.341182877488</v>
      </c>
      <c r="Z2531">
        <v>287.39002244336803</v>
      </c>
      <c r="AA2531">
        <f t="shared" si="157"/>
        <v>114.300549539361</v>
      </c>
      <c r="AB2531" t="str">
        <f t="shared" si="158"/>
        <v xml:space="preserve"> core09_arw</v>
      </c>
      <c r="AC2531">
        <v>72.890009884422994</v>
      </c>
      <c r="AD2531">
        <v>220.24173967455999</v>
      </c>
      <c r="AE2531">
        <v>195.63609621656499</v>
      </c>
      <c r="AF2531">
        <f t="shared" si="159"/>
        <v>72.890009884422994</v>
      </c>
      <c r="AH2531">
        <f t="shared" si="156"/>
        <v>41.410539654938006</v>
      </c>
    </row>
    <row r="2532" spans="1:34" x14ac:dyDescent="0.3">
      <c r="A2532">
        <v>39</v>
      </c>
      <c r="B2532">
        <v>61</v>
      </c>
      <c r="C2532">
        <v>484.49195039752698</v>
      </c>
      <c r="D2532">
        <v>355.76137836101998</v>
      </c>
      <c r="E2532">
        <v>379.26494696979302</v>
      </c>
      <c r="F2532">
        <v>390.22538359261</v>
      </c>
      <c r="G2532">
        <v>437.056613419055</v>
      </c>
      <c r="H2532">
        <v>390.98118028024402</v>
      </c>
      <c r="I2532">
        <v>408.98176405963699</v>
      </c>
      <c r="J2532">
        <v>473.02543272006</v>
      </c>
      <c r="K2532">
        <v>460.92045589956899</v>
      </c>
      <c r="L2532">
        <v>539.89937334037802</v>
      </c>
      <c r="M2532">
        <v>360.10159677513201</v>
      </c>
      <c r="N2532">
        <v>328.93198385076499</v>
      </c>
      <c r="O2532">
        <v>435.55466553196999</v>
      </c>
      <c r="P2532">
        <v>411.05982938415798</v>
      </c>
      <c r="Q2532">
        <v>477.94195951670298</v>
      </c>
      <c r="R2532">
        <v>429.085811153588</v>
      </c>
      <c r="S2532">
        <v>462.72866419389499</v>
      </c>
      <c r="T2532">
        <v>507.07507662409603</v>
      </c>
      <c r="U2532">
        <v>256.37887003417399</v>
      </c>
      <c r="V2532">
        <v>482.20576520817298</v>
      </c>
      <c r="W2532">
        <v>343.75481814805102</v>
      </c>
      <c r="X2532">
        <v>462.56505848727102</v>
      </c>
      <c r="Y2532">
        <v>388.49493776195601</v>
      </c>
      <c r="Z2532">
        <v>476.841063667968</v>
      </c>
      <c r="AA2532">
        <f t="shared" si="157"/>
        <v>256.37887003417399</v>
      </c>
      <c r="AB2532" t="str">
        <f t="shared" si="158"/>
        <v xml:space="preserve"> s_phys_rad05_arw</v>
      </c>
      <c r="AC2532">
        <v>339.96185064812897</v>
      </c>
      <c r="AD2532">
        <v>546.33092853963603</v>
      </c>
      <c r="AE2532">
        <v>392.28032979344903</v>
      </c>
      <c r="AF2532">
        <f t="shared" si="159"/>
        <v>339.96185064812897</v>
      </c>
      <c r="AH2532">
        <f t="shared" si="156"/>
        <v>-83.582980613954987</v>
      </c>
    </row>
    <row r="2533" spans="1:34" x14ac:dyDescent="0.3">
      <c r="A2533">
        <v>39</v>
      </c>
      <c r="B2533">
        <v>62</v>
      </c>
      <c r="C2533">
        <v>411.89843003666101</v>
      </c>
      <c r="D2533">
        <v>258.387354566743</v>
      </c>
      <c r="E2533">
        <v>370.82928462209298</v>
      </c>
      <c r="F2533">
        <v>319.72297905113601</v>
      </c>
      <c r="G2533">
        <v>335.87873555793902</v>
      </c>
      <c r="H2533">
        <v>314.396843177535</v>
      </c>
      <c r="I2533">
        <v>272.230049774083</v>
      </c>
      <c r="J2533">
        <v>408.43424195334001</v>
      </c>
      <c r="K2533">
        <v>485.948968514184</v>
      </c>
      <c r="L2533">
        <v>452.07952840180599</v>
      </c>
      <c r="M2533">
        <v>272.88044085276601</v>
      </c>
      <c r="N2533">
        <v>317.45542994253498</v>
      </c>
      <c r="O2533">
        <v>326.337414853604</v>
      </c>
      <c r="P2533">
        <v>278.01446305303301</v>
      </c>
      <c r="Q2533">
        <v>333.11404453530099</v>
      </c>
      <c r="R2533">
        <v>366.74952851594298</v>
      </c>
      <c r="S2533">
        <v>404.75019044673297</v>
      </c>
      <c r="T2533">
        <v>414.26098858891601</v>
      </c>
      <c r="U2533">
        <v>200.92608508271499</v>
      </c>
      <c r="V2533">
        <v>403.70643211786103</v>
      </c>
      <c r="W2533">
        <v>179.12536927154301</v>
      </c>
      <c r="X2533">
        <v>330.71727603296802</v>
      </c>
      <c r="Y2533">
        <v>237.61577879705899</v>
      </c>
      <c r="Z2533">
        <v>328.40374033598698</v>
      </c>
      <c r="AA2533">
        <f t="shared" si="157"/>
        <v>179.12536927154301</v>
      </c>
      <c r="AB2533" t="str">
        <f t="shared" si="158"/>
        <v xml:space="preserve"> s_phys_rad07_arw</v>
      </c>
      <c r="AC2533">
        <v>164.85336559266801</v>
      </c>
      <c r="AD2533">
        <v>592.57748102750202</v>
      </c>
      <c r="AE2533">
        <v>296.078621315352</v>
      </c>
      <c r="AF2533">
        <f t="shared" si="159"/>
        <v>164.85336559266801</v>
      </c>
      <c r="AH2533">
        <f t="shared" si="156"/>
        <v>14.272003678874995</v>
      </c>
    </row>
    <row r="2534" spans="1:34" x14ac:dyDescent="0.3">
      <c r="A2534">
        <v>39</v>
      </c>
      <c r="B2534">
        <v>63</v>
      </c>
      <c r="C2534">
        <v>357.26594902583798</v>
      </c>
      <c r="D2534">
        <v>360.41132751343901</v>
      </c>
      <c r="E2534">
        <v>358.49712923071797</v>
      </c>
      <c r="F2534">
        <v>406.343122660311</v>
      </c>
      <c r="G2534">
        <v>333.81706567120398</v>
      </c>
      <c r="H2534">
        <v>332.06662233152298</v>
      </c>
      <c r="I2534">
        <v>344.68740669385198</v>
      </c>
      <c r="J2534">
        <v>402.113963945546</v>
      </c>
      <c r="K2534">
        <v>362.15620478830198</v>
      </c>
      <c r="L2534">
        <v>336.61263592840101</v>
      </c>
      <c r="M2534">
        <v>340.140882576617</v>
      </c>
      <c r="N2534">
        <v>337.24652209721398</v>
      </c>
      <c r="O2534">
        <v>341.01888999486999</v>
      </c>
      <c r="P2534">
        <v>365.51021417556399</v>
      </c>
      <c r="Q2534">
        <v>317.40776875600602</v>
      </c>
      <c r="R2534">
        <v>393.25462489333802</v>
      </c>
      <c r="S2534">
        <v>350.57295959614402</v>
      </c>
      <c r="T2534">
        <v>336.11416711190998</v>
      </c>
      <c r="U2534">
        <v>329.45724305287303</v>
      </c>
      <c r="V2534">
        <v>381.63695663112401</v>
      </c>
      <c r="W2534">
        <v>350.84652390088303</v>
      </c>
      <c r="X2534">
        <v>344.56854663961002</v>
      </c>
      <c r="Y2534">
        <v>403.132856512589</v>
      </c>
      <c r="Z2534">
        <v>314.11266556232101</v>
      </c>
      <c r="AA2534">
        <f t="shared" si="157"/>
        <v>314.11266556232101</v>
      </c>
      <c r="AB2534" t="str">
        <f t="shared" si="158"/>
        <v xml:space="preserve"> s_phys_rad10_arw</v>
      </c>
      <c r="AC2534">
        <v>251.60430320351401</v>
      </c>
      <c r="AD2534">
        <v>553.33921840546702</v>
      </c>
      <c r="AE2534">
        <v>336.56395619580098</v>
      </c>
      <c r="AF2534">
        <f t="shared" si="159"/>
        <v>251.60430320351401</v>
      </c>
      <c r="AH2534">
        <f t="shared" si="156"/>
        <v>62.508362358807005</v>
      </c>
    </row>
    <row r="2535" spans="1:34" x14ac:dyDescent="0.3">
      <c r="A2535">
        <v>39</v>
      </c>
      <c r="B2535">
        <v>64</v>
      </c>
      <c r="C2535">
        <v>251.31023324435699</v>
      </c>
      <c r="D2535">
        <v>199.106587870249</v>
      </c>
      <c r="E2535">
        <v>230.621054618465</v>
      </c>
      <c r="F2535">
        <v>187.93621479995099</v>
      </c>
      <c r="G2535">
        <v>243.94616892530399</v>
      </c>
      <c r="H2535">
        <v>248.79453537674999</v>
      </c>
      <c r="I2535">
        <v>229.76044589963601</v>
      </c>
      <c r="J2535">
        <v>319.407717502254</v>
      </c>
      <c r="K2535">
        <v>150.45296884187201</v>
      </c>
      <c r="L2535">
        <v>264.01321778779601</v>
      </c>
      <c r="M2535">
        <v>166.567013541097</v>
      </c>
      <c r="N2535">
        <v>188.934302955639</v>
      </c>
      <c r="O2535">
        <v>226.578509204499</v>
      </c>
      <c r="P2535">
        <v>185.49389028572699</v>
      </c>
      <c r="Q2535">
        <v>242.739709702938</v>
      </c>
      <c r="R2535">
        <v>240.15557457614801</v>
      </c>
      <c r="S2535">
        <v>211.020536125436</v>
      </c>
      <c r="T2535">
        <v>251.139984205356</v>
      </c>
      <c r="U2535">
        <v>126.973106568543</v>
      </c>
      <c r="V2535">
        <v>259.70232960064101</v>
      </c>
      <c r="W2535">
        <v>183.549754835031</v>
      </c>
      <c r="X2535">
        <v>220.39077037540901</v>
      </c>
      <c r="Y2535">
        <v>184.51243747599599</v>
      </c>
      <c r="Z2535">
        <v>245.59918227334001</v>
      </c>
      <c r="AA2535">
        <f t="shared" si="157"/>
        <v>126.973106568543</v>
      </c>
      <c r="AB2535" t="str">
        <f t="shared" si="158"/>
        <v xml:space="preserve"> s_phys_rad05_arw</v>
      </c>
      <c r="AC2535">
        <v>177.11479000620599</v>
      </c>
      <c r="AD2535">
        <v>278.46136264115898</v>
      </c>
      <c r="AE2535">
        <v>186.25171140153299</v>
      </c>
      <c r="AF2535">
        <f t="shared" si="159"/>
        <v>177.11479000620599</v>
      </c>
      <c r="AH2535">
        <f t="shared" si="156"/>
        <v>-50.141683437662991</v>
      </c>
    </row>
    <row r="2536" spans="1:34" x14ac:dyDescent="0.3">
      <c r="A2536">
        <v>39</v>
      </c>
      <c r="B2536">
        <v>65</v>
      </c>
      <c r="C2536">
        <v>170.88350685969201</v>
      </c>
      <c r="D2536">
        <v>136.20181105012199</v>
      </c>
      <c r="E2536">
        <v>250.74478226542001</v>
      </c>
      <c r="F2536">
        <v>149.63965745527901</v>
      </c>
      <c r="G2536">
        <v>164.06333253757001</v>
      </c>
      <c r="H2536">
        <v>175.529656800971</v>
      </c>
      <c r="I2536">
        <v>128.830237942547</v>
      </c>
      <c r="J2536">
        <v>385.03451793313201</v>
      </c>
      <c r="K2536">
        <v>142.586406551723</v>
      </c>
      <c r="L2536">
        <v>196.41726417671799</v>
      </c>
      <c r="M2536">
        <v>107.576844627456</v>
      </c>
      <c r="N2536">
        <v>137.74186303855899</v>
      </c>
      <c r="O2536">
        <v>194.10541594710801</v>
      </c>
      <c r="P2536">
        <v>170.76015709175201</v>
      </c>
      <c r="Q2536">
        <v>191.78884873735399</v>
      </c>
      <c r="R2536">
        <v>244.97607876416501</v>
      </c>
      <c r="S2536">
        <v>151.440713097018</v>
      </c>
      <c r="T2536">
        <v>176.84144852569599</v>
      </c>
      <c r="U2536">
        <v>68.630703314915806</v>
      </c>
      <c r="V2536">
        <v>152.87488075765299</v>
      </c>
      <c r="W2536">
        <v>127.813764256176</v>
      </c>
      <c r="X2536">
        <v>160.021567556793</v>
      </c>
      <c r="Y2536">
        <v>118.31494868922201</v>
      </c>
      <c r="Z2536">
        <v>183.35682993369301</v>
      </c>
      <c r="AA2536">
        <f t="shared" si="157"/>
        <v>68.630703314915806</v>
      </c>
      <c r="AB2536" t="str">
        <f t="shared" si="158"/>
        <v xml:space="preserve"> s_phys_rad05_arw</v>
      </c>
      <c r="AC2536">
        <v>77.345038281399894</v>
      </c>
      <c r="AD2536">
        <v>254.51452212963599</v>
      </c>
      <c r="AE2536">
        <v>135.85490115069999</v>
      </c>
      <c r="AF2536">
        <f t="shared" si="159"/>
        <v>77.345038281399894</v>
      </c>
      <c r="AH2536">
        <f t="shared" si="156"/>
        <v>-8.7143349664840883</v>
      </c>
    </row>
    <row r="2537" spans="1:34" x14ac:dyDescent="0.3">
      <c r="A2537">
        <v>40</v>
      </c>
      <c r="B2537">
        <v>1</v>
      </c>
      <c r="C2537">
        <v>513.10036380159897</v>
      </c>
      <c r="D2537">
        <v>760.65988895607302</v>
      </c>
      <c r="E2537">
        <v>916.01291839507701</v>
      </c>
      <c r="F2537">
        <v>435.37690568058298</v>
      </c>
      <c r="G2537">
        <v>531.05420313435604</v>
      </c>
      <c r="H2537">
        <v>869.60584941301602</v>
      </c>
      <c r="I2537">
        <v>732.30449040454903</v>
      </c>
      <c r="J2537">
        <v>286.86681578739598</v>
      </c>
      <c r="K2537">
        <v>141.95057091584101</v>
      </c>
      <c r="L2537">
        <v>661.39708194094703</v>
      </c>
      <c r="M2537">
        <v>184.243744805624</v>
      </c>
      <c r="N2537">
        <v>453.97707357677501</v>
      </c>
      <c r="O2537">
        <v>776.87884083255403</v>
      </c>
      <c r="P2537">
        <v>416.576003469554</v>
      </c>
      <c r="Q2537">
        <v>381.66697962141399</v>
      </c>
      <c r="R2537">
        <v>190.33752914230999</v>
      </c>
      <c r="S2537">
        <v>177.655483544227</v>
      </c>
      <c r="T2537">
        <v>723.20727780261302</v>
      </c>
      <c r="U2537">
        <v>130.75131054155099</v>
      </c>
      <c r="V2537">
        <v>150.846645360997</v>
      </c>
      <c r="W2537">
        <v>527.890676813548</v>
      </c>
      <c r="X2537">
        <v>675.77005457971097</v>
      </c>
      <c r="Y2537">
        <v>412.22132000500199</v>
      </c>
      <c r="Z2537">
        <v>385.53700643820599</v>
      </c>
      <c r="AA2537">
        <f t="shared" si="157"/>
        <v>130.75131054155099</v>
      </c>
      <c r="AB2537" t="str">
        <f t="shared" si="158"/>
        <v xml:space="preserve"> s_phys_rad05_arw</v>
      </c>
      <c r="AC2537">
        <v>0</v>
      </c>
      <c r="AD2537">
        <v>0.672582751838807</v>
      </c>
      <c r="AE2537">
        <v>466.35687336345001</v>
      </c>
      <c r="AF2537">
        <f t="shared" si="159"/>
        <v>0</v>
      </c>
      <c r="AH2537">
        <f t="shared" si="156"/>
        <v>130.75131054155099</v>
      </c>
    </row>
    <row r="2538" spans="1:34" x14ac:dyDescent="0.3">
      <c r="A2538">
        <v>40</v>
      </c>
      <c r="B2538">
        <v>2</v>
      </c>
      <c r="C2538">
        <v>472.16580774130603</v>
      </c>
      <c r="D2538">
        <v>634.45149538794499</v>
      </c>
      <c r="E2538">
        <v>1043.8904795682899</v>
      </c>
      <c r="F2538">
        <v>527.01345650119094</v>
      </c>
      <c r="G2538">
        <v>489.33277702057302</v>
      </c>
      <c r="H2538">
        <v>960.74877049101599</v>
      </c>
      <c r="I2538">
        <v>844.84598201881295</v>
      </c>
      <c r="J2538">
        <v>440.87331513712599</v>
      </c>
      <c r="K2538">
        <v>329.37209201752302</v>
      </c>
      <c r="L2538">
        <v>715.51198452576602</v>
      </c>
      <c r="M2538">
        <v>137.236315346922</v>
      </c>
      <c r="N2538">
        <v>588.27859046543495</v>
      </c>
      <c r="O2538">
        <v>902.24678811656997</v>
      </c>
      <c r="P2538">
        <v>421.22385180961999</v>
      </c>
      <c r="Q2538">
        <v>880.32531865593103</v>
      </c>
      <c r="R2538">
        <v>301.82322364810301</v>
      </c>
      <c r="S2538">
        <v>319.24469455262602</v>
      </c>
      <c r="T2538">
        <v>759.20871087380601</v>
      </c>
      <c r="U2538">
        <v>151.10923890792799</v>
      </c>
      <c r="V2538">
        <v>121.762927102902</v>
      </c>
      <c r="W2538">
        <v>578.33689720323605</v>
      </c>
      <c r="X2538">
        <v>800.95755193393302</v>
      </c>
      <c r="Y2538">
        <v>360.71624351189502</v>
      </c>
      <c r="Z2538">
        <v>842.01084711936198</v>
      </c>
      <c r="AA2538">
        <f t="shared" si="157"/>
        <v>121.762927102902</v>
      </c>
      <c r="AB2538" t="str">
        <f t="shared" si="158"/>
        <v xml:space="preserve"> s_phys_rad06_arw</v>
      </c>
      <c r="AC2538">
        <v>0</v>
      </c>
      <c r="AD2538">
        <v>1.8814196659234099</v>
      </c>
      <c r="AE2538">
        <v>562.94934644838702</v>
      </c>
      <c r="AF2538">
        <f t="shared" si="159"/>
        <v>0</v>
      </c>
      <c r="AH2538">
        <f t="shared" si="156"/>
        <v>121.762927102902</v>
      </c>
    </row>
    <row r="2539" spans="1:34" x14ac:dyDescent="0.3">
      <c r="A2539">
        <v>40</v>
      </c>
      <c r="B2539">
        <v>3</v>
      </c>
      <c r="C2539">
        <v>444.07591318001698</v>
      </c>
      <c r="D2539">
        <v>369.81415377637001</v>
      </c>
      <c r="E2539">
        <v>611.95460071261198</v>
      </c>
      <c r="F2539">
        <v>479.11254766842899</v>
      </c>
      <c r="G2539">
        <v>350.43489647388998</v>
      </c>
      <c r="H2539">
        <v>519.39527337086895</v>
      </c>
      <c r="I2539">
        <v>468.50962281117199</v>
      </c>
      <c r="J2539">
        <v>504.16566721663997</v>
      </c>
      <c r="K2539">
        <v>456.88939215817499</v>
      </c>
      <c r="L2539">
        <v>457.94162655663098</v>
      </c>
      <c r="M2539">
        <v>316.65337515965302</v>
      </c>
      <c r="N2539">
        <v>407.35731653344902</v>
      </c>
      <c r="O2539">
        <v>572.39392030314195</v>
      </c>
      <c r="P2539">
        <v>701.56791070667805</v>
      </c>
      <c r="Q2539">
        <v>668.66655865735197</v>
      </c>
      <c r="R2539">
        <v>569.66080550914899</v>
      </c>
      <c r="S2539">
        <v>533.09545736825203</v>
      </c>
      <c r="T2539">
        <v>377.91118886143897</v>
      </c>
      <c r="U2539">
        <v>286.24891557290903</v>
      </c>
      <c r="V2539">
        <v>320.34521743477501</v>
      </c>
      <c r="W2539">
        <v>354.11664744826601</v>
      </c>
      <c r="X2539">
        <v>511.06685798761498</v>
      </c>
      <c r="Y2539">
        <v>532.93830161973995</v>
      </c>
      <c r="Z2539">
        <v>633.12763326204595</v>
      </c>
      <c r="AA2539">
        <f t="shared" si="157"/>
        <v>286.24891557290903</v>
      </c>
      <c r="AB2539" t="str">
        <f t="shared" si="158"/>
        <v xml:space="preserve"> s_phys_rad05_arw</v>
      </c>
      <c r="AC2539">
        <v>1.4794796739556901E-2</v>
      </c>
      <c r="AD2539">
        <v>5.9250797505334996</v>
      </c>
      <c r="AE2539">
        <v>423.09616716139902</v>
      </c>
      <c r="AF2539">
        <f t="shared" si="159"/>
        <v>1.4794796739556901E-2</v>
      </c>
      <c r="AH2539">
        <f t="shared" si="156"/>
        <v>286.23412077616945</v>
      </c>
    </row>
    <row r="2540" spans="1:34" x14ac:dyDescent="0.3">
      <c r="A2540">
        <v>40</v>
      </c>
      <c r="B2540">
        <v>4</v>
      </c>
      <c r="C2540">
        <v>299.18432167032603</v>
      </c>
      <c r="D2540">
        <v>488.47057229683702</v>
      </c>
      <c r="E2540">
        <v>404.63909845688403</v>
      </c>
      <c r="F2540">
        <v>431.48059052522802</v>
      </c>
      <c r="G2540">
        <v>384.16667389732402</v>
      </c>
      <c r="H2540">
        <v>451.59434230291203</v>
      </c>
      <c r="I2540">
        <v>255.18569219295901</v>
      </c>
      <c r="J2540">
        <v>459.31821213620498</v>
      </c>
      <c r="K2540">
        <v>644.80857624569398</v>
      </c>
      <c r="L2540">
        <v>357.612732808364</v>
      </c>
      <c r="M2540">
        <v>303.26028424440898</v>
      </c>
      <c r="N2540">
        <v>431.20909467836202</v>
      </c>
      <c r="O2540">
        <v>426.02879401905801</v>
      </c>
      <c r="P2540">
        <v>498.68101026608099</v>
      </c>
      <c r="Q2540">
        <v>218.14496326983999</v>
      </c>
      <c r="R2540">
        <v>431.47251747166098</v>
      </c>
      <c r="S2540">
        <v>552.59879961264198</v>
      </c>
      <c r="T2540">
        <v>303.29292771180798</v>
      </c>
      <c r="U2540">
        <v>222.238769870005</v>
      </c>
      <c r="V2540">
        <v>182.97931918662201</v>
      </c>
      <c r="W2540">
        <v>321.83483082682801</v>
      </c>
      <c r="X2540">
        <v>305.592484637084</v>
      </c>
      <c r="Y2540">
        <v>434.59598096009398</v>
      </c>
      <c r="Z2540">
        <v>208.86266420784699</v>
      </c>
      <c r="AA2540">
        <f t="shared" si="157"/>
        <v>182.97931918662201</v>
      </c>
      <c r="AB2540" t="str">
        <f t="shared" si="158"/>
        <v xml:space="preserve"> s_phys_rad06_arw</v>
      </c>
      <c r="AC2540">
        <v>32.482936360102499</v>
      </c>
      <c r="AD2540">
        <v>32.981677729513997</v>
      </c>
      <c r="AE2540">
        <v>328.55477060626498</v>
      </c>
      <c r="AF2540">
        <f t="shared" si="159"/>
        <v>32.482936360102499</v>
      </c>
      <c r="AH2540">
        <f t="shared" si="156"/>
        <v>150.49638282651949</v>
      </c>
    </row>
    <row r="2541" spans="1:34" x14ac:dyDescent="0.3">
      <c r="A2541">
        <v>40</v>
      </c>
      <c r="B2541">
        <v>5</v>
      </c>
      <c r="C2541">
        <v>66.751486406671106</v>
      </c>
      <c r="D2541">
        <v>295.15171240115302</v>
      </c>
      <c r="E2541">
        <v>215.714983639678</v>
      </c>
      <c r="F2541">
        <v>329.41281092270799</v>
      </c>
      <c r="G2541">
        <v>203.584789870625</v>
      </c>
      <c r="H2541">
        <v>195.11115421728201</v>
      </c>
      <c r="I2541">
        <v>103.975983805556</v>
      </c>
      <c r="J2541">
        <v>596.37478149230901</v>
      </c>
      <c r="K2541">
        <v>149.236026704903</v>
      </c>
      <c r="L2541">
        <v>206.98672461456701</v>
      </c>
      <c r="M2541">
        <v>130.11513171034301</v>
      </c>
      <c r="N2541">
        <v>393.93709311682397</v>
      </c>
      <c r="O2541">
        <v>129.64986502113999</v>
      </c>
      <c r="P2541">
        <v>340.467142320665</v>
      </c>
      <c r="Q2541">
        <v>228.342268681614</v>
      </c>
      <c r="R2541">
        <v>368.96036372488499</v>
      </c>
      <c r="S2541">
        <v>177.84085816632</v>
      </c>
      <c r="T2541">
        <v>191.902340614525</v>
      </c>
      <c r="U2541">
        <v>146.62898900512999</v>
      </c>
      <c r="V2541">
        <v>96.322705223984698</v>
      </c>
      <c r="W2541">
        <v>280.38699446776502</v>
      </c>
      <c r="X2541">
        <v>174.56845004181</v>
      </c>
      <c r="Y2541">
        <v>245.155460881457</v>
      </c>
      <c r="Z2541">
        <v>125.465159506533</v>
      </c>
      <c r="AA2541">
        <f t="shared" si="157"/>
        <v>66.751486406671106</v>
      </c>
      <c r="AB2541" t="str">
        <f t="shared" si="158"/>
        <v xml:space="preserve"> caps_nmmb01</v>
      </c>
      <c r="AC2541">
        <v>101.983791393326</v>
      </c>
      <c r="AD2541">
        <v>171.86438194930301</v>
      </c>
      <c r="AE2541">
        <v>125.569178282263</v>
      </c>
      <c r="AF2541">
        <f t="shared" si="159"/>
        <v>101.983791393326</v>
      </c>
      <c r="AH2541">
        <f t="shared" si="156"/>
        <v>-35.232304986654896</v>
      </c>
    </row>
    <row r="2542" spans="1:34" x14ac:dyDescent="0.3">
      <c r="A2542">
        <v>40</v>
      </c>
      <c r="B2542">
        <v>6</v>
      </c>
      <c r="C2542">
        <v>298.15756460860302</v>
      </c>
      <c r="D2542">
        <v>171.74112665093699</v>
      </c>
      <c r="E2542">
        <v>282.90410625039198</v>
      </c>
      <c r="F2542">
        <v>153.987986544405</v>
      </c>
      <c r="G2542">
        <v>312.942207124574</v>
      </c>
      <c r="H2542">
        <v>197.661495154384</v>
      </c>
      <c r="I2542">
        <v>193.245234956345</v>
      </c>
      <c r="J2542">
        <v>251.97818357945101</v>
      </c>
      <c r="K2542">
        <v>289.388363622312</v>
      </c>
      <c r="L2542">
        <v>193.81907370878901</v>
      </c>
      <c r="M2542">
        <v>355.40202588055098</v>
      </c>
      <c r="N2542">
        <v>273.30745812484997</v>
      </c>
      <c r="O2542">
        <v>310.63766406109397</v>
      </c>
      <c r="P2542">
        <v>234.639004643303</v>
      </c>
      <c r="Q2542">
        <v>319.003173965401</v>
      </c>
      <c r="R2542">
        <v>267.67780694957298</v>
      </c>
      <c r="S2542">
        <v>320.20221475394698</v>
      </c>
      <c r="T2542">
        <v>184.22922768478699</v>
      </c>
      <c r="U2542">
        <v>304.77282523217099</v>
      </c>
      <c r="V2542">
        <v>214.47342492719201</v>
      </c>
      <c r="W2542">
        <v>254.08047445642001</v>
      </c>
      <c r="X2542">
        <v>302.736546631995</v>
      </c>
      <c r="Y2542">
        <v>209.39522041664</v>
      </c>
      <c r="Z2542">
        <v>297.71604200423297</v>
      </c>
      <c r="AA2542">
        <f t="shared" si="157"/>
        <v>153.987986544405</v>
      </c>
      <c r="AB2542" t="str">
        <f t="shared" si="158"/>
        <v xml:space="preserve"> caps_nmmb04</v>
      </c>
      <c r="AC2542">
        <v>219.35965460486199</v>
      </c>
      <c r="AD2542">
        <v>372.25451524890599</v>
      </c>
      <c r="AE2542">
        <v>191.670746333393</v>
      </c>
      <c r="AF2542">
        <f t="shared" si="159"/>
        <v>191.670746333393</v>
      </c>
      <c r="AH2542">
        <f t="shared" si="156"/>
        <v>-37.682759788987994</v>
      </c>
    </row>
    <row r="2543" spans="1:34" x14ac:dyDescent="0.3">
      <c r="A2543">
        <v>40</v>
      </c>
      <c r="B2543">
        <v>7</v>
      </c>
      <c r="C2543">
        <v>499.406380949756</v>
      </c>
      <c r="D2543">
        <v>469.65196333739101</v>
      </c>
      <c r="E2543">
        <v>285.264643211644</v>
      </c>
      <c r="F2543">
        <v>286.02781041942899</v>
      </c>
      <c r="G2543">
        <v>364.531834458025</v>
      </c>
      <c r="H2543">
        <v>506.25996286492898</v>
      </c>
      <c r="I2543">
        <v>382.11872064407697</v>
      </c>
      <c r="J2543">
        <v>463.68674770797497</v>
      </c>
      <c r="K2543">
        <v>382.77234313187603</v>
      </c>
      <c r="L2543">
        <v>455.25904713690198</v>
      </c>
      <c r="M2543">
        <v>333.96177925026001</v>
      </c>
      <c r="N2543">
        <v>414.27834845668599</v>
      </c>
      <c r="O2543">
        <v>253.900792633658</v>
      </c>
      <c r="P2543">
        <v>369.542194253015</v>
      </c>
      <c r="Q2543">
        <v>337.112357629717</v>
      </c>
      <c r="R2543">
        <v>384.35565127452799</v>
      </c>
      <c r="S2543">
        <v>441.45016706305501</v>
      </c>
      <c r="T2543">
        <v>460.86180141122497</v>
      </c>
      <c r="U2543">
        <v>288.69835757528398</v>
      </c>
      <c r="V2543">
        <v>475.30737423271597</v>
      </c>
      <c r="W2543">
        <v>451.490679121212</v>
      </c>
      <c r="X2543">
        <v>301.49975124367802</v>
      </c>
      <c r="Y2543">
        <v>465.47883947608102</v>
      </c>
      <c r="Z2543">
        <v>387.39757786198498</v>
      </c>
      <c r="AA2543">
        <f t="shared" si="157"/>
        <v>253.900792633658</v>
      </c>
      <c r="AB2543" t="str">
        <f t="shared" si="158"/>
        <v xml:space="preserve"> core08_arw</v>
      </c>
      <c r="AC2543">
        <v>423.498673104354</v>
      </c>
      <c r="AD2543">
        <v>549.774105604846</v>
      </c>
      <c r="AE2543">
        <v>348.93699287980297</v>
      </c>
      <c r="AF2543">
        <f t="shared" si="159"/>
        <v>348.93699287980297</v>
      </c>
      <c r="AH2543">
        <f t="shared" si="156"/>
        <v>-95.036200246144972</v>
      </c>
    </row>
    <row r="2544" spans="1:34" x14ac:dyDescent="0.3">
      <c r="A2544">
        <v>40</v>
      </c>
      <c r="B2544">
        <v>8</v>
      </c>
      <c r="C2544">
        <v>443.15627416672402</v>
      </c>
      <c r="D2544">
        <v>379.91156865775997</v>
      </c>
      <c r="E2544">
        <v>367.07257456802699</v>
      </c>
      <c r="F2544">
        <v>356.42188251190902</v>
      </c>
      <c r="G2544">
        <v>367.90929588690699</v>
      </c>
      <c r="H2544">
        <v>354.19760257046698</v>
      </c>
      <c r="I2544">
        <v>390.21592313316302</v>
      </c>
      <c r="J2544">
        <v>649.39861410384901</v>
      </c>
      <c r="K2544">
        <v>398.07955653780198</v>
      </c>
      <c r="L2544">
        <v>370.81518307642102</v>
      </c>
      <c r="M2544">
        <v>731.98224022171405</v>
      </c>
      <c r="N2544">
        <v>349.756617759645</v>
      </c>
      <c r="O2544">
        <v>466.58673720256201</v>
      </c>
      <c r="P2544">
        <v>419.87682717673198</v>
      </c>
      <c r="Q2544">
        <v>436.755232748656</v>
      </c>
      <c r="R2544">
        <v>575.36124883994898</v>
      </c>
      <c r="S2544">
        <v>361.60052774666502</v>
      </c>
      <c r="T2544">
        <v>373.83580397459701</v>
      </c>
      <c r="U2544">
        <v>573.82267876641697</v>
      </c>
      <c r="V2544">
        <v>433.754097002744</v>
      </c>
      <c r="W2544">
        <v>405.10480125518097</v>
      </c>
      <c r="X2544">
        <v>362.68020808052501</v>
      </c>
      <c r="Y2544">
        <v>374.242434793276</v>
      </c>
      <c r="Z2544">
        <v>391.564234832549</v>
      </c>
      <c r="AA2544">
        <f t="shared" si="157"/>
        <v>349.756617759645</v>
      </c>
      <c r="AB2544" t="str">
        <f t="shared" si="158"/>
        <v xml:space="preserve"> core07_arw</v>
      </c>
      <c r="AC2544">
        <v>334.21984989469701</v>
      </c>
      <c r="AD2544">
        <v>333.76315930714901</v>
      </c>
      <c r="AE2544">
        <v>311.48556681383002</v>
      </c>
      <c r="AF2544">
        <f t="shared" si="159"/>
        <v>311.48556681383002</v>
      </c>
      <c r="AH2544">
        <f t="shared" si="156"/>
        <v>38.271050945814977</v>
      </c>
    </row>
    <row r="2545" spans="1:34" x14ac:dyDescent="0.3">
      <c r="A2545">
        <v>40</v>
      </c>
      <c r="B2545">
        <v>9</v>
      </c>
      <c r="C2545">
        <v>381.04358893263901</v>
      </c>
      <c r="D2545">
        <v>481.46344617218801</v>
      </c>
      <c r="E2545">
        <v>743.65735837593002</v>
      </c>
      <c r="F2545">
        <v>371.24608864381702</v>
      </c>
      <c r="G2545">
        <v>325.355715589363</v>
      </c>
      <c r="H2545">
        <v>282.04147153683999</v>
      </c>
      <c r="I2545">
        <v>367.71261423381497</v>
      </c>
      <c r="J2545">
        <v>609.74329024598501</v>
      </c>
      <c r="K2545">
        <v>386.17463666066902</v>
      </c>
      <c r="L2545">
        <v>442.69630297379501</v>
      </c>
      <c r="M2545">
        <v>692.59168346147499</v>
      </c>
      <c r="N2545">
        <v>514.51106240131799</v>
      </c>
      <c r="O2545">
        <v>607.58428770555497</v>
      </c>
      <c r="P2545">
        <v>482.36039431114102</v>
      </c>
      <c r="Q2545">
        <v>444.01854315632602</v>
      </c>
      <c r="R2545">
        <v>485.88779568949798</v>
      </c>
      <c r="S2545">
        <v>486.18100195983197</v>
      </c>
      <c r="T2545">
        <v>422.77718718019702</v>
      </c>
      <c r="U2545">
        <v>593.20389973993395</v>
      </c>
      <c r="V2545">
        <v>584.44643324545405</v>
      </c>
      <c r="W2545">
        <v>506.480568893483</v>
      </c>
      <c r="X2545">
        <v>292.07128125396599</v>
      </c>
      <c r="Y2545">
        <v>407.52719745639803</v>
      </c>
      <c r="Z2545">
        <v>625.39558147890102</v>
      </c>
      <c r="AA2545">
        <f t="shared" si="157"/>
        <v>282.04147153683999</v>
      </c>
      <c r="AB2545" t="str">
        <f t="shared" si="158"/>
        <v xml:space="preserve"> caps_nmmb_rad</v>
      </c>
      <c r="AC2545">
        <v>108.74883822106</v>
      </c>
      <c r="AD2545">
        <v>244.59910408627599</v>
      </c>
      <c r="AE2545">
        <v>375.93700713461698</v>
      </c>
      <c r="AF2545">
        <f t="shared" si="159"/>
        <v>108.74883822106</v>
      </c>
      <c r="AH2545">
        <f t="shared" si="156"/>
        <v>173.29263331577999</v>
      </c>
    </row>
    <row r="2546" spans="1:34" x14ac:dyDescent="0.3">
      <c r="A2546">
        <v>40</v>
      </c>
      <c r="B2546">
        <v>10</v>
      </c>
      <c r="C2546">
        <v>980.26445411429597</v>
      </c>
      <c r="D2546">
        <v>579.36764378645296</v>
      </c>
      <c r="E2546">
        <v>618.03948093952704</v>
      </c>
      <c r="F2546">
        <v>489.29808569691602</v>
      </c>
      <c r="G2546">
        <v>450.26320080592802</v>
      </c>
      <c r="H2546">
        <v>554.46995710618296</v>
      </c>
      <c r="I2546">
        <v>298.60916485153803</v>
      </c>
      <c r="J2546">
        <v>408.81289118617502</v>
      </c>
      <c r="K2546">
        <v>418.288297708649</v>
      </c>
      <c r="L2546">
        <v>364.16849351181702</v>
      </c>
      <c r="M2546">
        <v>452.627153405537</v>
      </c>
      <c r="N2546">
        <v>664.20330722854203</v>
      </c>
      <c r="O2546">
        <v>597.02607424913401</v>
      </c>
      <c r="P2546">
        <v>420.79418959866803</v>
      </c>
      <c r="Q2546">
        <v>527.89228699296802</v>
      </c>
      <c r="R2546">
        <v>448.26469115170403</v>
      </c>
      <c r="S2546">
        <v>550.57666738308706</v>
      </c>
      <c r="T2546">
        <v>414.06177075407402</v>
      </c>
      <c r="U2546">
        <v>461.69001144346402</v>
      </c>
      <c r="V2546">
        <v>636.27551684261198</v>
      </c>
      <c r="W2546">
        <v>472.92113507433697</v>
      </c>
      <c r="X2546">
        <v>573.96805950621797</v>
      </c>
      <c r="Y2546">
        <v>390.89964611564</v>
      </c>
      <c r="Z2546">
        <v>569.12918861479295</v>
      </c>
      <c r="AA2546">
        <f t="shared" si="157"/>
        <v>298.60916485153803</v>
      </c>
      <c r="AB2546" t="str">
        <f t="shared" si="158"/>
        <v xml:space="preserve"> core01_arw</v>
      </c>
      <c r="AC2546">
        <v>219.82756424768201</v>
      </c>
      <c r="AD2546">
        <v>366.07826696414702</v>
      </c>
      <c r="AE2546">
        <v>476.22424810456499</v>
      </c>
      <c r="AF2546">
        <f t="shared" si="159"/>
        <v>219.82756424768201</v>
      </c>
      <c r="AH2546">
        <f t="shared" si="156"/>
        <v>78.78160060385602</v>
      </c>
    </row>
    <row r="2547" spans="1:34" x14ac:dyDescent="0.3">
      <c r="A2547">
        <v>40</v>
      </c>
      <c r="B2547">
        <v>11</v>
      </c>
      <c r="C2547">
        <v>690.57705338844403</v>
      </c>
      <c r="D2547">
        <v>556.84653780612302</v>
      </c>
      <c r="E2547">
        <v>546.55557814370502</v>
      </c>
      <c r="F2547">
        <v>501.71062376633</v>
      </c>
      <c r="G2547">
        <v>499.76632873107098</v>
      </c>
      <c r="H2547">
        <v>489.63299180780899</v>
      </c>
      <c r="I2547">
        <v>484.80482327083598</v>
      </c>
      <c r="J2547">
        <v>565.00638934440303</v>
      </c>
      <c r="K2547">
        <v>530.52722204740201</v>
      </c>
      <c r="L2547">
        <v>531.27783064356504</v>
      </c>
      <c r="M2547">
        <v>601.45493596777396</v>
      </c>
      <c r="N2547">
        <v>571.05151548116305</v>
      </c>
      <c r="O2547">
        <v>488.44252476622</v>
      </c>
      <c r="P2547">
        <v>593.70952493622599</v>
      </c>
      <c r="Q2547">
        <v>485.18369373533801</v>
      </c>
      <c r="R2547">
        <v>498.78719577257198</v>
      </c>
      <c r="S2547">
        <v>511.46259231084798</v>
      </c>
      <c r="T2547">
        <v>512.68024472699597</v>
      </c>
      <c r="U2547">
        <v>488.99323444535798</v>
      </c>
      <c r="V2547">
        <v>509.76919614010899</v>
      </c>
      <c r="W2547">
        <v>518.60934237632</v>
      </c>
      <c r="X2547">
        <v>470.99432056023699</v>
      </c>
      <c r="Y2547">
        <v>534.60493201366296</v>
      </c>
      <c r="Z2547">
        <v>450.057977746571</v>
      </c>
      <c r="AA2547">
        <f t="shared" si="157"/>
        <v>450.057977746571</v>
      </c>
      <c r="AB2547" t="str">
        <f t="shared" si="158"/>
        <v xml:space="preserve"> s_phys_rad10_arw</v>
      </c>
      <c r="AC2547">
        <v>183.036779712217</v>
      </c>
      <c r="AD2547">
        <v>272.22714077655701</v>
      </c>
      <c r="AE2547">
        <v>502.76388724309601</v>
      </c>
      <c r="AF2547">
        <f t="shared" si="159"/>
        <v>183.036779712217</v>
      </c>
      <c r="AH2547">
        <f t="shared" si="156"/>
        <v>267.02119803435403</v>
      </c>
    </row>
    <row r="2548" spans="1:34" x14ac:dyDescent="0.3">
      <c r="A2548">
        <v>40</v>
      </c>
      <c r="B2548">
        <v>12</v>
      </c>
      <c r="C2548">
        <v>216.186194825972</v>
      </c>
      <c r="D2548">
        <v>156.54295869398399</v>
      </c>
      <c r="E2548">
        <v>132.00809634261</v>
      </c>
      <c r="F2548">
        <v>183.41025848263399</v>
      </c>
      <c r="G2548">
        <v>186.75819928452901</v>
      </c>
      <c r="H2548">
        <v>338.42360043787301</v>
      </c>
      <c r="I2548">
        <v>127.081240419924</v>
      </c>
      <c r="J2548">
        <v>165.53187004320301</v>
      </c>
      <c r="K2548">
        <v>103.43866942944101</v>
      </c>
      <c r="L2548">
        <v>172.08695113226901</v>
      </c>
      <c r="M2548">
        <v>106.402314354528</v>
      </c>
      <c r="N2548">
        <v>100.434166870642</v>
      </c>
      <c r="O2548">
        <v>127.73188880098201</v>
      </c>
      <c r="P2548">
        <v>210.96925131402401</v>
      </c>
      <c r="Q2548">
        <v>60.178575402712802</v>
      </c>
      <c r="R2548">
        <v>142.573986640854</v>
      </c>
      <c r="S2548">
        <v>111.741032451527</v>
      </c>
      <c r="T2548">
        <v>161.35590191664301</v>
      </c>
      <c r="U2548">
        <v>103.319175777458</v>
      </c>
      <c r="V2548">
        <v>126.213670515519</v>
      </c>
      <c r="W2548">
        <v>110.425384875942</v>
      </c>
      <c r="X2548">
        <v>192.356905690091</v>
      </c>
      <c r="Y2548">
        <v>138.480210680082</v>
      </c>
      <c r="Z2548">
        <v>79.036140203917597</v>
      </c>
      <c r="AA2548">
        <f t="shared" si="157"/>
        <v>60.178575402712802</v>
      </c>
      <c r="AB2548" t="str">
        <f t="shared" si="158"/>
        <v xml:space="preserve"> core10_arw</v>
      </c>
      <c r="AC2548">
        <v>42.186109510744998</v>
      </c>
      <c r="AD2548">
        <v>46.169381499248502</v>
      </c>
      <c r="AE2548">
        <v>130.72784725210499</v>
      </c>
      <c r="AF2548">
        <f t="shared" si="159"/>
        <v>42.186109510744998</v>
      </c>
      <c r="AH2548">
        <f t="shared" si="156"/>
        <v>17.992465891967804</v>
      </c>
    </row>
    <row r="2549" spans="1:34" x14ac:dyDescent="0.3">
      <c r="A2549">
        <v>40</v>
      </c>
      <c r="B2549">
        <v>13</v>
      </c>
      <c r="C2549">
        <v>195.95113123769701</v>
      </c>
      <c r="D2549">
        <v>257.79458877175801</v>
      </c>
      <c r="E2549">
        <v>229.726358957782</v>
      </c>
      <c r="F2549">
        <v>188.61272049714199</v>
      </c>
      <c r="G2549">
        <v>263.76044213136498</v>
      </c>
      <c r="H2549">
        <v>227.81835783506699</v>
      </c>
      <c r="I2549">
        <v>259.30349014234201</v>
      </c>
      <c r="J2549">
        <v>246.59905717581299</v>
      </c>
      <c r="K2549">
        <v>268.86742395959101</v>
      </c>
      <c r="L2549">
        <v>423.30505154872202</v>
      </c>
      <c r="M2549">
        <v>260.82934075751501</v>
      </c>
      <c r="N2549">
        <v>276.45602423049701</v>
      </c>
      <c r="O2549">
        <v>174.70210955604699</v>
      </c>
      <c r="P2549">
        <v>253.25593938412001</v>
      </c>
      <c r="Q2549">
        <v>224.23264518501</v>
      </c>
      <c r="R2549">
        <v>241.72399032781101</v>
      </c>
      <c r="S2549">
        <v>222.28111893126001</v>
      </c>
      <c r="T2549">
        <v>433.42348421222698</v>
      </c>
      <c r="U2549">
        <v>251.11420874441399</v>
      </c>
      <c r="V2549">
        <v>267.25095883831699</v>
      </c>
      <c r="W2549">
        <v>257.72250095790997</v>
      </c>
      <c r="X2549">
        <v>240.827964184671</v>
      </c>
      <c r="Y2549">
        <v>211.32516414284399</v>
      </c>
      <c r="Z2549">
        <v>220.558996264793</v>
      </c>
      <c r="AA2549">
        <f t="shared" si="157"/>
        <v>174.70210955604699</v>
      </c>
      <c r="AB2549" t="str">
        <f t="shared" si="158"/>
        <v xml:space="preserve"> core08_arw</v>
      </c>
      <c r="AC2549">
        <v>198.22738697827799</v>
      </c>
      <c r="AD2549">
        <v>241.95531673047901</v>
      </c>
      <c r="AE2549">
        <v>217.04962044622201</v>
      </c>
      <c r="AF2549">
        <f t="shared" si="159"/>
        <v>198.22738697827799</v>
      </c>
      <c r="AH2549">
        <f t="shared" si="156"/>
        <v>-23.525277422230999</v>
      </c>
    </row>
    <row r="2550" spans="1:34" x14ac:dyDescent="0.3">
      <c r="A2550">
        <v>40</v>
      </c>
      <c r="B2550">
        <v>14</v>
      </c>
      <c r="C2550">
        <v>326.81247171224402</v>
      </c>
      <c r="D2550">
        <v>253.90368908964899</v>
      </c>
      <c r="E2550">
        <v>264.37715326152198</v>
      </c>
      <c r="F2550">
        <v>282.51026530021801</v>
      </c>
      <c r="G2550">
        <v>255.45983050178299</v>
      </c>
      <c r="H2550">
        <v>253.27702225034099</v>
      </c>
      <c r="I2550">
        <v>205.70867345188199</v>
      </c>
      <c r="J2550">
        <v>270.61873549331301</v>
      </c>
      <c r="K2550">
        <v>215.55374426501299</v>
      </c>
      <c r="L2550">
        <v>208.88940455018999</v>
      </c>
      <c r="M2550">
        <v>260.34979354706599</v>
      </c>
      <c r="N2550">
        <v>669.04324723194497</v>
      </c>
      <c r="O2550">
        <v>354.70277463438703</v>
      </c>
      <c r="P2550">
        <v>344.72020054917903</v>
      </c>
      <c r="Q2550">
        <v>215.65347396537101</v>
      </c>
      <c r="R2550">
        <v>303.69961859266999</v>
      </c>
      <c r="S2550">
        <v>217.651403242279</v>
      </c>
      <c r="T2550">
        <v>205.83659579060901</v>
      </c>
      <c r="U2550">
        <v>221.937660166092</v>
      </c>
      <c r="V2550">
        <v>265.86106960842</v>
      </c>
      <c r="W2550">
        <v>230.48587266902001</v>
      </c>
      <c r="X2550">
        <v>336.15064827147501</v>
      </c>
      <c r="Y2550">
        <v>227.09148303418701</v>
      </c>
      <c r="Z2550">
        <v>224.75268815596601</v>
      </c>
      <c r="AA2550">
        <f t="shared" si="157"/>
        <v>205.70867345188199</v>
      </c>
      <c r="AB2550" t="str">
        <f t="shared" si="158"/>
        <v xml:space="preserve"> core01_arw</v>
      </c>
      <c r="AC2550">
        <v>207.735466137195</v>
      </c>
      <c r="AD2550">
        <v>261.39822177923099</v>
      </c>
      <c r="AE2550">
        <v>196.25562034886599</v>
      </c>
      <c r="AF2550">
        <f t="shared" si="159"/>
        <v>196.25562034886599</v>
      </c>
      <c r="AH2550">
        <f t="shared" si="156"/>
        <v>9.4530531030160034</v>
      </c>
    </row>
    <row r="2551" spans="1:34" x14ac:dyDescent="0.3">
      <c r="A2551">
        <v>40</v>
      </c>
      <c r="B2551">
        <v>15</v>
      </c>
      <c r="C2551">
        <v>467.03165488718901</v>
      </c>
      <c r="D2551">
        <v>459.57522053884998</v>
      </c>
      <c r="E2551">
        <v>337.89248783205102</v>
      </c>
      <c r="F2551">
        <v>834.88869517638898</v>
      </c>
      <c r="G2551">
        <v>723.28373869918198</v>
      </c>
      <c r="H2551">
        <v>523.03988056998696</v>
      </c>
      <c r="I2551">
        <v>932.36959767394103</v>
      </c>
      <c r="J2551">
        <v>476.75278709201001</v>
      </c>
      <c r="K2551">
        <v>510.67096386355598</v>
      </c>
      <c r="L2551">
        <v>361.304661377809</v>
      </c>
      <c r="M2551">
        <v>269.32609416838898</v>
      </c>
      <c r="N2551">
        <v>349.42127153337401</v>
      </c>
      <c r="O2551">
        <v>321.45278295057</v>
      </c>
      <c r="P2551">
        <v>965.90230699935</v>
      </c>
      <c r="Q2551">
        <v>472.91884434153502</v>
      </c>
      <c r="R2551">
        <v>363.45892706971199</v>
      </c>
      <c r="S2551">
        <v>765.68631523185297</v>
      </c>
      <c r="T2551">
        <v>310.68232703733401</v>
      </c>
      <c r="U2551">
        <v>196.557476750864</v>
      </c>
      <c r="V2551">
        <v>388.22967858386698</v>
      </c>
      <c r="W2551">
        <v>279.65578544584599</v>
      </c>
      <c r="X2551">
        <v>313.274892599667</v>
      </c>
      <c r="Y2551">
        <v>797.23877644446395</v>
      </c>
      <c r="Z2551">
        <v>214.30925862718399</v>
      </c>
      <c r="AA2551">
        <f t="shared" si="157"/>
        <v>196.557476750864</v>
      </c>
      <c r="AB2551" t="str">
        <f t="shared" si="158"/>
        <v xml:space="preserve"> s_phys_rad05_arw</v>
      </c>
      <c r="AC2551">
        <v>186.17291234770801</v>
      </c>
      <c r="AD2551">
        <v>226.991836676075</v>
      </c>
      <c r="AE2551">
        <v>291.83537476617198</v>
      </c>
      <c r="AF2551">
        <f t="shared" si="159"/>
        <v>186.17291234770801</v>
      </c>
      <c r="AH2551">
        <f t="shared" si="156"/>
        <v>10.384564403155991</v>
      </c>
    </row>
    <row r="2552" spans="1:34" x14ac:dyDescent="0.3">
      <c r="A2552">
        <v>40</v>
      </c>
      <c r="B2552">
        <v>16</v>
      </c>
      <c r="C2552">
        <v>652.46956506287199</v>
      </c>
      <c r="D2552">
        <v>854.79868975098395</v>
      </c>
      <c r="E2552">
        <v>525.170591331997</v>
      </c>
      <c r="F2552">
        <v>953.36666608393602</v>
      </c>
      <c r="G2552">
        <v>707.15512206775804</v>
      </c>
      <c r="H2552">
        <v>830.86822059818803</v>
      </c>
      <c r="I2552">
        <v>825.047877398639</v>
      </c>
      <c r="J2552">
        <v>551.83231148601601</v>
      </c>
      <c r="K2552">
        <v>803.01531741306098</v>
      </c>
      <c r="L2552">
        <v>515.75460896308596</v>
      </c>
      <c r="M2552">
        <v>733.85178340043501</v>
      </c>
      <c r="N2552">
        <v>823.43402893006498</v>
      </c>
      <c r="O2552">
        <v>358.329131758313</v>
      </c>
      <c r="P2552">
        <v>930.89584093316603</v>
      </c>
      <c r="Q2552">
        <v>724.56182160898595</v>
      </c>
      <c r="R2552">
        <v>561.00656561814503</v>
      </c>
      <c r="S2552">
        <v>752.56632044403</v>
      </c>
      <c r="T2552">
        <v>438.720621048672</v>
      </c>
      <c r="U2552">
        <v>548.33080039941797</v>
      </c>
      <c r="V2552">
        <v>517.78013351872301</v>
      </c>
      <c r="W2552">
        <v>1068.15298529751</v>
      </c>
      <c r="X2552">
        <v>499.57668747317098</v>
      </c>
      <c r="Y2552">
        <v>1178.43721371427</v>
      </c>
      <c r="Z2552">
        <v>754.79882529497002</v>
      </c>
      <c r="AA2552">
        <f t="shared" si="157"/>
        <v>358.329131758313</v>
      </c>
      <c r="AB2552" t="str">
        <f t="shared" si="158"/>
        <v xml:space="preserve"> core08_arw</v>
      </c>
      <c r="AC2552">
        <v>65.861504645289102</v>
      </c>
      <c r="AD2552">
        <v>89.177436264267897</v>
      </c>
      <c r="AE2552">
        <v>643.93688688078203</v>
      </c>
      <c r="AF2552">
        <f t="shared" si="159"/>
        <v>65.861504645289102</v>
      </c>
      <c r="AH2552">
        <f t="shared" ref="AH2552:AH2615" si="160">(AA2552-AF2552)</f>
        <v>292.46762711302392</v>
      </c>
    </row>
    <row r="2553" spans="1:34" x14ac:dyDescent="0.3">
      <c r="A2553">
        <v>40</v>
      </c>
      <c r="B2553">
        <v>17</v>
      </c>
      <c r="C2553">
        <v>944.04286625837699</v>
      </c>
      <c r="D2553">
        <v>711.98267769190295</v>
      </c>
      <c r="E2553">
        <v>767.21670124331001</v>
      </c>
      <c r="F2553">
        <v>954.00988813883203</v>
      </c>
      <c r="G2553">
        <v>703.48958769835394</v>
      </c>
      <c r="H2553">
        <v>811.82608975075402</v>
      </c>
      <c r="I2553">
        <v>1046.86391984186</v>
      </c>
      <c r="J2553">
        <v>685.30034291542495</v>
      </c>
      <c r="K2553">
        <v>626.87654286948703</v>
      </c>
      <c r="L2553">
        <v>770.85792032859899</v>
      </c>
      <c r="M2553">
        <v>730.99715457722505</v>
      </c>
      <c r="N2553">
        <v>863.68701892911804</v>
      </c>
      <c r="O2553">
        <v>602.42919362638202</v>
      </c>
      <c r="P2553">
        <v>1096.4835308080701</v>
      </c>
      <c r="Q2553">
        <v>822.98136876440401</v>
      </c>
      <c r="R2553">
        <v>933.26955734485705</v>
      </c>
      <c r="S2553">
        <v>738.15167818003295</v>
      </c>
      <c r="T2553">
        <v>748.60113990473303</v>
      </c>
      <c r="U2553">
        <v>730.11476266862701</v>
      </c>
      <c r="V2553">
        <v>1033.89051644746</v>
      </c>
      <c r="W2553">
        <v>897.40225094435698</v>
      </c>
      <c r="X2553">
        <v>680.61193054485898</v>
      </c>
      <c r="Y2553">
        <v>1138.55223859074</v>
      </c>
      <c r="Z2553">
        <v>937.54903871744204</v>
      </c>
      <c r="AA2553">
        <f t="shared" si="157"/>
        <v>602.42919362638202</v>
      </c>
      <c r="AB2553" t="str">
        <f t="shared" si="158"/>
        <v xml:space="preserve"> core08_arw</v>
      </c>
      <c r="AC2553">
        <v>191.121543959695</v>
      </c>
      <c r="AD2553">
        <v>191.216198779005</v>
      </c>
      <c r="AE2553">
        <v>764.75853315611096</v>
      </c>
      <c r="AF2553">
        <f t="shared" si="159"/>
        <v>191.121543959695</v>
      </c>
      <c r="AH2553">
        <f t="shared" si="160"/>
        <v>411.30764966668698</v>
      </c>
    </row>
    <row r="2554" spans="1:34" x14ac:dyDescent="0.3">
      <c r="A2554">
        <v>40</v>
      </c>
      <c r="B2554">
        <v>18</v>
      </c>
      <c r="C2554">
        <v>782.39708588414305</v>
      </c>
      <c r="D2554">
        <v>688.27889211665695</v>
      </c>
      <c r="E2554">
        <v>457.46566355665698</v>
      </c>
      <c r="F2554">
        <v>748.55759074814398</v>
      </c>
      <c r="G2554">
        <v>461.27211780755403</v>
      </c>
      <c r="H2554">
        <v>614.48205832229098</v>
      </c>
      <c r="I2554">
        <v>720.16271309568106</v>
      </c>
      <c r="J2554">
        <v>348.22909126033602</v>
      </c>
      <c r="K2554">
        <v>1011.7928641772399</v>
      </c>
      <c r="L2554">
        <v>657.99944275558903</v>
      </c>
      <c r="M2554">
        <v>632.84753298089095</v>
      </c>
      <c r="N2554">
        <v>898.77854150322605</v>
      </c>
      <c r="O2554">
        <v>548.49378604805804</v>
      </c>
      <c r="P2554">
        <v>800.340344270277</v>
      </c>
      <c r="Q2554">
        <v>708.95738000719496</v>
      </c>
      <c r="R2554">
        <v>714.98414900844705</v>
      </c>
      <c r="S2554">
        <v>956.85826188277895</v>
      </c>
      <c r="T2554">
        <v>894.75858941578895</v>
      </c>
      <c r="U2554">
        <v>836.02507936863503</v>
      </c>
      <c r="V2554">
        <v>845.48688142789399</v>
      </c>
      <c r="W2554">
        <v>811.04331984590397</v>
      </c>
      <c r="X2554">
        <v>828.06956229534205</v>
      </c>
      <c r="Y2554">
        <v>936.25648195352903</v>
      </c>
      <c r="Z2554">
        <v>762.57314403275404</v>
      </c>
      <c r="AA2554">
        <f t="shared" si="157"/>
        <v>348.22909126033602</v>
      </c>
      <c r="AB2554" t="str">
        <f t="shared" si="158"/>
        <v xml:space="preserve"> core03_arw</v>
      </c>
      <c r="AC2554">
        <v>140.54999651360001</v>
      </c>
      <c r="AD2554">
        <v>163.23349912265601</v>
      </c>
      <c r="AE2554">
        <v>648.83053771124696</v>
      </c>
      <c r="AF2554">
        <f t="shared" si="159"/>
        <v>140.54999651360001</v>
      </c>
      <c r="AH2554">
        <f t="shared" si="160"/>
        <v>207.67909474673601</v>
      </c>
    </row>
    <row r="2555" spans="1:34" x14ac:dyDescent="0.3">
      <c r="A2555">
        <v>40</v>
      </c>
      <c r="B2555">
        <v>19</v>
      </c>
      <c r="C2555">
        <v>439.88506074503903</v>
      </c>
      <c r="D2555">
        <v>383.59121036158598</v>
      </c>
      <c r="E2555">
        <v>595.91615741366297</v>
      </c>
      <c r="F2555">
        <v>405.65067073365799</v>
      </c>
      <c r="G2555">
        <v>629.40662532261194</v>
      </c>
      <c r="H2555">
        <v>480.56827471928102</v>
      </c>
      <c r="I2555">
        <v>473.95358422529</v>
      </c>
      <c r="J2555">
        <v>434.96374561565398</v>
      </c>
      <c r="K2555">
        <v>698.34912472201097</v>
      </c>
      <c r="L2555">
        <v>625.82074110722795</v>
      </c>
      <c r="M2555">
        <v>231.583948062036</v>
      </c>
      <c r="N2555">
        <v>542.07948371679402</v>
      </c>
      <c r="O2555">
        <v>410.27610621791399</v>
      </c>
      <c r="P2555">
        <v>406.83157858422601</v>
      </c>
      <c r="Q2555">
        <v>575.10772903865495</v>
      </c>
      <c r="R2555">
        <v>330.16714201547398</v>
      </c>
      <c r="S2555">
        <v>536.68025862705201</v>
      </c>
      <c r="T2555">
        <v>1241.3135515788599</v>
      </c>
      <c r="U2555">
        <v>599.31416357922501</v>
      </c>
      <c r="V2555">
        <v>620.24317811645403</v>
      </c>
      <c r="W2555">
        <v>630.902686632415</v>
      </c>
      <c r="X2555">
        <v>618.40526086593604</v>
      </c>
      <c r="Y2555">
        <v>568.05299048592201</v>
      </c>
      <c r="Z2555">
        <v>496.50632758639898</v>
      </c>
      <c r="AA2555">
        <f t="shared" si="157"/>
        <v>231.583948062036</v>
      </c>
      <c r="AB2555" t="str">
        <f t="shared" si="158"/>
        <v xml:space="preserve"> core06_arw</v>
      </c>
      <c r="AC2555">
        <v>330.80078164963197</v>
      </c>
      <c r="AD2555">
        <v>429.008668214529</v>
      </c>
      <c r="AE2555">
        <v>436.20907503496198</v>
      </c>
      <c r="AF2555">
        <f t="shared" si="159"/>
        <v>330.80078164963197</v>
      </c>
      <c r="AH2555">
        <f t="shared" si="160"/>
        <v>-99.216833587595971</v>
      </c>
    </row>
    <row r="2556" spans="1:34" x14ac:dyDescent="0.3">
      <c r="A2556">
        <v>40</v>
      </c>
      <c r="B2556">
        <v>20</v>
      </c>
      <c r="C2556">
        <v>630.19147883797905</v>
      </c>
      <c r="D2556">
        <v>817.66411196774402</v>
      </c>
      <c r="E2556">
        <v>591.96576477585802</v>
      </c>
      <c r="F2556">
        <v>528.05956103454798</v>
      </c>
      <c r="G2556">
        <v>602.07657320311</v>
      </c>
      <c r="H2556">
        <v>485.60208332886401</v>
      </c>
      <c r="I2556">
        <v>529.56271268534999</v>
      </c>
      <c r="J2556">
        <v>568.02427765017205</v>
      </c>
      <c r="K2556">
        <v>538.81221218528401</v>
      </c>
      <c r="L2556">
        <v>603.78867716003595</v>
      </c>
      <c r="M2556">
        <v>365.68270399350303</v>
      </c>
      <c r="N2556">
        <v>541.59031256722699</v>
      </c>
      <c r="O2556">
        <v>563.51574955807496</v>
      </c>
      <c r="P2556">
        <v>486.05651248937397</v>
      </c>
      <c r="Q2556">
        <v>533.27053796986195</v>
      </c>
      <c r="R2556">
        <v>697.01348623968499</v>
      </c>
      <c r="S2556">
        <v>539.90267641492505</v>
      </c>
      <c r="T2556">
        <v>684.51230814354199</v>
      </c>
      <c r="U2556">
        <v>479.70515249821199</v>
      </c>
      <c r="V2556">
        <v>596.57528164236396</v>
      </c>
      <c r="W2556">
        <v>536.41855548318404</v>
      </c>
      <c r="X2556">
        <v>651.08998354042103</v>
      </c>
      <c r="Y2556">
        <v>687.95983409886105</v>
      </c>
      <c r="Z2556">
        <v>553.19544466671096</v>
      </c>
      <c r="AA2556">
        <f t="shared" si="157"/>
        <v>365.68270399350303</v>
      </c>
      <c r="AB2556" t="str">
        <f t="shared" si="158"/>
        <v xml:space="preserve"> core06_arw</v>
      </c>
      <c r="AC2556">
        <v>467.55710729754298</v>
      </c>
      <c r="AD2556">
        <v>545.25824642075304</v>
      </c>
      <c r="AE2556">
        <v>502.31127467603801</v>
      </c>
      <c r="AF2556">
        <f t="shared" si="159"/>
        <v>467.55710729754298</v>
      </c>
      <c r="AH2556">
        <f t="shared" si="160"/>
        <v>-101.87440330403996</v>
      </c>
    </row>
    <row r="2557" spans="1:34" x14ac:dyDescent="0.3">
      <c r="A2557">
        <v>40</v>
      </c>
      <c r="B2557">
        <v>21</v>
      </c>
      <c r="C2557">
        <v>568.62172546137003</v>
      </c>
      <c r="D2557">
        <v>868.645190320344</v>
      </c>
      <c r="E2557">
        <v>457.86779387358803</v>
      </c>
      <c r="F2557">
        <v>616.72330370542397</v>
      </c>
      <c r="G2557">
        <v>504.10304832775302</v>
      </c>
      <c r="H2557">
        <v>444.80184726834602</v>
      </c>
      <c r="I2557">
        <v>405.01820946717902</v>
      </c>
      <c r="J2557">
        <v>482.55041187424098</v>
      </c>
      <c r="K2557">
        <v>518.40214441428895</v>
      </c>
      <c r="L2557">
        <v>408.77999380269699</v>
      </c>
      <c r="M2557">
        <v>662.45337949171903</v>
      </c>
      <c r="N2557">
        <v>644.75406163900902</v>
      </c>
      <c r="O2557">
        <v>480.47277064713302</v>
      </c>
      <c r="P2557">
        <v>500.96904428650402</v>
      </c>
      <c r="Q2557">
        <v>570.56521683911501</v>
      </c>
      <c r="R2557">
        <v>516.74694000061504</v>
      </c>
      <c r="S2557">
        <v>543.80768659517798</v>
      </c>
      <c r="T2557">
        <v>434.58890536536501</v>
      </c>
      <c r="U2557">
        <v>697.18213784730096</v>
      </c>
      <c r="V2557">
        <v>444.09205126865299</v>
      </c>
      <c r="W2557">
        <v>725.30166137959395</v>
      </c>
      <c r="X2557">
        <v>466.77117877321098</v>
      </c>
      <c r="Y2557">
        <v>663.60163753062898</v>
      </c>
      <c r="Z2557">
        <v>577.39094208343795</v>
      </c>
      <c r="AA2557">
        <f t="shared" si="157"/>
        <v>405.01820946717902</v>
      </c>
      <c r="AB2557" t="str">
        <f t="shared" si="158"/>
        <v xml:space="preserve"> core01_arw</v>
      </c>
      <c r="AC2557">
        <v>345.04712545034897</v>
      </c>
      <c r="AD2557">
        <v>520.186846962549</v>
      </c>
      <c r="AE2557">
        <v>435.350892958771</v>
      </c>
      <c r="AF2557">
        <f t="shared" si="159"/>
        <v>345.04712545034897</v>
      </c>
      <c r="AH2557">
        <f t="shared" si="160"/>
        <v>59.971084016830048</v>
      </c>
    </row>
    <row r="2558" spans="1:34" x14ac:dyDescent="0.3">
      <c r="A2558">
        <v>40</v>
      </c>
      <c r="B2558">
        <v>22</v>
      </c>
      <c r="C2558">
        <v>1061.3686133164699</v>
      </c>
      <c r="D2558">
        <v>847.79160175127902</v>
      </c>
      <c r="E2558">
        <v>816.23313663029705</v>
      </c>
      <c r="F2558">
        <v>912.61901506963204</v>
      </c>
      <c r="G2558">
        <v>925.907014769841</v>
      </c>
      <c r="H2558">
        <v>801.06595650212603</v>
      </c>
      <c r="I2558">
        <v>718.47106181575998</v>
      </c>
      <c r="J2558">
        <v>848.84599309886596</v>
      </c>
      <c r="K2558">
        <v>893.82921560366697</v>
      </c>
      <c r="L2558">
        <v>777.17539847836099</v>
      </c>
      <c r="M2558">
        <v>1200.0002666666301</v>
      </c>
      <c r="N2558">
        <v>771.93289863821701</v>
      </c>
      <c r="O2558">
        <v>889.75442304791795</v>
      </c>
      <c r="P2558">
        <v>916.41006105345605</v>
      </c>
      <c r="Q2558">
        <v>1070.0978771433299</v>
      </c>
      <c r="R2558">
        <v>740.92471502395802</v>
      </c>
      <c r="S2558">
        <v>1012.07522777047</v>
      </c>
      <c r="T2558">
        <v>700.03559433312603</v>
      </c>
      <c r="U2558">
        <v>1059.9745279958299</v>
      </c>
      <c r="V2558">
        <v>958.44631218098596</v>
      </c>
      <c r="W2558">
        <v>673.77436876153104</v>
      </c>
      <c r="X2558">
        <v>897.07502473316003</v>
      </c>
      <c r="Y2558">
        <v>1129.13176083809</v>
      </c>
      <c r="Z2558">
        <v>920.13216441987197</v>
      </c>
      <c r="AA2558">
        <f t="shared" si="157"/>
        <v>673.77436876153104</v>
      </c>
      <c r="AB2558" t="str">
        <f t="shared" si="158"/>
        <v xml:space="preserve"> s_phys_rad07_arw</v>
      </c>
      <c r="AC2558">
        <v>734.43405974801999</v>
      </c>
      <c r="AD2558">
        <v>1166.60106294919</v>
      </c>
      <c r="AE2558">
        <v>797.98135668324596</v>
      </c>
      <c r="AF2558">
        <f t="shared" si="159"/>
        <v>734.43405974801999</v>
      </c>
      <c r="AH2558">
        <f t="shared" si="160"/>
        <v>-60.659690986488954</v>
      </c>
    </row>
    <row r="2559" spans="1:34" x14ac:dyDescent="0.3">
      <c r="A2559">
        <v>40</v>
      </c>
      <c r="B2559">
        <v>23</v>
      </c>
      <c r="C2559">
        <v>930.84961191376101</v>
      </c>
      <c r="D2559">
        <v>669.41339992563599</v>
      </c>
      <c r="E2559">
        <v>571.50144356773001</v>
      </c>
      <c r="F2559">
        <v>642.96477352962302</v>
      </c>
      <c r="G2559">
        <v>756.58548756898495</v>
      </c>
      <c r="H2559">
        <v>628.17667366222099</v>
      </c>
      <c r="I2559">
        <v>796.25452379667297</v>
      </c>
      <c r="J2559">
        <v>646.95548533110002</v>
      </c>
      <c r="K2559">
        <v>812.55449048048399</v>
      </c>
      <c r="L2559">
        <v>674.52405442652605</v>
      </c>
      <c r="M2559">
        <v>618.63200693142198</v>
      </c>
      <c r="N2559">
        <v>711.25588456850903</v>
      </c>
      <c r="O2559">
        <v>540.74439433063003</v>
      </c>
      <c r="P2559">
        <v>560.07865519049994</v>
      </c>
      <c r="Q2559">
        <v>534.55701286205203</v>
      </c>
      <c r="R2559">
        <v>465.42711566903699</v>
      </c>
      <c r="S2559">
        <v>1267.41563821818</v>
      </c>
      <c r="T2559">
        <v>845.35594081231</v>
      </c>
      <c r="U2559">
        <v>689.90810982333005</v>
      </c>
      <c r="V2559">
        <v>956.77524354817297</v>
      </c>
      <c r="W2559">
        <v>788.04987151829403</v>
      </c>
      <c r="X2559">
        <v>547.41425508171199</v>
      </c>
      <c r="Y2559">
        <v>696.80992147548102</v>
      </c>
      <c r="Z2559">
        <v>519.256327196244</v>
      </c>
      <c r="AA2559">
        <f t="shared" si="157"/>
        <v>465.42711566903699</v>
      </c>
      <c r="AB2559" t="str">
        <f t="shared" si="158"/>
        <v xml:space="preserve"> s_phys_rad02_arw</v>
      </c>
      <c r="AC2559">
        <v>349.57006724256502</v>
      </c>
      <c r="AD2559">
        <v>491.43623608765398</v>
      </c>
      <c r="AE2559">
        <v>649.99304730009305</v>
      </c>
      <c r="AF2559">
        <f t="shared" si="159"/>
        <v>349.57006724256502</v>
      </c>
      <c r="AH2559">
        <f t="shared" si="160"/>
        <v>115.85704842647198</v>
      </c>
    </row>
    <row r="2560" spans="1:34" x14ac:dyDescent="0.3">
      <c r="A2560">
        <v>40</v>
      </c>
      <c r="B2560">
        <v>24</v>
      </c>
      <c r="C2560">
        <v>184.12029016379401</v>
      </c>
      <c r="D2560">
        <v>308.04733131993402</v>
      </c>
      <c r="E2560">
        <v>249.72715110696299</v>
      </c>
      <c r="F2560">
        <v>264.83509019765398</v>
      </c>
      <c r="G2560">
        <v>412.05555855167501</v>
      </c>
      <c r="H2560">
        <v>824.16110884543195</v>
      </c>
      <c r="I2560">
        <v>335.13867776389702</v>
      </c>
      <c r="J2560">
        <v>449.38898517876402</v>
      </c>
      <c r="K2560">
        <v>587.89539885935403</v>
      </c>
      <c r="L2560">
        <v>182.756138747786</v>
      </c>
      <c r="M2560">
        <v>196.52170363600999</v>
      </c>
      <c r="N2560">
        <v>304.87776239010901</v>
      </c>
      <c r="O2560">
        <v>462.09273960970199</v>
      </c>
      <c r="P2560">
        <v>247.389773434554</v>
      </c>
      <c r="Q2560">
        <v>580.82708270190005</v>
      </c>
      <c r="R2560">
        <v>201.888387069027</v>
      </c>
      <c r="S2560">
        <v>697.30858783372696</v>
      </c>
      <c r="T2560">
        <v>196.62701577691001</v>
      </c>
      <c r="U2560">
        <v>550.70306578651503</v>
      </c>
      <c r="V2560">
        <v>703.33296998410799</v>
      </c>
      <c r="W2560">
        <v>518.19172770960597</v>
      </c>
      <c r="X2560">
        <v>506.86572843965899</v>
      </c>
      <c r="Y2560">
        <v>171.80480687881399</v>
      </c>
      <c r="Z2560">
        <v>594.27316951045304</v>
      </c>
      <c r="AA2560">
        <f t="shared" si="157"/>
        <v>171.80480687881399</v>
      </c>
      <c r="AB2560" t="str">
        <f t="shared" si="158"/>
        <v xml:space="preserve"> s_phys_rad09_arw</v>
      </c>
      <c r="AC2560">
        <v>129.965055742896</v>
      </c>
      <c r="AD2560">
        <v>227.49348387071001</v>
      </c>
      <c r="AE2560">
        <v>373.09348694395601</v>
      </c>
      <c r="AF2560">
        <f t="shared" si="159"/>
        <v>129.965055742896</v>
      </c>
      <c r="AH2560">
        <f t="shared" si="160"/>
        <v>41.839751135917993</v>
      </c>
    </row>
    <row r="2561" spans="1:34" x14ac:dyDescent="0.3">
      <c r="A2561">
        <v>40</v>
      </c>
      <c r="B2561">
        <v>25</v>
      </c>
      <c r="C2561">
        <v>301.66993552556698</v>
      </c>
      <c r="D2561">
        <v>388.53388955576702</v>
      </c>
      <c r="E2561">
        <v>154.48076336554001</v>
      </c>
      <c r="F2561">
        <v>160.61181852528699</v>
      </c>
      <c r="G2561">
        <v>342.046682973732</v>
      </c>
      <c r="H2561">
        <v>406.90389938329798</v>
      </c>
      <c r="I2561">
        <v>712.37667938621701</v>
      </c>
      <c r="J2561">
        <v>345.89176052632399</v>
      </c>
      <c r="K2561">
        <v>752.909334957846</v>
      </c>
      <c r="L2561">
        <v>695.06757465251701</v>
      </c>
      <c r="M2561">
        <v>653.89048012645003</v>
      </c>
      <c r="N2561">
        <v>454.45320624533599</v>
      </c>
      <c r="O2561">
        <v>1122.6939624551801</v>
      </c>
      <c r="P2561">
        <v>572.53829566239494</v>
      </c>
      <c r="Q2561">
        <v>889.95906272891705</v>
      </c>
      <c r="R2561">
        <v>303.92743103137798</v>
      </c>
      <c r="S2561">
        <v>486.58596362821601</v>
      </c>
      <c r="T2561">
        <v>405.248401189525</v>
      </c>
      <c r="U2561">
        <v>372.867838516544</v>
      </c>
      <c r="V2561">
        <v>805.63668403733095</v>
      </c>
      <c r="W2561">
        <v>576.89701565068503</v>
      </c>
      <c r="X2561">
        <v>1116.72885398978</v>
      </c>
      <c r="Y2561">
        <v>434.29366024998899</v>
      </c>
      <c r="Z2561">
        <v>1359.0335781968899</v>
      </c>
      <c r="AA2561">
        <f t="shared" si="157"/>
        <v>154.48076336554001</v>
      </c>
      <c r="AB2561" t="str">
        <f t="shared" si="158"/>
        <v xml:space="preserve"> caps_nmmb03</v>
      </c>
      <c r="AC2561">
        <v>209.943871041736</v>
      </c>
      <c r="AD2561">
        <v>391.03097667808697</v>
      </c>
      <c r="AE2561">
        <v>515.09317747518401</v>
      </c>
      <c r="AF2561">
        <f t="shared" si="159"/>
        <v>209.943871041736</v>
      </c>
      <c r="AH2561">
        <f t="shared" si="160"/>
        <v>-55.463107676195989</v>
      </c>
    </row>
    <row r="2562" spans="1:34" x14ac:dyDescent="0.3">
      <c r="A2562">
        <v>40</v>
      </c>
      <c r="B2562">
        <v>26</v>
      </c>
      <c r="C2562">
        <v>512.22384429726299</v>
      </c>
      <c r="D2562">
        <v>184.32066148427299</v>
      </c>
      <c r="E2562">
        <v>505.43580205600699</v>
      </c>
      <c r="F2562">
        <v>93.703760819225707</v>
      </c>
      <c r="G2562">
        <v>210.20432520129799</v>
      </c>
      <c r="H2562">
        <v>88.689410068696105</v>
      </c>
      <c r="I2562">
        <v>558.77529771217803</v>
      </c>
      <c r="J2562">
        <v>388.15645041658098</v>
      </c>
      <c r="K2562">
        <v>424.141132171827</v>
      </c>
      <c r="L2562">
        <v>1091.99175821065</v>
      </c>
      <c r="M2562">
        <v>628.49085912207102</v>
      </c>
      <c r="N2562">
        <v>270.75186979963701</v>
      </c>
      <c r="O2562">
        <v>883.05601936306005</v>
      </c>
      <c r="P2562">
        <v>547.78952770810304</v>
      </c>
      <c r="Q2562">
        <v>690.34107512156595</v>
      </c>
      <c r="R2562">
        <v>424.764209101159</v>
      </c>
      <c r="S2562">
        <v>252.39256790431301</v>
      </c>
      <c r="T2562">
        <v>1192.9286092078801</v>
      </c>
      <c r="U2562">
        <v>188.65188399094501</v>
      </c>
      <c r="V2562">
        <v>463.61900665668702</v>
      </c>
      <c r="W2562">
        <v>361.388122383677</v>
      </c>
      <c r="X2562">
        <v>1189.2114474165901</v>
      </c>
      <c r="Y2562">
        <v>261.70616474715803</v>
      </c>
      <c r="Z2562">
        <v>912.00599413234795</v>
      </c>
      <c r="AA2562">
        <f t="shared" si="157"/>
        <v>88.689410068696105</v>
      </c>
      <c r="AB2562" t="str">
        <f t="shared" si="158"/>
        <v xml:space="preserve"> caps_nmmb_rad</v>
      </c>
      <c r="AC2562">
        <v>101.263391143972</v>
      </c>
      <c r="AD2562">
        <v>104.651167957157</v>
      </c>
      <c r="AE2562">
        <v>391.44532271821299</v>
      </c>
      <c r="AF2562">
        <f t="shared" si="159"/>
        <v>101.263391143972</v>
      </c>
      <c r="AH2562">
        <f t="shared" si="160"/>
        <v>-12.573981075275896</v>
      </c>
    </row>
    <row r="2563" spans="1:34" x14ac:dyDescent="0.3">
      <c r="A2563">
        <v>40</v>
      </c>
      <c r="B2563">
        <v>27</v>
      </c>
      <c r="C2563">
        <v>133.712409047677</v>
      </c>
      <c r="D2563">
        <v>171.37245013906599</v>
      </c>
      <c r="E2563">
        <v>449.885244627264</v>
      </c>
      <c r="F2563">
        <v>131.21093466247299</v>
      </c>
      <c r="G2563">
        <v>141.95848865073199</v>
      </c>
      <c r="H2563">
        <v>122.751523242415</v>
      </c>
      <c r="I2563">
        <v>299.88777067429697</v>
      </c>
      <c r="J2563">
        <v>278.67082732141102</v>
      </c>
      <c r="K2563">
        <v>236.41426388157399</v>
      </c>
      <c r="L2563">
        <v>441.55718768920502</v>
      </c>
      <c r="M2563">
        <v>272.77401819088197</v>
      </c>
      <c r="N2563">
        <v>138.62182518155799</v>
      </c>
      <c r="O2563">
        <v>186.289593107076</v>
      </c>
      <c r="P2563">
        <v>116.42610317278501</v>
      </c>
      <c r="Q2563">
        <v>57.326747592928498</v>
      </c>
      <c r="R2563">
        <v>79.233098223953505</v>
      </c>
      <c r="S2563">
        <v>363.22942703843</v>
      </c>
      <c r="T2563">
        <v>425.84478784333299</v>
      </c>
      <c r="U2563">
        <v>107.94049769047101</v>
      </c>
      <c r="V2563">
        <v>213.30332471232899</v>
      </c>
      <c r="W2563">
        <v>158.97925048047401</v>
      </c>
      <c r="X2563">
        <v>317.81513232275898</v>
      </c>
      <c r="Y2563">
        <v>86.643270079100702</v>
      </c>
      <c r="Z2563">
        <v>58.988035068562802</v>
      </c>
      <c r="AA2563">
        <f t="shared" ref="AA2563:AA2626" si="161">MIN(C2563:Z2563)</f>
        <v>57.326747592928498</v>
      </c>
      <c r="AB2563" t="str">
        <f t="shared" ref="AB2563:AB2626" si="162">INDEX($C$1:$Z$1,0,MATCH(MIN($C2563:$Z2563),$C2563:$Z2563,0))</f>
        <v xml:space="preserve"> core10_arw</v>
      </c>
      <c r="AC2563">
        <v>98.032919436921503</v>
      </c>
      <c r="AD2563">
        <v>142.09250844642901</v>
      </c>
      <c r="AE2563">
        <v>152.90796494846401</v>
      </c>
      <c r="AF2563">
        <f t="shared" ref="AF2563:AF2626" si="163">MIN(AC2563:AE2563)</f>
        <v>98.032919436921503</v>
      </c>
      <c r="AH2563">
        <f t="shared" si="160"/>
        <v>-40.706171843993005</v>
      </c>
    </row>
    <row r="2564" spans="1:34" x14ac:dyDescent="0.3">
      <c r="A2564">
        <v>40</v>
      </c>
      <c r="B2564">
        <v>28</v>
      </c>
      <c r="C2564">
        <v>76.310017363384205</v>
      </c>
      <c r="D2564">
        <v>77.614404805637193</v>
      </c>
      <c r="E2564">
        <v>55.222575207065397</v>
      </c>
      <c r="F2564">
        <v>81.113532831046896</v>
      </c>
      <c r="G2564">
        <v>74.071685436024296</v>
      </c>
      <c r="H2564">
        <v>70.909721066061607</v>
      </c>
      <c r="I2564">
        <v>277.06501944489401</v>
      </c>
      <c r="J2564">
        <v>181.49536495459</v>
      </c>
      <c r="K2564">
        <v>253.67372416813899</v>
      </c>
      <c r="L2564">
        <v>242.13480233126299</v>
      </c>
      <c r="M2564">
        <v>147.92552180066801</v>
      </c>
      <c r="N2564">
        <v>111.27223092488001</v>
      </c>
      <c r="O2564">
        <v>98.995970035821799</v>
      </c>
      <c r="P2564">
        <v>90.271353083356402</v>
      </c>
      <c r="Q2564">
        <v>39.469055983242498</v>
      </c>
      <c r="R2564">
        <v>69.641952604015898</v>
      </c>
      <c r="S2564">
        <v>362.99780761505002</v>
      </c>
      <c r="T2564">
        <v>303.52055119876098</v>
      </c>
      <c r="U2564">
        <v>71.762785591372705</v>
      </c>
      <c r="V2564">
        <v>103.778138754428</v>
      </c>
      <c r="W2564">
        <v>97.139472323733202</v>
      </c>
      <c r="X2564">
        <v>124.744142314044</v>
      </c>
      <c r="Y2564">
        <v>88.7513673603586</v>
      </c>
      <c r="Z2564">
        <v>42.951412411293298</v>
      </c>
      <c r="AA2564">
        <f t="shared" si="161"/>
        <v>39.469055983242498</v>
      </c>
      <c r="AB2564" t="str">
        <f t="shared" si="162"/>
        <v xml:space="preserve"> core10_arw</v>
      </c>
      <c r="AC2564">
        <v>59.246109096802797</v>
      </c>
      <c r="AD2564">
        <v>80.204560410558301</v>
      </c>
      <c r="AE2564">
        <v>92.321750552077305</v>
      </c>
      <c r="AF2564">
        <f t="shared" si="163"/>
        <v>59.246109096802797</v>
      </c>
      <c r="AH2564">
        <f t="shared" si="160"/>
        <v>-19.777053113560299</v>
      </c>
    </row>
    <row r="2565" spans="1:34" x14ac:dyDescent="0.3">
      <c r="A2565">
        <v>40</v>
      </c>
      <c r="B2565">
        <v>29</v>
      </c>
      <c r="C2565">
        <v>648.62999211157796</v>
      </c>
      <c r="D2565">
        <v>344.72433431173101</v>
      </c>
      <c r="E2565">
        <v>324.68607915954698</v>
      </c>
      <c r="F2565">
        <v>361.07454216546398</v>
      </c>
      <c r="G2565">
        <v>578.75066594634097</v>
      </c>
      <c r="H2565">
        <v>332.380517379303</v>
      </c>
      <c r="I2565">
        <v>311.40759731687098</v>
      </c>
      <c r="J2565">
        <v>171.29619085081799</v>
      </c>
      <c r="K2565">
        <v>243.301784484482</v>
      </c>
      <c r="L2565">
        <v>237.81614922736699</v>
      </c>
      <c r="M2565">
        <v>206.00992694528</v>
      </c>
      <c r="N2565">
        <v>262.01443980564602</v>
      </c>
      <c r="O2565">
        <v>241.03744522376601</v>
      </c>
      <c r="P2565">
        <v>310.38168706717602</v>
      </c>
      <c r="Q2565">
        <v>258.21922210917302</v>
      </c>
      <c r="R2565">
        <v>322.538537749108</v>
      </c>
      <c r="S2565">
        <v>515.679955657253</v>
      </c>
      <c r="T2565">
        <v>244.035747039923</v>
      </c>
      <c r="U2565">
        <v>301.28480435185099</v>
      </c>
      <c r="V2565">
        <v>447.46355531298099</v>
      </c>
      <c r="W2565">
        <v>287.576178313387</v>
      </c>
      <c r="X2565">
        <v>218.47994759245</v>
      </c>
      <c r="Y2565">
        <v>279.21419495911499</v>
      </c>
      <c r="Z2565">
        <v>260.66817188397403</v>
      </c>
      <c r="AA2565">
        <f t="shared" si="161"/>
        <v>171.29619085081799</v>
      </c>
      <c r="AB2565" t="str">
        <f t="shared" si="162"/>
        <v xml:space="preserve"> core03_arw</v>
      </c>
      <c r="AC2565">
        <v>132.13316368703099</v>
      </c>
      <c r="AD2565">
        <v>264.866596319959</v>
      </c>
      <c r="AE2565">
        <v>309.50168281717998</v>
      </c>
      <c r="AF2565">
        <f t="shared" si="163"/>
        <v>132.13316368703099</v>
      </c>
      <c r="AH2565">
        <f t="shared" si="160"/>
        <v>39.163027163787007</v>
      </c>
    </row>
    <row r="2566" spans="1:34" x14ac:dyDescent="0.3">
      <c r="A2566">
        <v>40</v>
      </c>
      <c r="B2566">
        <v>30</v>
      </c>
      <c r="C2566">
        <v>338.43836218726699</v>
      </c>
      <c r="D2566">
        <v>341.79451672995901</v>
      </c>
      <c r="E2566">
        <v>305.27402990318899</v>
      </c>
      <c r="F2566">
        <v>278.31069269193802</v>
      </c>
      <c r="G2566">
        <v>268.99900867227399</v>
      </c>
      <c r="H2566">
        <v>244.29511695215399</v>
      </c>
      <c r="I2566">
        <v>238.05187634911201</v>
      </c>
      <c r="J2566">
        <v>233.11285893317799</v>
      </c>
      <c r="K2566">
        <v>247.526690480036</v>
      </c>
      <c r="L2566">
        <v>220.418191551121</v>
      </c>
      <c r="M2566">
        <v>305.462305366799</v>
      </c>
      <c r="N2566">
        <v>257.043673331984</v>
      </c>
      <c r="O2566">
        <v>259.84480143603599</v>
      </c>
      <c r="P2566">
        <v>248.21929148772099</v>
      </c>
      <c r="Q2566">
        <v>241.52715513305401</v>
      </c>
      <c r="R2566">
        <v>278.50014961097099</v>
      </c>
      <c r="S2566">
        <v>346.58635287616198</v>
      </c>
      <c r="T2566">
        <v>230.49384482020301</v>
      </c>
      <c r="U2566">
        <v>278.89708376627601</v>
      </c>
      <c r="V2566">
        <v>263.339293181502</v>
      </c>
      <c r="W2566">
        <v>236.08770439535101</v>
      </c>
      <c r="X2566">
        <v>253.911959807594</v>
      </c>
      <c r="Y2566">
        <v>256.49191832622398</v>
      </c>
      <c r="Z2566">
        <v>244.18494527714</v>
      </c>
      <c r="AA2566">
        <f t="shared" si="161"/>
        <v>220.418191551121</v>
      </c>
      <c r="AB2566" t="str">
        <f t="shared" si="162"/>
        <v xml:space="preserve"> core05_arw</v>
      </c>
      <c r="AC2566">
        <v>223.70475501460999</v>
      </c>
      <c r="AD2566">
        <v>240.315600776395</v>
      </c>
      <c r="AE2566">
        <v>240.90044624284101</v>
      </c>
      <c r="AF2566">
        <f t="shared" si="163"/>
        <v>223.70475501460999</v>
      </c>
      <c r="AH2566">
        <f t="shared" si="160"/>
        <v>-3.2865634634889886</v>
      </c>
    </row>
    <row r="2567" spans="1:34" x14ac:dyDescent="0.3">
      <c r="A2567">
        <v>40</v>
      </c>
      <c r="B2567">
        <v>31</v>
      </c>
      <c r="C2567">
        <v>292.71317018542197</v>
      </c>
      <c r="D2567">
        <v>268.59520348161999</v>
      </c>
      <c r="E2567">
        <v>425.25758860561899</v>
      </c>
      <c r="F2567">
        <v>332.10245658029402</v>
      </c>
      <c r="G2567">
        <v>400.10265349449099</v>
      </c>
      <c r="H2567">
        <v>368.48914502329598</v>
      </c>
      <c r="I2567">
        <v>374.44786018883798</v>
      </c>
      <c r="J2567">
        <v>265.733870629997</v>
      </c>
      <c r="K2567">
        <v>413.92563744389298</v>
      </c>
      <c r="L2567">
        <v>366.65960599262399</v>
      </c>
      <c r="M2567">
        <v>269.84263932892401</v>
      </c>
      <c r="N2567">
        <v>208.95860834146001</v>
      </c>
      <c r="O2567">
        <v>412.95334684037402</v>
      </c>
      <c r="P2567">
        <v>300.71854227278101</v>
      </c>
      <c r="Q2567">
        <v>338.87914512403898</v>
      </c>
      <c r="R2567">
        <v>337.64858457672602</v>
      </c>
      <c r="S2567">
        <v>419.80626484129499</v>
      </c>
      <c r="T2567">
        <v>391.95339859052899</v>
      </c>
      <c r="U2567">
        <v>328.95038886332497</v>
      </c>
      <c r="V2567">
        <v>303.50182591433099</v>
      </c>
      <c r="W2567">
        <v>247.12189131411699</v>
      </c>
      <c r="X2567">
        <v>408.11485311531197</v>
      </c>
      <c r="Y2567">
        <v>301.575570960248</v>
      </c>
      <c r="Z2567">
        <v>340.28398679142401</v>
      </c>
      <c r="AA2567">
        <f t="shared" si="161"/>
        <v>208.95860834146001</v>
      </c>
      <c r="AB2567" t="str">
        <f t="shared" si="162"/>
        <v xml:space="preserve"> core07_arw</v>
      </c>
      <c r="AC2567">
        <v>418.82110917161702</v>
      </c>
      <c r="AD2567">
        <v>421.38701006074598</v>
      </c>
      <c r="AE2567">
        <v>321.85468382485902</v>
      </c>
      <c r="AF2567">
        <f t="shared" si="163"/>
        <v>321.85468382485902</v>
      </c>
      <c r="AH2567">
        <f t="shared" si="160"/>
        <v>-112.89607548339902</v>
      </c>
    </row>
    <row r="2568" spans="1:34" x14ac:dyDescent="0.3">
      <c r="A2568">
        <v>40</v>
      </c>
      <c r="B2568">
        <v>32</v>
      </c>
      <c r="C2568">
        <v>233.703738737744</v>
      </c>
      <c r="D2568">
        <v>264.43855619028</v>
      </c>
      <c r="E2568">
        <v>322.47163957987499</v>
      </c>
      <c r="F2568">
        <v>210.51602274728</v>
      </c>
      <c r="G2568">
        <v>300.36842654757601</v>
      </c>
      <c r="H2568">
        <v>298.99814659403199</v>
      </c>
      <c r="I2568">
        <v>217.867687293611</v>
      </c>
      <c r="J2568">
        <v>91.696152454724</v>
      </c>
      <c r="K2568">
        <v>324.52786218340799</v>
      </c>
      <c r="L2568">
        <v>278.90480753595199</v>
      </c>
      <c r="M2568">
        <v>92.125139077235502</v>
      </c>
      <c r="N2568">
        <v>317.66465546757502</v>
      </c>
      <c r="O2568">
        <v>294.26021647514602</v>
      </c>
      <c r="P2568">
        <v>275.04183015194798</v>
      </c>
      <c r="Q2568">
        <v>352.027129636339</v>
      </c>
      <c r="R2568">
        <v>314.267057346667</v>
      </c>
      <c r="S2568">
        <v>318.52783761130399</v>
      </c>
      <c r="T2568">
        <v>287.76341555752498</v>
      </c>
      <c r="U2568">
        <v>228.190481469612</v>
      </c>
      <c r="V2568">
        <v>263.79181343122298</v>
      </c>
      <c r="W2568">
        <v>233.46762802010301</v>
      </c>
      <c r="X2568">
        <v>293.15694033514899</v>
      </c>
      <c r="Y2568">
        <v>178.675841260087</v>
      </c>
      <c r="Z2568">
        <v>346.61176648617402</v>
      </c>
      <c r="AA2568">
        <f t="shared" si="161"/>
        <v>91.696152454724</v>
      </c>
      <c r="AB2568" t="str">
        <f t="shared" si="162"/>
        <v xml:space="preserve"> core03_arw</v>
      </c>
      <c r="AC2568">
        <v>201.599224258307</v>
      </c>
      <c r="AD2568">
        <v>361.99527327694898</v>
      </c>
      <c r="AE2568">
        <v>233.18604875363599</v>
      </c>
      <c r="AF2568">
        <f t="shared" si="163"/>
        <v>201.599224258307</v>
      </c>
      <c r="AH2568">
        <f t="shared" si="160"/>
        <v>-109.903071803583</v>
      </c>
    </row>
    <row r="2569" spans="1:34" x14ac:dyDescent="0.3">
      <c r="A2569">
        <v>40</v>
      </c>
      <c r="B2569">
        <v>33</v>
      </c>
      <c r="C2569">
        <v>392.48290833274899</v>
      </c>
      <c r="D2569">
        <v>260.10754987120202</v>
      </c>
      <c r="E2569">
        <v>277.04437069417799</v>
      </c>
      <c r="F2569">
        <v>225.71631347039701</v>
      </c>
      <c r="G2569">
        <v>339.26376169582198</v>
      </c>
      <c r="H2569">
        <v>277.16318899401699</v>
      </c>
      <c r="I2569">
        <v>288.30948359936599</v>
      </c>
      <c r="J2569">
        <v>18.0934666428589</v>
      </c>
      <c r="K2569">
        <v>300.96492043647402</v>
      </c>
      <c r="L2569">
        <v>303.18242583192898</v>
      </c>
      <c r="M2569">
        <v>14.663275901252399</v>
      </c>
      <c r="N2569">
        <v>322.832928927642</v>
      </c>
      <c r="O2569">
        <v>280.87150086827899</v>
      </c>
      <c r="P2569">
        <v>281.08518874770499</v>
      </c>
      <c r="Q2569">
        <v>309.60647064728198</v>
      </c>
      <c r="R2569">
        <v>490.044436760586</v>
      </c>
      <c r="S2569">
        <v>285.19487489551102</v>
      </c>
      <c r="T2569">
        <v>298.08610333257701</v>
      </c>
      <c r="U2569">
        <v>298.07712928032498</v>
      </c>
      <c r="V2569">
        <v>270.05835789078299</v>
      </c>
      <c r="W2569">
        <v>294.95574526810998</v>
      </c>
      <c r="X2569">
        <v>287.56289167183297</v>
      </c>
      <c r="Y2569">
        <v>300.668144859633</v>
      </c>
      <c r="Z2569">
        <v>306.151092871912</v>
      </c>
      <c r="AA2569">
        <f t="shared" si="161"/>
        <v>14.663275901252399</v>
      </c>
      <c r="AB2569" t="str">
        <f t="shared" si="162"/>
        <v xml:space="preserve"> core06_arw</v>
      </c>
      <c r="AC2569">
        <v>186.486130916191</v>
      </c>
      <c r="AD2569">
        <v>310.74304521374398</v>
      </c>
      <c r="AE2569">
        <v>266.41519858242702</v>
      </c>
      <c r="AF2569">
        <f t="shared" si="163"/>
        <v>186.486130916191</v>
      </c>
      <c r="AH2569">
        <f t="shared" si="160"/>
        <v>-171.8228550149386</v>
      </c>
    </row>
    <row r="2570" spans="1:34" x14ac:dyDescent="0.3">
      <c r="A2570">
        <v>40</v>
      </c>
      <c r="B2570">
        <v>34</v>
      </c>
      <c r="C2570">
        <v>181.64864780669299</v>
      </c>
      <c r="D2570">
        <v>160.32813357819199</v>
      </c>
      <c r="E2570">
        <v>117.728979015363</v>
      </c>
      <c r="F2570">
        <v>107.490246650568</v>
      </c>
      <c r="G2570">
        <v>203.872243492503</v>
      </c>
      <c r="H2570">
        <v>118.081283797786</v>
      </c>
      <c r="I2570">
        <v>135.96604202275401</v>
      </c>
      <c r="J2570">
        <v>12.431156516742501</v>
      </c>
      <c r="K2570">
        <v>152.952920316459</v>
      </c>
      <c r="L2570">
        <v>156.19088214958799</v>
      </c>
      <c r="M2570">
        <v>2.8709293107671301</v>
      </c>
      <c r="N2570">
        <v>250.82657521349901</v>
      </c>
      <c r="O2570">
        <v>153.73382706266401</v>
      </c>
      <c r="P2570">
        <v>66.235285315557704</v>
      </c>
      <c r="Q2570">
        <v>152.42949189707301</v>
      </c>
      <c r="R2570">
        <v>361.87906589540802</v>
      </c>
      <c r="S2570">
        <v>152.48221207734301</v>
      </c>
      <c r="T2570">
        <v>159.58355961689699</v>
      </c>
      <c r="U2570">
        <v>177.94888076823199</v>
      </c>
      <c r="V2570">
        <v>137.83034559438099</v>
      </c>
      <c r="W2570">
        <v>191.050418738091</v>
      </c>
      <c r="X2570">
        <v>147.96856366584501</v>
      </c>
      <c r="Y2570">
        <v>114.61588022608299</v>
      </c>
      <c r="Z2570">
        <v>142.11822396629199</v>
      </c>
      <c r="AA2570">
        <f t="shared" si="161"/>
        <v>2.8709293107671301</v>
      </c>
      <c r="AB2570" t="str">
        <f t="shared" si="162"/>
        <v xml:space="preserve"> core06_arw</v>
      </c>
      <c r="AC2570">
        <v>161.57755496408501</v>
      </c>
      <c r="AD2570">
        <v>159.43991735572001</v>
      </c>
      <c r="AE2570">
        <v>152.75719742007601</v>
      </c>
      <c r="AF2570">
        <f t="shared" si="163"/>
        <v>152.75719742007601</v>
      </c>
      <c r="AH2570">
        <f t="shared" si="160"/>
        <v>-149.88626810930887</v>
      </c>
    </row>
    <row r="2571" spans="1:34" x14ac:dyDescent="0.3">
      <c r="A2571">
        <v>40</v>
      </c>
      <c r="B2571">
        <v>35</v>
      </c>
      <c r="C2571">
        <v>175.724778892069</v>
      </c>
      <c r="D2571">
        <v>177.81675375696901</v>
      </c>
      <c r="E2571">
        <v>98.726342102804495</v>
      </c>
      <c r="F2571">
        <v>175.22871363829901</v>
      </c>
      <c r="G2571">
        <v>243.582592084628</v>
      </c>
      <c r="H2571">
        <v>133.19728475711</v>
      </c>
      <c r="I2571">
        <v>101.466024691355</v>
      </c>
      <c r="J2571">
        <v>287.64472878882998</v>
      </c>
      <c r="K2571">
        <v>73.988649889695907</v>
      </c>
      <c r="L2571">
        <v>147.88091351940301</v>
      </c>
      <c r="M2571">
        <v>78.088775601875</v>
      </c>
      <c r="N2571">
        <v>207.07903080707999</v>
      </c>
      <c r="O2571">
        <v>65.680700567848106</v>
      </c>
      <c r="P2571">
        <v>154.19010857812199</v>
      </c>
      <c r="Q2571">
        <v>73.167042757195901</v>
      </c>
      <c r="R2571">
        <v>287.73316631907397</v>
      </c>
      <c r="S2571">
        <v>81.330870010511106</v>
      </c>
      <c r="T2571">
        <v>133.074924071617</v>
      </c>
      <c r="U2571">
        <v>168.34811403755</v>
      </c>
      <c r="V2571">
        <v>143.15433833221101</v>
      </c>
      <c r="W2571">
        <v>168.34297827154299</v>
      </c>
      <c r="X2571">
        <v>76.478683713175897</v>
      </c>
      <c r="Y2571">
        <v>140.96166736622601</v>
      </c>
      <c r="Z2571">
        <v>68.462390831268294</v>
      </c>
      <c r="AA2571">
        <f t="shared" si="161"/>
        <v>65.680700567848106</v>
      </c>
      <c r="AB2571" t="str">
        <f t="shared" si="162"/>
        <v xml:space="preserve"> core08_arw</v>
      </c>
      <c r="AC2571">
        <v>25.1714886116557</v>
      </c>
      <c r="AD2571">
        <v>48.496469777129498</v>
      </c>
      <c r="AE2571">
        <v>150.792669099177</v>
      </c>
      <c r="AF2571">
        <f t="shared" si="163"/>
        <v>25.1714886116557</v>
      </c>
      <c r="AH2571">
        <f t="shared" si="160"/>
        <v>40.509211956192402</v>
      </c>
    </row>
    <row r="2572" spans="1:34" x14ac:dyDescent="0.3">
      <c r="A2572">
        <v>40</v>
      </c>
      <c r="B2572">
        <v>36</v>
      </c>
      <c r="C2572">
        <v>124.340393007796</v>
      </c>
      <c r="D2572">
        <v>119.82393333554</v>
      </c>
      <c r="E2572">
        <v>144.519714629757</v>
      </c>
      <c r="F2572">
        <v>215.03574315293099</v>
      </c>
      <c r="G2572">
        <v>203.34190214185199</v>
      </c>
      <c r="H2572">
        <v>147.16190064007699</v>
      </c>
      <c r="I2572">
        <v>100.58325738743299</v>
      </c>
      <c r="J2572">
        <v>27.8388246204828</v>
      </c>
      <c r="K2572">
        <v>162.27537038421201</v>
      </c>
      <c r="L2572">
        <v>262.73151695219201</v>
      </c>
      <c r="M2572">
        <v>14.3201296530879</v>
      </c>
      <c r="N2572">
        <v>190.62907919132701</v>
      </c>
      <c r="O2572">
        <v>149.32897129045801</v>
      </c>
      <c r="P2572">
        <v>100.563604458405</v>
      </c>
      <c r="Q2572">
        <v>94.560485492972504</v>
      </c>
      <c r="R2572">
        <v>183.693534408082</v>
      </c>
      <c r="S2572">
        <v>143.213433378297</v>
      </c>
      <c r="T2572">
        <v>243.88174217572401</v>
      </c>
      <c r="U2572">
        <v>226.23828698962501</v>
      </c>
      <c r="V2572">
        <v>121.59276294253699</v>
      </c>
      <c r="W2572">
        <v>204.74706957609899</v>
      </c>
      <c r="X2572">
        <v>171.030698998747</v>
      </c>
      <c r="Y2572">
        <v>114.69561165682499</v>
      </c>
      <c r="Z2572">
        <v>96.278588827769298</v>
      </c>
      <c r="AA2572">
        <f t="shared" si="161"/>
        <v>14.3201296530879</v>
      </c>
      <c r="AB2572" t="str">
        <f t="shared" si="162"/>
        <v xml:space="preserve"> core06_arw</v>
      </c>
      <c r="AC2572">
        <v>129.61238761870999</v>
      </c>
      <c r="AD2572">
        <v>227.39674203513101</v>
      </c>
      <c r="AE2572">
        <v>138.16396203571099</v>
      </c>
      <c r="AF2572">
        <f t="shared" si="163"/>
        <v>129.61238761870999</v>
      </c>
      <c r="AH2572">
        <f t="shared" si="160"/>
        <v>-115.29225796562208</v>
      </c>
    </row>
    <row r="2573" spans="1:34" x14ac:dyDescent="0.3">
      <c r="A2573">
        <v>40</v>
      </c>
      <c r="B2573">
        <v>37</v>
      </c>
      <c r="C2573">
        <v>140.52983075964099</v>
      </c>
      <c r="D2573">
        <v>247.527742552897</v>
      </c>
      <c r="E2573">
        <v>80.831202721061402</v>
      </c>
      <c r="F2573">
        <v>383.76479341735597</v>
      </c>
      <c r="G2573">
        <v>314.620763777599</v>
      </c>
      <c r="H2573">
        <v>132.21748182445401</v>
      </c>
      <c r="I2573">
        <v>81.104424072714195</v>
      </c>
      <c r="J2573">
        <v>44.034404163108597</v>
      </c>
      <c r="K2573">
        <v>131.875015797787</v>
      </c>
      <c r="L2573">
        <v>187.774476877627</v>
      </c>
      <c r="M2573">
        <v>10.4318205917938</v>
      </c>
      <c r="N2573">
        <v>232.55381097715801</v>
      </c>
      <c r="O2573">
        <v>79.888108600925904</v>
      </c>
      <c r="P2573">
        <v>286.30186575244898</v>
      </c>
      <c r="Q2573">
        <v>81.871924242481697</v>
      </c>
      <c r="R2573">
        <v>170.76986219275699</v>
      </c>
      <c r="S2573">
        <v>256.77211848900799</v>
      </c>
      <c r="T2573">
        <v>254.01072811989599</v>
      </c>
      <c r="U2573">
        <v>206.17255111515999</v>
      </c>
      <c r="V2573">
        <v>109.90224349393399</v>
      </c>
      <c r="W2573">
        <v>184.70986821679699</v>
      </c>
      <c r="X2573">
        <v>79.585400278568599</v>
      </c>
      <c r="Y2573">
        <v>130.695056971052</v>
      </c>
      <c r="Z2573">
        <v>85.520145652939505</v>
      </c>
      <c r="AA2573">
        <f t="shared" si="161"/>
        <v>10.4318205917938</v>
      </c>
      <c r="AB2573" t="str">
        <f t="shared" si="162"/>
        <v xml:space="preserve"> core06_arw</v>
      </c>
      <c r="AC2573">
        <v>129.18020247515301</v>
      </c>
      <c r="AD2573">
        <v>183.88103467266299</v>
      </c>
      <c r="AE2573">
        <v>153.89816887012901</v>
      </c>
      <c r="AF2573">
        <f t="shared" si="163"/>
        <v>129.18020247515301</v>
      </c>
      <c r="AH2573">
        <f t="shared" si="160"/>
        <v>-118.74838188335922</v>
      </c>
    </row>
    <row r="2574" spans="1:34" x14ac:dyDescent="0.3">
      <c r="A2574">
        <v>40</v>
      </c>
      <c r="B2574">
        <v>38</v>
      </c>
      <c r="C2574">
        <v>179.69914092727299</v>
      </c>
      <c r="D2574">
        <v>192.68660868536401</v>
      </c>
      <c r="E2574">
        <v>80.749996775025707</v>
      </c>
      <c r="F2574">
        <v>356.06155834817798</v>
      </c>
      <c r="G2574">
        <v>129.23998591122299</v>
      </c>
      <c r="H2574">
        <v>64.403937670766595</v>
      </c>
      <c r="I2574">
        <v>59.569342034444702</v>
      </c>
      <c r="J2574">
        <v>42.957055226702799</v>
      </c>
      <c r="K2574">
        <v>116.755299665582</v>
      </c>
      <c r="L2574">
        <v>105.330031923473</v>
      </c>
      <c r="M2574">
        <v>14.360109815257299</v>
      </c>
      <c r="N2574">
        <v>177.25458973841299</v>
      </c>
      <c r="O2574">
        <v>86.692232807597307</v>
      </c>
      <c r="P2574">
        <v>237.59602444766</v>
      </c>
      <c r="Q2574">
        <v>78.083752444623997</v>
      </c>
      <c r="R2574">
        <v>205.907220206901</v>
      </c>
      <c r="S2574">
        <v>188.66218707873901</v>
      </c>
      <c r="T2574">
        <v>100.56892847694</v>
      </c>
      <c r="U2574">
        <v>184.292379793631</v>
      </c>
      <c r="V2574">
        <v>192.70064218886199</v>
      </c>
      <c r="W2574">
        <v>170.22520010268701</v>
      </c>
      <c r="X2574">
        <v>102.092579513237</v>
      </c>
      <c r="Y2574">
        <v>221.48606050945901</v>
      </c>
      <c r="Z2574">
        <v>81.407254872236805</v>
      </c>
      <c r="AA2574">
        <f t="shared" si="161"/>
        <v>14.360109815257299</v>
      </c>
      <c r="AB2574" t="str">
        <f t="shared" si="162"/>
        <v xml:space="preserve"> core06_arw</v>
      </c>
      <c r="AC2574">
        <v>73.6631732718552</v>
      </c>
      <c r="AD2574">
        <v>124.06984034982401</v>
      </c>
      <c r="AE2574">
        <v>113.257125879566</v>
      </c>
      <c r="AF2574">
        <f t="shared" si="163"/>
        <v>73.6631732718552</v>
      </c>
      <c r="AH2574">
        <f t="shared" si="160"/>
        <v>-59.303063456597897</v>
      </c>
    </row>
    <row r="2575" spans="1:34" x14ac:dyDescent="0.3">
      <c r="A2575">
        <v>40</v>
      </c>
      <c r="B2575">
        <v>39</v>
      </c>
      <c r="C2575">
        <v>193.562608303704</v>
      </c>
      <c r="D2575">
        <v>250.049120174416</v>
      </c>
      <c r="E2575">
        <v>135.34051961626199</v>
      </c>
      <c r="F2575">
        <v>342.909317458712</v>
      </c>
      <c r="G2575">
        <v>263.745702966576</v>
      </c>
      <c r="H2575">
        <v>147.90365670485099</v>
      </c>
      <c r="I2575">
        <v>108.421140696821</v>
      </c>
      <c r="J2575">
        <v>40.2697059680102</v>
      </c>
      <c r="K2575">
        <v>181.134957743298</v>
      </c>
      <c r="L2575">
        <v>134.15029662037</v>
      </c>
      <c r="M2575">
        <v>35.968856972038999</v>
      </c>
      <c r="N2575">
        <v>255.89170072513099</v>
      </c>
      <c r="O2575">
        <v>150.94202805492299</v>
      </c>
      <c r="P2575">
        <v>345.717141123587</v>
      </c>
      <c r="Q2575">
        <v>81.295423200407299</v>
      </c>
      <c r="R2575">
        <v>121.367241427275</v>
      </c>
      <c r="S2575">
        <v>194.729010422176</v>
      </c>
      <c r="T2575">
        <v>121.163590343799</v>
      </c>
      <c r="U2575">
        <v>197.283974682858</v>
      </c>
      <c r="V2575">
        <v>261.25548638577197</v>
      </c>
      <c r="W2575">
        <v>227.96340166789901</v>
      </c>
      <c r="X2575">
        <v>150.81707324879801</v>
      </c>
      <c r="Y2575">
        <v>372.45409113070502</v>
      </c>
      <c r="Z2575">
        <v>85.803633615754606</v>
      </c>
      <c r="AA2575">
        <f t="shared" si="161"/>
        <v>35.968856972038999</v>
      </c>
      <c r="AB2575" t="str">
        <f t="shared" si="162"/>
        <v xml:space="preserve"> core06_arw</v>
      </c>
      <c r="AC2575">
        <v>168.516895505413</v>
      </c>
      <c r="AD2575">
        <v>170.581586300173</v>
      </c>
      <c r="AE2575">
        <v>200.35186974552099</v>
      </c>
      <c r="AF2575">
        <f t="shared" si="163"/>
        <v>168.516895505413</v>
      </c>
      <c r="AH2575">
        <f t="shared" si="160"/>
        <v>-132.54803853337401</v>
      </c>
    </row>
    <row r="2576" spans="1:34" x14ac:dyDescent="0.3">
      <c r="A2576">
        <v>40</v>
      </c>
      <c r="B2576">
        <v>40</v>
      </c>
      <c r="C2576">
        <v>378.53430051537799</v>
      </c>
      <c r="D2576">
        <v>291.97144552164599</v>
      </c>
      <c r="E2576">
        <v>286.59765642214597</v>
      </c>
      <c r="F2576">
        <v>200.10493080714701</v>
      </c>
      <c r="G2576">
        <v>223.22739713873199</v>
      </c>
      <c r="H2576">
        <v>243.61694659170701</v>
      </c>
      <c r="I2576">
        <v>189.84787769861001</v>
      </c>
      <c r="J2576">
        <v>44.906952412738903</v>
      </c>
      <c r="K2576">
        <v>230.68827271161101</v>
      </c>
      <c r="L2576">
        <v>156.29728617818799</v>
      </c>
      <c r="M2576">
        <v>280.75849052165802</v>
      </c>
      <c r="N2576">
        <v>263.75040284329401</v>
      </c>
      <c r="O2576">
        <v>231.69346667526</v>
      </c>
      <c r="P2576">
        <v>325.02701169800201</v>
      </c>
      <c r="Q2576">
        <v>188.11367352392699</v>
      </c>
      <c r="R2576">
        <v>164.56648225970301</v>
      </c>
      <c r="S2576">
        <v>359.48421383977302</v>
      </c>
      <c r="T2576">
        <v>141.871031515716</v>
      </c>
      <c r="U2576">
        <v>298.73382801417</v>
      </c>
      <c r="V2576">
        <v>269.67950113668797</v>
      </c>
      <c r="W2576">
        <v>216.158882537822</v>
      </c>
      <c r="X2576">
        <v>222.57891858844101</v>
      </c>
      <c r="Y2576">
        <v>381.662241604624</v>
      </c>
      <c r="Z2576">
        <v>194.58283368957899</v>
      </c>
      <c r="AA2576">
        <f t="shared" si="161"/>
        <v>44.906952412738903</v>
      </c>
      <c r="AB2576" t="str">
        <f t="shared" si="162"/>
        <v xml:space="preserve"> core03_arw</v>
      </c>
      <c r="AC2576">
        <v>157.485411094543</v>
      </c>
      <c r="AD2576">
        <v>158.326261616907</v>
      </c>
      <c r="AE2576">
        <v>206.894195987546</v>
      </c>
      <c r="AF2576">
        <f t="shared" si="163"/>
        <v>157.485411094543</v>
      </c>
      <c r="AH2576">
        <f t="shared" si="160"/>
        <v>-112.57845868180409</v>
      </c>
    </row>
    <row r="2577" spans="1:34" x14ac:dyDescent="0.3">
      <c r="A2577">
        <v>40</v>
      </c>
      <c r="B2577">
        <v>41</v>
      </c>
      <c r="C2577">
        <v>191.95714582513801</v>
      </c>
      <c r="D2577">
        <v>281.02496923464503</v>
      </c>
      <c r="E2577">
        <v>495.82451532775099</v>
      </c>
      <c r="F2577">
        <v>323.66408769998901</v>
      </c>
      <c r="G2577">
        <v>206.48775185629401</v>
      </c>
      <c r="H2577">
        <v>258.40511637091601</v>
      </c>
      <c r="I2577">
        <v>165.16892236939299</v>
      </c>
      <c r="J2577">
        <v>13.405649024991201</v>
      </c>
      <c r="K2577">
        <v>510.97314019427603</v>
      </c>
      <c r="L2577">
        <v>97.251970845496601</v>
      </c>
      <c r="M2577">
        <v>542.50376957215701</v>
      </c>
      <c r="N2577">
        <v>378.65936759397101</v>
      </c>
      <c r="O2577">
        <v>443.643137367561</v>
      </c>
      <c r="P2577">
        <v>445.04724468307802</v>
      </c>
      <c r="Q2577">
        <v>256.308700593639</v>
      </c>
      <c r="R2577">
        <v>179.125508838542</v>
      </c>
      <c r="S2577">
        <v>399.95783111056397</v>
      </c>
      <c r="T2577">
        <v>126.67936888065</v>
      </c>
      <c r="U2577">
        <v>517.57678979387504</v>
      </c>
      <c r="V2577">
        <v>200.06912347152999</v>
      </c>
      <c r="W2577">
        <v>240.264229547388</v>
      </c>
      <c r="X2577">
        <v>401.969360358058</v>
      </c>
      <c r="Y2577">
        <v>392.965880622393</v>
      </c>
      <c r="Z2577">
        <v>264.54456146365902</v>
      </c>
      <c r="AA2577">
        <f t="shared" si="161"/>
        <v>13.405649024991201</v>
      </c>
      <c r="AB2577" t="str">
        <f t="shared" si="162"/>
        <v xml:space="preserve"> core03_arw</v>
      </c>
      <c r="AC2577">
        <v>158.40362016863301</v>
      </c>
      <c r="AD2577">
        <v>158.372819591975</v>
      </c>
      <c r="AE2577">
        <v>237.01550582187599</v>
      </c>
      <c r="AF2577">
        <f t="shared" si="163"/>
        <v>158.372819591975</v>
      </c>
      <c r="AH2577">
        <f t="shared" si="160"/>
        <v>-144.96717056698381</v>
      </c>
    </row>
    <row r="2578" spans="1:34" x14ac:dyDescent="0.3">
      <c r="A2578">
        <v>40</v>
      </c>
      <c r="B2578">
        <v>42</v>
      </c>
      <c r="C2578">
        <v>82.219855798341001</v>
      </c>
      <c r="D2578">
        <v>406.669112014505</v>
      </c>
      <c r="E2578">
        <v>188.3210689222</v>
      </c>
      <c r="F2578">
        <v>162.31557483289501</v>
      </c>
      <c r="G2578">
        <v>219.359626716798</v>
      </c>
      <c r="H2578">
        <v>185.34139670708501</v>
      </c>
      <c r="I2578">
        <v>119.64023762235399</v>
      </c>
      <c r="J2578">
        <v>10.980006243594501</v>
      </c>
      <c r="K2578">
        <v>391.22325254684603</v>
      </c>
      <c r="L2578">
        <v>278.18465090655098</v>
      </c>
      <c r="M2578">
        <v>128.59601957292401</v>
      </c>
      <c r="N2578">
        <v>387.30229365014901</v>
      </c>
      <c r="O2578">
        <v>204.51703270550999</v>
      </c>
      <c r="P2578">
        <v>174.39429104761399</v>
      </c>
      <c r="Q2578">
        <v>101.920025837254</v>
      </c>
      <c r="R2578">
        <v>171.912738281179</v>
      </c>
      <c r="S2578">
        <v>394.12868034014798</v>
      </c>
      <c r="T2578">
        <v>272.50036697222998</v>
      </c>
      <c r="U2578">
        <v>157.41465280165801</v>
      </c>
      <c r="V2578">
        <v>77.374511980151794</v>
      </c>
      <c r="W2578">
        <v>359.77059820576397</v>
      </c>
      <c r="X2578">
        <v>162.161699135975</v>
      </c>
      <c r="Y2578">
        <v>166.43405851367399</v>
      </c>
      <c r="Z2578">
        <v>111.370767783411</v>
      </c>
      <c r="AA2578">
        <f t="shared" si="161"/>
        <v>10.980006243594501</v>
      </c>
      <c r="AB2578" t="str">
        <f t="shared" si="162"/>
        <v xml:space="preserve"> core03_arw</v>
      </c>
      <c r="AC2578">
        <v>99.982676808229499</v>
      </c>
      <c r="AD2578">
        <v>99.946949437001194</v>
      </c>
      <c r="AE2578">
        <v>226.52475232219999</v>
      </c>
      <c r="AF2578">
        <f t="shared" si="163"/>
        <v>99.946949437001194</v>
      </c>
      <c r="AH2578">
        <f t="shared" si="160"/>
        <v>-88.966943193406692</v>
      </c>
    </row>
    <row r="2579" spans="1:34" x14ac:dyDescent="0.3">
      <c r="A2579">
        <v>40</v>
      </c>
      <c r="B2579">
        <v>43</v>
      </c>
      <c r="C2579">
        <v>261.34370727709</v>
      </c>
      <c r="D2579">
        <v>498.27739931354103</v>
      </c>
      <c r="E2579">
        <v>273.323190868734</v>
      </c>
      <c r="F2579">
        <v>62.392198697700401</v>
      </c>
      <c r="G2579">
        <v>106.800115090449</v>
      </c>
      <c r="H2579">
        <v>274.854734359806</v>
      </c>
      <c r="I2579">
        <v>291.78340996933503</v>
      </c>
      <c r="J2579">
        <v>1.5229296028363499</v>
      </c>
      <c r="K2579">
        <v>543.25169120767498</v>
      </c>
      <c r="L2579">
        <v>316.53896547923802</v>
      </c>
      <c r="M2579">
        <v>23.135809973394</v>
      </c>
      <c r="N2579">
        <v>380.91394478718303</v>
      </c>
      <c r="O2579">
        <v>125.05370929458</v>
      </c>
      <c r="P2579">
        <v>219.03547087172799</v>
      </c>
      <c r="Q2579">
        <v>117.073263208699</v>
      </c>
      <c r="R2579">
        <v>154.59860661295301</v>
      </c>
      <c r="S2579">
        <v>537.23179354911599</v>
      </c>
      <c r="T2579">
        <v>311.85544193851501</v>
      </c>
      <c r="U2579">
        <v>223.19972371547999</v>
      </c>
      <c r="V2579">
        <v>177.36503084505301</v>
      </c>
      <c r="W2579">
        <v>444.96353783203398</v>
      </c>
      <c r="X2579">
        <v>152.116437036457</v>
      </c>
      <c r="Y2579">
        <v>206.73028926599</v>
      </c>
      <c r="Z2579">
        <v>101.077275512352</v>
      </c>
      <c r="AA2579">
        <f t="shared" si="161"/>
        <v>1.5229296028363499</v>
      </c>
      <c r="AB2579" t="str">
        <f t="shared" si="162"/>
        <v xml:space="preserve"> core03_arw</v>
      </c>
      <c r="AC2579">
        <v>0.70130565710233805</v>
      </c>
      <c r="AD2579">
        <v>0.97322980777706902</v>
      </c>
      <c r="AE2579">
        <v>318.413015883789</v>
      </c>
      <c r="AF2579">
        <f t="shared" si="163"/>
        <v>0.70130565710233805</v>
      </c>
      <c r="AH2579">
        <f t="shared" si="160"/>
        <v>0.82162394573401187</v>
      </c>
    </row>
    <row r="2580" spans="1:34" x14ac:dyDescent="0.3">
      <c r="A2580">
        <v>40</v>
      </c>
      <c r="B2580">
        <v>44</v>
      </c>
      <c r="C2580">
        <v>496.77692847662098</v>
      </c>
      <c r="D2580">
        <v>436.58279092668403</v>
      </c>
      <c r="E2580">
        <v>58.669690233401802</v>
      </c>
      <c r="F2580">
        <v>71.900991677213099</v>
      </c>
      <c r="G2580">
        <v>351.87683688093603</v>
      </c>
      <c r="H2580">
        <v>53.903303663442799</v>
      </c>
      <c r="I2580">
        <v>228.64431985072301</v>
      </c>
      <c r="J2580">
        <v>0.35738898787821599</v>
      </c>
      <c r="K2580">
        <v>264.18536737172502</v>
      </c>
      <c r="L2580">
        <v>275.99480671442501</v>
      </c>
      <c r="M2580">
        <v>4.0651430704950204</v>
      </c>
      <c r="N2580">
        <v>420.92614158147302</v>
      </c>
      <c r="O2580">
        <v>191.90045162357799</v>
      </c>
      <c r="P2580">
        <v>48.494227534487699</v>
      </c>
      <c r="Q2580">
        <v>403.62686976959299</v>
      </c>
      <c r="R2580">
        <v>118.668256953295</v>
      </c>
      <c r="S2580">
        <v>185.31384414914399</v>
      </c>
      <c r="T2580">
        <v>296.063577068619</v>
      </c>
      <c r="U2580">
        <v>151.62255768849101</v>
      </c>
      <c r="V2580">
        <v>418.629091997518</v>
      </c>
      <c r="W2580">
        <v>292.67638556375903</v>
      </c>
      <c r="X2580">
        <v>129.37508856679699</v>
      </c>
      <c r="Y2580">
        <v>35.5997626250279</v>
      </c>
      <c r="Z2580">
        <v>316.57159537772799</v>
      </c>
      <c r="AA2580">
        <f t="shared" si="161"/>
        <v>0.35738898787821599</v>
      </c>
      <c r="AB2580" t="str">
        <f t="shared" si="162"/>
        <v xml:space="preserve"> core03_arw</v>
      </c>
      <c r="AC2580">
        <v>44.335815946909399</v>
      </c>
      <c r="AD2580">
        <v>69.778179266481104</v>
      </c>
      <c r="AE2580">
        <v>216.95711133284999</v>
      </c>
      <c r="AF2580">
        <f t="shared" si="163"/>
        <v>44.335815946909399</v>
      </c>
      <c r="AH2580">
        <f t="shared" si="160"/>
        <v>-43.978426959031182</v>
      </c>
    </row>
    <row r="2581" spans="1:34" x14ac:dyDescent="0.3">
      <c r="A2581">
        <v>40</v>
      </c>
      <c r="B2581">
        <v>45</v>
      </c>
      <c r="C2581">
        <v>627.99386939682699</v>
      </c>
      <c r="D2581">
        <v>537.95111302050395</v>
      </c>
      <c r="E2581">
        <v>251.401405458813</v>
      </c>
      <c r="F2581">
        <v>294.783607074749</v>
      </c>
      <c r="G2581">
        <v>1020.83067482647</v>
      </c>
      <c r="H2581">
        <v>320.81341929539002</v>
      </c>
      <c r="I2581">
        <v>282.365631761374</v>
      </c>
      <c r="J2581">
        <v>1.9817801315316699E-2</v>
      </c>
      <c r="K2581">
        <v>387.53322438211598</v>
      </c>
      <c r="L2581">
        <v>233.12536863241601</v>
      </c>
      <c r="M2581">
        <v>3.6628663361557602E-2</v>
      </c>
      <c r="N2581">
        <v>593.48664685905101</v>
      </c>
      <c r="O2581">
        <v>251.90696860812099</v>
      </c>
      <c r="P2581">
        <v>272.87086384099899</v>
      </c>
      <c r="Q2581">
        <v>530.26747967417305</v>
      </c>
      <c r="R2581">
        <v>241.92976770128899</v>
      </c>
      <c r="S2581">
        <v>402.02920706502499</v>
      </c>
      <c r="T2581">
        <v>238.93570439206701</v>
      </c>
      <c r="U2581">
        <v>297.218788661372</v>
      </c>
      <c r="V2581">
        <v>556.76314533201605</v>
      </c>
      <c r="W2581">
        <v>594.93405797057301</v>
      </c>
      <c r="X2581">
        <v>264.34697053935201</v>
      </c>
      <c r="Y2581">
        <v>279.187854917317</v>
      </c>
      <c r="Z2581">
        <v>525.536424364033</v>
      </c>
      <c r="AA2581">
        <f t="shared" si="161"/>
        <v>1.9817801315316699E-2</v>
      </c>
      <c r="AB2581" t="str">
        <f t="shared" si="162"/>
        <v xml:space="preserve"> core03_arw</v>
      </c>
      <c r="AC2581">
        <v>205.29656995339201</v>
      </c>
      <c r="AD2581">
        <v>291.65965973928598</v>
      </c>
      <c r="AE2581">
        <v>270.31673927983701</v>
      </c>
      <c r="AF2581">
        <f t="shared" si="163"/>
        <v>205.29656995339201</v>
      </c>
      <c r="AH2581">
        <f t="shared" si="160"/>
        <v>-205.27675215207668</v>
      </c>
    </row>
    <row r="2582" spans="1:34" x14ac:dyDescent="0.3">
      <c r="A2582">
        <v>40</v>
      </c>
      <c r="B2582">
        <v>46</v>
      </c>
      <c r="C2582">
        <v>382.61381748877398</v>
      </c>
      <c r="D2582">
        <v>722.91592411105</v>
      </c>
      <c r="E2582">
        <v>354.78573345988201</v>
      </c>
      <c r="F2582">
        <v>338.225799824121</v>
      </c>
      <c r="G2582">
        <v>277.16696231693902</v>
      </c>
      <c r="H2582">
        <v>441.27259148965902</v>
      </c>
      <c r="I2582">
        <v>378.81688628324503</v>
      </c>
      <c r="J2582">
        <v>119.669430098083</v>
      </c>
      <c r="K2582">
        <v>386.39940476144602</v>
      </c>
      <c r="L2582">
        <v>449.08839144797901</v>
      </c>
      <c r="M2582">
        <v>119.630378666959</v>
      </c>
      <c r="N2582">
        <v>481.62968139432598</v>
      </c>
      <c r="O2582">
        <v>255.83581974904601</v>
      </c>
      <c r="P2582">
        <v>290.05480803921603</v>
      </c>
      <c r="Q2582">
        <v>492.81137365121702</v>
      </c>
      <c r="R2582">
        <v>371.11234821816402</v>
      </c>
      <c r="S2582">
        <v>432.09472341142902</v>
      </c>
      <c r="T2582">
        <v>485.71147128036102</v>
      </c>
      <c r="U2582">
        <v>420.27377981501502</v>
      </c>
      <c r="V2582">
        <v>425.63681701657299</v>
      </c>
      <c r="W2582">
        <v>795.77186848158101</v>
      </c>
      <c r="X2582">
        <v>334.46579296942502</v>
      </c>
      <c r="Y2582">
        <v>240.645131192523</v>
      </c>
      <c r="Z2582">
        <v>520.88511209286798</v>
      </c>
      <c r="AA2582">
        <f t="shared" si="161"/>
        <v>119.630378666959</v>
      </c>
      <c r="AB2582" t="str">
        <f t="shared" si="162"/>
        <v xml:space="preserve"> core06_arw</v>
      </c>
      <c r="AC2582">
        <v>232.27408879964401</v>
      </c>
      <c r="AD2582">
        <v>420.95537410362601</v>
      </c>
      <c r="AE2582">
        <v>365.25587067674797</v>
      </c>
      <c r="AF2582">
        <f t="shared" si="163"/>
        <v>232.27408879964401</v>
      </c>
      <c r="AH2582">
        <f t="shared" si="160"/>
        <v>-112.643710132685</v>
      </c>
    </row>
    <row r="2583" spans="1:34" x14ac:dyDescent="0.3">
      <c r="A2583">
        <v>40</v>
      </c>
      <c r="B2583">
        <v>47</v>
      </c>
      <c r="C2583">
        <v>938.54859579388096</v>
      </c>
      <c r="D2583">
        <v>481.771764773874</v>
      </c>
      <c r="E2583">
        <v>640.21998823321098</v>
      </c>
      <c r="F2583">
        <v>687.03612229149405</v>
      </c>
      <c r="G2583">
        <v>497.87217234948901</v>
      </c>
      <c r="H2583">
        <v>441.70276582033398</v>
      </c>
      <c r="I2583">
        <v>513.98506787649001</v>
      </c>
      <c r="J2583">
        <v>383.156704234703</v>
      </c>
      <c r="K2583">
        <v>500.700076559477</v>
      </c>
      <c r="L2583">
        <v>421.629517467646</v>
      </c>
      <c r="M2583">
        <v>385.829392348483</v>
      </c>
      <c r="N2583">
        <v>469.66099476111401</v>
      </c>
      <c r="O2583">
        <v>684.74608432615298</v>
      </c>
      <c r="P2583">
        <v>614.08058645968094</v>
      </c>
      <c r="Q2583">
        <v>589.73592960465498</v>
      </c>
      <c r="R2583">
        <v>453.43582787424202</v>
      </c>
      <c r="S2583">
        <v>483.64444584839299</v>
      </c>
      <c r="T2583">
        <v>624.96378561748099</v>
      </c>
      <c r="U2583">
        <v>474.55800488454503</v>
      </c>
      <c r="V2583">
        <v>495.15670920090201</v>
      </c>
      <c r="W2583">
        <v>507.89946511752299</v>
      </c>
      <c r="X2583">
        <v>592.08496011974501</v>
      </c>
      <c r="Y2583">
        <v>442.09286354791999</v>
      </c>
      <c r="Z2583">
        <v>581.11413107352098</v>
      </c>
      <c r="AA2583">
        <f t="shared" si="161"/>
        <v>383.156704234703</v>
      </c>
      <c r="AB2583" t="str">
        <f t="shared" si="162"/>
        <v xml:space="preserve"> core03_arw</v>
      </c>
      <c r="AC2583">
        <v>463.48270892888797</v>
      </c>
      <c r="AD2583">
        <v>547.83721876262496</v>
      </c>
      <c r="AE2583">
        <v>461.19984420671199</v>
      </c>
      <c r="AF2583">
        <f t="shared" si="163"/>
        <v>461.19984420671199</v>
      </c>
      <c r="AH2583">
        <f t="shared" si="160"/>
        <v>-78.043139972008987</v>
      </c>
    </row>
    <row r="2584" spans="1:34" x14ac:dyDescent="0.3">
      <c r="A2584">
        <v>40</v>
      </c>
      <c r="B2584">
        <v>48</v>
      </c>
      <c r="C2584">
        <v>804.05057884024495</v>
      </c>
      <c r="D2584">
        <v>376.97223593610499</v>
      </c>
      <c r="E2584">
        <v>445.05920954407799</v>
      </c>
      <c r="F2584">
        <v>641.64203415923396</v>
      </c>
      <c r="G2584">
        <v>391.62194780170302</v>
      </c>
      <c r="H2584">
        <v>627.54163208507498</v>
      </c>
      <c r="I2584">
        <v>480.06126345151603</v>
      </c>
      <c r="J2584">
        <v>71.170486333872901</v>
      </c>
      <c r="K2584">
        <v>579.97566040883703</v>
      </c>
      <c r="L2584">
        <v>437.71944972398302</v>
      </c>
      <c r="M2584">
        <v>76.3400697537014</v>
      </c>
      <c r="N2584">
        <v>401.58867845927398</v>
      </c>
      <c r="O2584">
        <v>381.40249955482199</v>
      </c>
      <c r="P2584">
        <v>477.03092142962799</v>
      </c>
      <c r="Q2584">
        <v>383.83978862714702</v>
      </c>
      <c r="R2584">
        <v>411.65264483542398</v>
      </c>
      <c r="S2584">
        <v>444.45115967149098</v>
      </c>
      <c r="T2584">
        <v>447.57632496219702</v>
      </c>
      <c r="U2584">
        <v>380.90226217933298</v>
      </c>
      <c r="V2584">
        <v>393.364716262147</v>
      </c>
      <c r="W2584">
        <v>380.36953523295301</v>
      </c>
      <c r="X2584">
        <v>380.04903192439002</v>
      </c>
      <c r="Y2584">
        <v>395.91078540499501</v>
      </c>
      <c r="Z2584">
        <v>381.77248896867002</v>
      </c>
      <c r="AA2584">
        <f t="shared" si="161"/>
        <v>71.170486333872901</v>
      </c>
      <c r="AB2584" t="str">
        <f t="shared" si="162"/>
        <v xml:space="preserve"> core03_arw</v>
      </c>
      <c r="AC2584">
        <v>389.69929764993498</v>
      </c>
      <c r="AD2584">
        <v>379.423538613782</v>
      </c>
      <c r="AE2584">
        <v>432.50128946005998</v>
      </c>
      <c r="AF2584">
        <f t="shared" si="163"/>
        <v>379.423538613782</v>
      </c>
      <c r="AH2584">
        <f t="shared" si="160"/>
        <v>-308.25305227990907</v>
      </c>
    </row>
    <row r="2585" spans="1:34" x14ac:dyDescent="0.3">
      <c r="A2585">
        <v>40</v>
      </c>
      <c r="B2585">
        <v>49</v>
      </c>
      <c r="C2585">
        <v>609.21364615926495</v>
      </c>
      <c r="D2585">
        <v>184.64125690105101</v>
      </c>
      <c r="E2585">
        <v>356.44381277652502</v>
      </c>
      <c r="F2585">
        <v>276.28275069814498</v>
      </c>
      <c r="G2585">
        <v>314.218408648082</v>
      </c>
      <c r="H2585">
        <v>248.93423663021201</v>
      </c>
      <c r="I2585">
        <v>258.23609998087602</v>
      </c>
      <c r="J2585">
        <v>145.68090986810799</v>
      </c>
      <c r="K2585">
        <v>259.62877344393002</v>
      </c>
      <c r="L2585">
        <v>335.740177319704</v>
      </c>
      <c r="M2585">
        <v>176.82454580741799</v>
      </c>
      <c r="N2585">
        <v>301.37464226440801</v>
      </c>
      <c r="O2585">
        <v>335.83633166568899</v>
      </c>
      <c r="P2585">
        <v>310.41113865323803</v>
      </c>
      <c r="Q2585">
        <v>279.24647118032902</v>
      </c>
      <c r="R2585">
        <v>245.82312408179399</v>
      </c>
      <c r="S2585">
        <v>259.729410476878</v>
      </c>
      <c r="T2585">
        <v>309.685055069393</v>
      </c>
      <c r="U2585">
        <v>240.89551677023701</v>
      </c>
      <c r="V2585">
        <v>205.39086721013899</v>
      </c>
      <c r="W2585">
        <v>306.96317640177398</v>
      </c>
      <c r="X2585">
        <v>332.31674147816602</v>
      </c>
      <c r="Y2585">
        <v>316.819204489458</v>
      </c>
      <c r="Z2585">
        <v>312.52357244427702</v>
      </c>
      <c r="AA2585">
        <f t="shared" si="161"/>
        <v>145.68090986810799</v>
      </c>
      <c r="AB2585" t="str">
        <f t="shared" si="162"/>
        <v xml:space="preserve"> core03_arw</v>
      </c>
      <c r="AC2585">
        <v>185.904501042258</v>
      </c>
      <c r="AD2585">
        <v>310.09194442249498</v>
      </c>
      <c r="AE2585">
        <v>243.116034539065</v>
      </c>
      <c r="AF2585">
        <f t="shared" si="163"/>
        <v>185.904501042258</v>
      </c>
      <c r="AH2585">
        <f t="shared" si="160"/>
        <v>-40.223591174150016</v>
      </c>
    </row>
    <row r="2586" spans="1:34" x14ac:dyDescent="0.3">
      <c r="A2586">
        <v>40</v>
      </c>
      <c r="B2586">
        <v>50</v>
      </c>
      <c r="C2586">
        <v>305.63521284913003</v>
      </c>
      <c r="D2586">
        <v>314.79807019738797</v>
      </c>
      <c r="E2586">
        <v>268.45033680987098</v>
      </c>
      <c r="F2586">
        <v>247.839825626687</v>
      </c>
      <c r="G2586">
        <v>347.50634286777102</v>
      </c>
      <c r="H2586">
        <v>264.563917922808</v>
      </c>
      <c r="I2586">
        <v>282.59915663945799</v>
      </c>
      <c r="J2586">
        <v>356.98448145542602</v>
      </c>
      <c r="K2586">
        <v>308.25221004884901</v>
      </c>
      <c r="L2586">
        <v>307.39096983049598</v>
      </c>
      <c r="M2586">
        <v>383.24847031658197</v>
      </c>
      <c r="N2586">
        <v>380.10489780234701</v>
      </c>
      <c r="O2586">
        <v>295.484573765422</v>
      </c>
      <c r="P2586">
        <v>304.58913583164201</v>
      </c>
      <c r="Q2586">
        <v>335.52188204844902</v>
      </c>
      <c r="R2586">
        <v>328.46672840131998</v>
      </c>
      <c r="S2586">
        <v>307.38407028775299</v>
      </c>
      <c r="T2586">
        <v>295.21314333884197</v>
      </c>
      <c r="U2586">
        <v>369.425353307899</v>
      </c>
      <c r="V2586">
        <v>246.14279392255199</v>
      </c>
      <c r="W2586">
        <v>351.61396919538498</v>
      </c>
      <c r="X2586">
        <v>285.20729303438202</v>
      </c>
      <c r="Y2586">
        <v>275.88217593748197</v>
      </c>
      <c r="Z2586">
        <v>334.93095059529298</v>
      </c>
      <c r="AA2586">
        <f t="shared" si="161"/>
        <v>246.14279392255199</v>
      </c>
      <c r="AB2586" t="str">
        <f t="shared" si="162"/>
        <v xml:space="preserve"> s_phys_rad06_arw</v>
      </c>
      <c r="AC2586">
        <v>223.97617500359999</v>
      </c>
      <c r="AD2586">
        <v>481.42821952515902</v>
      </c>
      <c r="AE2586">
        <v>298.740422440619</v>
      </c>
      <c r="AF2586">
        <f t="shared" si="163"/>
        <v>223.97617500359999</v>
      </c>
      <c r="AH2586">
        <f t="shared" si="160"/>
        <v>22.166618918951997</v>
      </c>
    </row>
    <row r="2587" spans="1:34" x14ac:dyDescent="0.3">
      <c r="A2587">
        <v>40</v>
      </c>
      <c r="B2587">
        <v>51</v>
      </c>
      <c r="C2587">
        <v>261.30035399899401</v>
      </c>
      <c r="D2587">
        <v>352.41062696802999</v>
      </c>
      <c r="E2587">
        <v>294.34558770261799</v>
      </c>
      <c r="F2587">
        <v>249.837764025643</v>
      </c>
      <c r="G2587">
        <v>374.53077310149001</v>
      </c>
      <c r="H2587">
        <v>286.31445417000202</v>
      </c>
      <c r="I2587">
        <v>272.85799114802001</v>
      </c>
      <c r="J2587">
        <v>329.86892851555399</v>
      </c>
      <c r="K2587">
        <v>392.79290557069203</v>
      </c>
      <c r="L2587">
        <v>371.077518855562</v>
      </c>
      <c r="M2587">
        <v>385.18542288098001</v>
      </c>
      <c r="N2587">
        <v>352.022170229849</v>
      </c>
      <c r="O2587">
        <v>326.30606797912901</v>
      </c>
      <c r="P2587">
        <v>211.38773616271999</v>
      </c>
      <c r="Q2587">
        <v>370.00939177269498</v>
      </c>
      <c r="R2587">
        <v>296.20714879961901</v>
      </c>
      <c r="S2587">
        <v>365.14247219407298</v>
      </c>
      <c r="T2587">
        <v>316.68858257495299</v>
      </c>
      <c r="U2587">
        <v>343.178464262158</v>
      </c>
      <c r="V2587">
        <v>244.57654732210099</v>
      </c>
      <c r="W2587">
        <v>334.19147455712601</v>
      </c>
      <c r="X2587">
        <v>299.68757342717203</v>
      </c>
      <c r="Y2587">
        <v>200.36359657715599</v>
      </c>
      <c r="Z2587">
        <v>372.637558493504</v>
      </c>
      <c r="AA2587">
        <f t="shared" si="161"/>
        <v>200.36359657715599</v>
      </c>
      <c r="AB2587" t="str">
        <f t="shared" si="162"/>
        <v xml:space="preserve"> s_phys_rad09_arw</v>
      </c>
      <c r="AC2587">
        <v>189.61544710069899</v>
      </c>
      <c r="AD2587">
        <v>497.93515709233702</v>
      </c>
      <c r="AE2587">
        <v>299.17021044016798</v>
      </c>
      <c r="AF2587">
        <f t="shared" si="163"/>
        <v>189.61544710069899</v>
      </c>
      <c r="AH2587">
        <f t="shared" si="160"/>
        <v>10.748149476457002</v>
      </c>
    </row>
    <row r="2588" spans="1:34" x14ac:dyDescent="0.3">
      <c r="A2588">
        <v>40</v>
      </c>
      <c r="B2588">
        <v>52</v>
      </c>
      <c r="C2588">
        <v>239.69702230107001</v>
      </c>
      <c r="D2588">
        <v>195.430091934004</v>
      </c>
      <c r="E2588">
        <v>278.71761396318902</v>
      </c>
      <c r="F2588">
        <v>362.05973264089999</v>
      </c>
      <c r="G2588">
        <v>242.727298972873</v>
      </c>
      <c r="H2588">
        <v>194.08639614013799</v>
      </c>
      <c r="I2588">
        <v>213.705589928449</v>
      </c>
      <c r="J2588">
        <v>216.48204313522101</v>
      </c>
      <c r="K2588">
        <v>209.20067120669799</v>
      </c>
      <c r="L2588">
        <v>188.19003028853501</v>
      </c>
      <c r="M2588">
        <v>240.744740337146</v>
      </c>
      <c r="N2588">
        <v>235.547049440233</v>
      </c>
      <c r="O2588">
        <v>229.14377764480801</v>
      </c>
      <c r="P2588">
        <v>224.27533301725299</v>
      </c>
      <c r="Q2588">
        <v>230.333453931468</v>
      </c>
      <c r="R2588">
        <v>224.142114516661</v>
      </c>
      <c r="S2588">
        <v>205.57434786470799</v>
      </c>
      <c r="T2588">
        <v>255.878478644323</v>
      </c>
      <c r="U2588">
        <v>210.88871472888201</v>
      </c>
      <c r="V2588">
        <v>201.777187346174</v>
      </c>
      <c r="W2588">
        <v>228.16239647818099</v>
      </c>
      <c r="X2588">
        <v>237.317780974512</v>
      </c>
      <c r="Y2588">
        <v>268.52951420653898</v>
      </c>
      <c r="Z2588">
        <v>234.500639657976</v>
      </c>
      <c r="AA2588">
        <f t="shared" si="161"/>
        <v>188.19003028853501</v>
      </c>
      <c r="AB2588" t="str">
        <f t="shared" si="162"/>
        <v xml:space="preserve"> core05_arw</v>
      </c>
      <c r="AC2588">
        <v>189.23801968718101</v>
      </c>
      <c r="AD2588">
        <v>413.27399267793999</v>
      </c>
      <c r="AE2588">
        <v>201.93703483446399</v>
      </c>
      <c r="AF2588">
        <f t="shared" si="163"/>
        <v>189.23801968718101</v>
      </c>
      <c r="AH2588">
        <f t="shared" si="160"/>
        <v>-1.0479893986459956</v>
      </c>
    </row>
    <row r="2589" spans="1:34" x14ac:dyDescent="0.3">
      <c r="A2589">
        <v>40</v>
      </c>
      <c r="B2589">
        <v>53</v>
      </c>
      <c r="C2589">
        <v>339.315892642829</v>
      </c>
      <c r="D2589">
        <v>460.791800418945</v>
      </c>
      <c r="E2589">
        <v>537.68593683177698</v>
      </c>
      <c r="F2589">
        <v>513.98399780537898</v>
      </c>
      <c r="G2589">
        <v>424.08332514573902</v>
      </c>
      <c r="H2589">
        <v>494.544655887278</v>
      </c>
      <c r="I2589">
        <v>506.93120835079702</v>
      </c>
      <c r="J2589">
        <v>482.14228190441798</v>
      </c>
      <c r="K2589">
        <v>328.96591768753098</v>
      </c>
      <c r="L2589">
        <v>629.52331172085997</v>
      </c>
      <c r="M2589">
        <v>305.7723499599</v>
      </c>
      <c r="N2589">
        <v>472.55211352823301</v>
      </c>
      <c r="O2589">
        <v>573.94047310384599</v>
      </c>
      <c r="P2589">
        <v>628.92442577255099</v>
      </c>
      <c r="Q2589">
        <v>339.22976481042002</v>
      </c>
      <c r="R2589">
        <v>395.67547729589302</v>
      </c>
      <c r="S2589">
        <v>300.78228560427698</v>
      </c>
      <c r="T2589">
        <v>590.62246824854196</v>
      </c>
      <c r="U2589">
        <v>282.52495465002698</v>
      </c>
      <c r="V2589">
        <v>340.37196564934601</v>
      </c>
      <c r="W2589">
        <v>426.70171080041303</v>
      </c>
      <c r="X2589">
        <v>544.32784238912404</v>
      </c>
      <c r="Y2589">
        <v>549.48475866032902</v>
      </c>
      <c r="Z2589">
        <v>305.95107179634601</v>
      </c>
      <c r="AA2589">
        <f t="shared" si="161"/>
        <v>282.52495465002698</v>
      </c>
      <c r="AB2589" t="str">
        <f t="shared" si="162"/>
        <v xml:space="preserve"> s_phys_rad05_arw</v>
      </c>
      <c r="AC2589">
        <v>199.53337609547</v>
      </c>
      <c r="AD2589">
        <v>204.18407988001999</v>
      </c>
      <c r="AE2589">
        <v>494.657506544162</v>
      </c>
      <c r="AF2589">
        <f t="shared" si="163"/>
        <v>199.53337609547</v>
      </c>
      <c r="AH2589">
        <f t="shared" si="160"/>
        <v>82.99157855455698</v>
      </c>
    </row>
    <row r="2590" spans="1:34" x14ac:dyDescent="0.3">
      <c r="A2590">
        <v>40</v>
      </c>
      <c r="B2590">
        <v>54</v>
      </c>
      <c r="C2590">
        <v>435.51833103402902</v>
      </c>
      <c r="D2590">
        <v>488.47072583727999</v>
      </c>
      <c r="E2590">
        <v>571.07182852363906</v>
      </c>
      <c r="F2590">
        <v>589.23727535405101</v>
      </c>
      <c r="G2590">
        <v>516.794398189454</v>
      </c>
      <c r="H2590">
        <v>401.57755581373402</v>
      </c>
      <c r="I2590">
        <v>480.12564327822901</v>
      </c>
      <c r="J2590">
        <v>579.48380477801095</v>
      </c>
      <c r="K2590">
        <v>442.720208860328</v>
      </c>
      <c r="L2590">
        <v>649.44260716402005</v>
      </c>
      <c r="M2590">
        <v>538.87807526378299</v>
      </c>
      <c r="N2590">
        <v>493.594030217816</v>
      </c>
      <c r="O2590">
        <v>547.66702170814199</v>
      </c>
      <c r="P2590">
        <v>645.97892122473002</v>
      </c>
      <c r="Q2590">
        <v>382.28983332893699</v>
      </c>
      <c r="R2590">
        <v>482.84828535127502</v>
      </c>
      <c r="S2590">
        <v>498.39413787349702</v>
      </c>
      <c r="T2590">
        <v>539.07145475653999</v>
      </c>
      <c r="U2590">
        <v>472.61488903052202</v>
      </c>
      <c r="V2590">
        <v>425.23783541292102</v>
      </c>
      <c r="W2590">
        <v>485.010240441718</v>
      </c>
      <c r="X2590">
        <v>583.46542314005205</v>
      </c>
      <c r="Y2590">
        <v>520.58787282584001</v>
      </c>
      <c r="Z2590">
        <v>401.419232224864</v>
      </c>
      <c r="AA2590">
        <f t="shared" si="161"/>
        <v>382.28983332893699</v>
      </c>
      <c r="AB2590" t="str">
        <f t="shared" si="162"/>
        <v xml:space="preserve"> core10_arw</v>
      </c>
      <c r="AC2590">
        <v>72.910662325373806</v>
      </c>
      <c r="AD2590">
        <v>85.965252216695504</v>
      </c>
      <c r="AE2590">
        <v>505.13619397948997</v>
      </c>
      <c r="AF2590">
        <f t="shared" si="163"/>
        <v>72.910662325373806</v>
      </c>
      <c r="AH2590">
        <f t="shared" si="160"/>
        <v>309.37917100356321</v>
      </c>
    </row>
    <row r="2591" spans="1:34" x14ac:dyDescent="0.3">
      <c r="A2591">
        <v>40</v>
      </c>
      <c r="B2591">
        <v>55</v>
      </c>
      <c r="C2591">
        <v>196.584608587074</v>
      </c>
      <c r="D2591">
        <v>270.03201970630499</v>
      </c>
      <c r="E2591">
        <v>397.39742911431398</v>
      </c>
      <c r="F2591">
        <v>303.928308432542</v>
      </c>
      <c r="G2591">
        <v>294.008956779664</v>
      </c>
      <c r="H2591">
        <v>258.81305994868097</v>
      </c>
      <c r="I2591">
        <v>261.17802038711699</v>
      </c>
      <c r="J2591">
        <v>469.01204675359799</v>
      </c>
      <c r="K2591">
        <v>240.75859278538701</v>
      </c>
      <c r="L2591">
        <v>422.07485513038199</v>
      </c>
      <c r="M2591">
        <v>210.82050422100701</v>
      </c>
      <c r="N2591">
        <v>196.33279569818799</v>
      </c>
      <c r="O2591">
        <v>305.80648837677199</v>
      </c>
      <c r="P2591">
        <v>250.262603745212</v>
      </c>
      <c r="Q2591">
        <v>307.02984382629597</v>
      </c>
      <c r="R2591">
        <v>357.74670974494398</v>
      </c>
      <c r="S2591">
        <v>235.682546023247</v>
      </c>
      <c r="T2591">
        <v>440.983899932866</v>
      </c>
      <c r="U2591">
        <v>151.39885925373801</v>
      </c>
      <c r="V2591">
        <v>217.262734571148</v>
      </c>
      <c r="W2591">
        <v>224.227897461488</v>
      </c>
      <c r="X2591">
        <v>326.19086948186202</v>
      </c>
      <c r="Y2591">
        <v>221.90020279395799</v>
      </c>
      <c r="Z2591">
        <v>318.43954161923199</v>
      </c>
      <c r="AA2591">
        <f t="shared" si="161"/>
        <v>151.39885925373801</v>
      </c>
      <c r="AB2591" t="str">
        <f t="shared" si="162"/>
        <v xml:space="preserve"> s_phys_rad05_arw</v>
      </c>
      <c r="AC2591">
        <v>187.148515342704</v>
      </c>
      <c r="AD2591">
        <v>294.81770619522598</v>
      </c>
      <c r="AE2591">
        <v>221.72498593472699</v>
      </c>
      <c r="AF2591">
        <f t="shared" si="163"/>
        <v>187.148515342704</v>
      </c>
      <c r="AH2591">
        <f t="shared" si="160"/>
        <v>-35.749656088965992</v>
      </c>
    </row>
    <row r="2592" spans="1:34" x14ac:dyDescent="0.3">
      <c r="A2592">
        <v>40</v>
      </c>
      <c r="B2592">
        <v>56</v>
      </c>
      <c r="C2592">
        <v>681.42363230714705</v>
      </c>
      <c r="D2592">
        <v>613.18042477996096</v>
      </c>
      <c r="E2592">
        <v>656.23974277698198</v>
      </c>
      <c r="F2592">
        <v>647.39171552726305</v>
      </c>
      <c r="G2592">
        <v>631.35542024018901</v>
      </c>
      <c r="H2592">
        <v>654.68060915227898</v>
      </c>
      <c r="I2592">
        <v>674.21912857270104</v>
      </c>
      <c r="J2592">
        <v>767.65810097985604</v>
      </c>
      <c r="K2592">
        <v>712.76870956386199</v>
      </c>
      <c r="L2592">
        <v>627.500411686451</v>
      </c>
      <c r="M2592">
        <v>667.987694497436</v>
      </c>
      <c r="N2592">
        <v>644.636641837865</v>
      </c>
      <c r="O2592">
        <v>673.96743244759205</v>
      </c>
      <c r="P2592">
        <v>647.64843858377299</v>
      </c>
      <c r="Q2592">
        <v>760.68959942059496</v>
      </c>
      <c r="R2592">
        <v>665.90051809560805</v>
      </c>
      <c r="S2592">
        <v>741.69904049194099</v>
      </c>
      <c r="T2592">
        <v>648.49662039725899</v>
      </c>
      <c r="U2592">
        <v>659.05460067180002</v>
      </c>
      <c r="V2592">
        <v>722.411470931444</v>
      </c>
      <c r="W2592">
        <v>704.43114165497605</v>
      </c>
      <c r="X2592">
        <v>720.87229567147699</v>
      </c>
      <c r="Y2592">
        <v>660.33092713679002</v>
      </c>
      <c r="Z2592">
        <v>753.64102860712103</v>
      </c>
      <c r="AA2592">
        <f t="shared" si="161"/>
        <v>613.18042477996096</v>
      </c>
      <c r="AB2592" t="str">
        <f t="shared" si="162"/>
        <v xml:space="preserve"> caps_nmmb02</v>
      </c>
      <c r="AC2592">
        <v>383.35507859771502</v>
      </c>
      <c r="AD2592">
        <v>511.99281618862</v>
      </c>
      <c r="AE2592">
        <v>633.20746994961996</v>
      </c>
      <c r="AF2592">
        <f t="shared" si="163"/>
        <v>383.35507859771502</v>
      </c>
      <c r="AH2592">
        <f t="shared" si="160"/>
        <v>229.82534618224594</v>
      </c>
    </row>
    <row r="2593" spans="1:34" x14ac:dyDescent="0.3">
      <c r="A2593">
        <v>40</v>
      </c>
      <c r="B2593">
        <v>57</v>
      </c>
      <c r="C2593">
        <v>550.04642228330704</v>
      </c>
      <c r="D2593">
        <v>579.10203476301695</v>
      </c>
      <c r="E2593">
        <v>609.621029820986</v>
      </c>
      <c r="F2593">
        <v>555.75579169271805</v>
      </c>
      <c r="G2593">
        <v>700.93442394183103</v>
      </c>
      <c r="H2593">
        <v>676.81671571162201</v>
      </c>
      <c r="I2593">
        <v>665.61087230703595</v>
      </c>
      <c r="J2593">
        <v>621.87709396632295</v>
      </c>
      <c r="K2593">
        <v>730.45054589616097</v>
      </c>
      <c r="L2593">
        <v>720.22246563127896</v>
      </c>
      <c r="M2593">
        <v>793.73103756877197</v>
      </c>
      <c r="N2593">
        <v>542.10589371450203</v>
      </c>
      <c r="O2593">
        <v>628.78154659097095</v>
      </c>
      <c r="P2593">
        <v>537.43095680592603</v>
      </c>
      <c r="Q2593">
        <v>737.27988805699295</v>
      </c>
      <c r="R2593">
        <v>598.76175005868004</v>
      </c>
      <c r="S2593">
        <v>745.91878467654396</v>
      </c>
      <c r="T2593">
        <v>742.60601936693104</v>
      </c>
      <c r="U2593">
        <v>734.38012409559803</v>
      </c>
      <c r="V2593">
        <v>685.81073676829101</v>
      </c>
      <c r="W2593">
        <v>604.41406888544998</v>
      </c>
      <c r="X2593">
        <v>660.92407531677395</v>
      </c>
      <c r="Y2593">
        <v>560.88679784783596</v>
      </c>
      <c r="Z2593">
        <v>752.05660247971502</v>
      </c>
      <c r="AA2593">
        <f t="shared" si="161"/>
        <v>537.43095680592603</v>
      </c>
      <c r="AB2593" t="str">
        <f t="shared" si="162"/>
        <v xml:space="preserve"> core09_arw</v>
      </c>
      <c r="AC2593">
        <v>531.51090021257198</v>
      </c>
      <c r="AD2593">
        <v>665.47359981955901</v>
      </c>
      <c r="AE2593">
        <v>557.16945357763404</v>
      </c>
      <c r="AF2593">
        <f t="shared" si="163"/>
        <v>531.51090021257198</v>
      </c>
      <c r="AH2593">
        <f t="shared" si="160"/>
        <v>5.9200565933540474</v>
      </c>
    </row>
    <row r="2594" spans="1:34" x14ac:dyDescent="0.3">
      <c r="A2594">
        <v>40</v>
      </c>
      <c r="B2594">
        <v>58</v>
      </c>
      <c r="C2594">
        <v>394.06321404904901</v>
      </c>
      <c r="D2594">
        <v>315.43846468051402</v>
      </c>
      <c r="E2594">
        <v>379.81664436058202</v>
      </c>
      <c r="F2594">
        <v>422.20887405801</v>
      </c>
      <c r="G2594">
        <v>432.31865176819099</v>
      </c>
      <c r="H2594">
        <v>353.07854414185698</v>
      </c>
      <c r="I2594">
        <v>309.80748054235198</v>
      </c>
      <c r="J2594">
        <v>560.76945351900099</v>
      </c>
      <c r="K2594">
        <v>377.39839692293299</v>
      </c>
      <c r="L2594">
        <v>423.92652665290899</v>
      </c>
      <c r="M2594">
        <v>498.82155125856298</v>
      </c>
      <c r="N2594">
        <v>360.20096242699401</v>
      </c>
      <c r="O2594">
        <v>306.454278808438</v>
      </c>
      <c r="P2594">
        <v>396.05736116544102</v>
      </c>
      <c r="Q2594">
        <v>584.17431759136196</v>
      </c>
      <c r="R2594">
        <v>368.88947079940698</v>
      </c>
      <c r="S2594">
        <v>374.84910297344902</v>
      </c>
      <c r="T2594">
        <v>467.65154406530797</v>
      </c>
      <c r="U2594">
        <v>489.64425862048</v>
      </c>
      <c r="V2594">
        <v>335.72036975236699</v>
      </c>
      <c r="W2594">
        <v>400.554303434627</v>
      </c>
      <c r="X2594">
        <v>380.34289354037702</v>
      </c>
      <c r="Y2594">
        <v>406.43689547087098</v>
      </c>
      <c r="Z2594">
        <v>581.29794425922398</v>
      </c>
      <c r="AA2594">
        <f t="shared" si="161"/>
        <v>306.454278808438</v>
      </c>
      <c r="AB2594" t="str">
        <f t="shared" si="162"/>
        <v xml:space="preserve"> core08_arw</v>
      </c>
      <c r="AC2594">
        <v>413.70292622559901</v>
      </c>
      <c r="AD2594">
        <v>503.19005699469</v>
      </c>
      <c r="AE2594">
        <v>328.00802835703001</v>
      </c>
      <c r="AF2594">
        <f t="shared" si="163"/>
        <v>328.00802835703001</v>
      </c>
      <c r="AH2594">
        <f t="shared" si="160"/>
        <v>-21.553749548592009</v>
      </c>
    </row>
    <row r="2595" spans="1:34" x14ac:dyDescent="0.3">
      <c r="A2595">
        <v>40</v>
      </c>
      <c r="B2595">
        <v>59</v>
      </c>
      <c r="C2595">
        <v>372.823830157533</v>
      </c>
      <c r="D2595">
        <v>456.70909778545001</v>
      </c>
      <c r="E2595">
        <v>483.94944639566</v>
      </c>
      <c r="F2595">
        <v>309.09267757960998</v>
      </c>
      <c r="G2595">
        <v>573.63809729363902</v>
      </c>
      <c r="H2595">
        <v>531.35973376486299</v>
      </c>
      <c r="I2595">
        <v>484.63702912592203</v>
      </c>
      <c r="J2595">
        <v>590.22161939393504</v>
      </c>
      <c r="K2595">
        <v>365.591108115792</v>
      </c>
      <c r="L2595">
        <v>366.57508325944099</v>
      </c>
      <c r="M2595">
        <v>579.36661968049202</v>
      </c>
      <c r="N2595">
        <v>402.10253667441498</v>
      </c>
      <c r="O2595">
        <v>394.47505202061399</v>
      </c>
      <c r="P2595">
        <v>364.60763157125399</v>
      </c>
      <c r="Q2595">
        <v>716.61947131421596</v>
      </c>
      <c r="R2595">
        <v>487.95670914539102</v>
      </c>
      <c r="S2595">
        <v>323.40463560891197</v>
      </c>
      <c r="T2595">
        <v>418.06006346775899</v>
      </c>
      <c r="U2595">
        <v>517.56440823018897</v>
      </c>
      <c r="V2595">
        <v>326.43576448259</v>
      </c>
      <c r="W2595">
        <v>415.457278188744</v>
      </c>
      <c r="X2595">
        <v>409.69565940260202</v>
      </c>
      <c r="Y2595">
        <v>326.79079699404002</v>
      </c>
      <c r="Z2595">
        <v>677.15847480482705</v>
      </c>
      <c r="AA2595">
        <f t="shared" si="161"/>
        <v>309.09267757960998</v>
      </c>
      <c r="AB2595" t="str">
        <f t="shared" si="162"/>
        <v xml:space="preserve"> caps_nmmb04</v>
      </c>
      <c r="AC2595">
        <v>285.71256375631702</v>
      </c>
      <c r="AD2595">
        <v>403.26756457507901</v>
      </c>
      <c r="AE2595">
        <v>361.92727797922902</v>
      </c>
      <c r="AF2595">
        <f t="shared" si="163"/>
        <v>285.71256375631702</v>
      </c>
      <c r="AH2595">
        <f t="shared" si="160"/>
        <v>23.380113823292959</v>
      </c>
    </row>
    <row r="2596" spans="1:34" x14ac:dyDescent="0.3">
      <c r="A2596">
        <v>40</v>
      </c>
      <c r="B2596">
        <v>60</v>
      </c>
      <c r="C2596">
        <v>242.26610713565901</v>
      </c>
      <c r="D2596">
        <v>265.18616102655102</v>
      </c>
      <c r="E2596">
        <v>253.34874678987401</v>
      </c>
      <c r="F2596">
        <v>292.08975504115102</v>
      </c>
      <c r="G2596">
        <v>350.21429154162098</v>
      </c>
      <c r="H2596">
        <v>266.562140972794</v>
      </c>
      <c r="I2596">
        <v>305.30386502630398</v>
      </c>
      <c r="J2596">
        <v>385.36085686016401</v>
      </c>
      <c r="K2596">
        <v>351.19911256531702</v>
      </c>
      <c r="L2596">
        <v>253.11064774125899</v>
      </c>
      <c r="M2596">
        <v>573.28870562745203</v>
      </c>
      <c r="N2596">
        <v>385.74736983333099</v>
      </c>
      <c r="O2596">
        <v>182.04704062412</v>
      </c>
      <c r="P2596">
        <v>296.98583018947699</v>
      </c>
      <c r="Q2596">
        <v>395.16116965106698</v>
      </c>
      <c r="R2596">
        <v>366.02161821400603</v>
      </c>
      <c r="S2596">
        <v>344.21738528629402</v>
      </c>
      <c r="T2596">
        <v>317.91113800347802</v>
      </c>
      <c r="U2596">
        <v>488.69590067170901</v>
      </c>
      <c r="V2596">
        <v>205.596206190678</v>
      </c>
      <c r="W2596">
        <v>409.30359555387798</v>
      </c>
      <c r="X2596">
        <v>196.95585376762301</v>
      </c>
      <c r="Y2596">
        <v>279.62485285348498</v>
      </c>
      <c r="Z2596">
        <v>367.41003433947299</v>
      </c>
      <c r="AA2596">
        <f t="shared" si="161"/>
        <v>182.04704062412</v>
      </c>
      <c r="AB2596" t="str">
        <f t="shared" si="162"/>
        <v xml:space="preserve"> core08_arw</v>
      </c>
      <c r="AC2596">
        <v>166.046314813523</v>
      </c>
      <c r="AD2596">
        <v>280.69118957280602</v>
      </c>
      <c r="AE2596">
        <v>231.070483147065</v>
      </c>
      <c r="AF2596">
        <f t="shared" si="163"/>
        <v>166.046314813523</v>
      </c>
      <c r="AH2596">
        <f t="shared" si="160"/>
        <v>16.000725810597004</v>
      </c>
    </row>
    <row r="2597" spans="1:34" x14ac:dyDescent="0.3">
      <c r="A2597">
        <v>40</v>
      </c>
      <c r="B2597">
        <v>61</v>
      </c>
      <c r="C2597">
        <v>472.48036996260402</v>
      </c>
      <c r="D2597">
        <v>569.03122351355398</v>
      </c>
      <c r="E2597">
        <v>291.006829816758</v>
      </c>
      <c r="F2597">
        <v>413.09149511135303</v>
      </c>
      <c r="G2597">
        <v>496.753241895141</v>
      </c>
      <c r="H2597">
        <v>453.35528745859602</v>
      </c>
      <c r="I2597">
        <v>431.40402563412999</v>
      </c>
      <c r="J2597">
        <v>541.68062546116596</v>
      </c>
      <c r="K2597">
        <v>508.68541359075698</v>
      </c>
      <c r="L2597">
        <v>403.628562748805</v>
      </c>
      <c r="M2597">
        <v>743.38315827034899</v>
      </c>
      <c r="N2597">
        <v>448.934460695545</v>
      </c>
      <c r="O2597">
        <v>314.526350247479</v>
      </c>
      <c r="P2597">
        <v>504.09190630280898</v>
      </c>
      <c r="Q2597">
        <v>446.15180525616302</v>
      </c>
      <c r="R2597">
        <v>420.19787005647697</v>
      </c>
      <c r="S2597">
        <v>492.692466622604</v>
      </c>
      <c r="T2597">
        <v>388.52878486241701</v>
      </c>
      <c r="U2597">
        <v>639.06415953329702</v>
      </c>
      <c r="V2597">
        <v>404.19147690172701</v>
      </c>
      <c r="W2597">
        <v>544.29495680191599</v>
      </c>
      <c r="X2597">
        <v>314.46651915055497</v>
      </c>
      <c r="Y2597">
        <v>468.88650012556297</v>
      </c>
      <c r="Z2597">
        <v>419.581338955869</v>
      </c>
      <c r="AA2597">
        <f t="shared" si="161"/>
        <v>291.006829816758</v>
      </c>
      <c r="AB2597" t="str">
        <f t="shared" si="162"/>
        <v xml:space="preserve"> caps_nmmb03</v>
      </c>
      <c r="AC2597">
        <v>190.94732225736499</v>
      </c>
      <c r="AD2597">
        <v>408.489147622654</v>
      </c>
      <c r="AE2597">
        <v>342.72297225935301</v>
      </c>
      <c r="AF2597">
        <f t="shared" si="163"/>
        <v>190.94732225736499</v>
      </c>
      <c r="AH2597">
        <f t="shared" si="160"/>
        <v>100.05950755939301</v>
      </c>
    </row>
    <row r="2598" spans="1:34" x14ac:dyDescent="0.3">
      <c r="A2598">
        <v>40</v>
      </c>
      <c r="B2598">
        <v>62</v>
      </c>
      <c r="C2598">
        <v>312.626920892405</v>
      </c>
      <c r="D2598">
        <v>422.260129146319</v>
      </c>
      <c r="E2598">
        <v>387.01375944531998</v>
      </c>
      <c r="F2598">
        <v>381.25031147528199</v>
      </c>
      <c r="G2598">
        <v>475.42246125595102</v>
      </c>
      <c r="H2598">
        <v>420.53475876951399</v>
      </c>
      <c r="I2598">
        <v>490.57318516201002</v>
      </c>
      <c r="J2598">
        <v>625.28751786678095</v>
      </c>
      <c r="K2598">
        <v>473.630288305129</v>
      </c>
      <c r="L2598">
        <v>382.87874494849302</v>
      </c>
      <c r="M2598">
        <v>426.891414764925</v>
      </c>
      <c r="N2598">
        <v>483.32683903682903</v>
      </c>
      <c r="O2598">
        <v>502.21406458468101</v>
      </c>
      <c r="P2598">
        <v>409.46070222509297</v>
      </c>
      <c r="Q2598">
        <v>488.18442553335598</v>
      </c>
      <c r="R2598">
        <v>588.31445673211101</v>
      </c>
      <c r="S2598">
        <v>398.75660914063002</v>
      </c>
      <c r="T2598">
        <v>323.42267236543501</v>
      </c>
      <c r="U2598">
        <v>442.86896105582503</v>
      </c>
      <c r="V2598">
        <v>410.65522846624799</v>
      </c>
      <c r="W2598">
        <v>481.301845692146</v>
      </c>
      <c r="X2598">
        <v>491.96697043602398</v>
      </c>
      <c r="Y2598">
        <v>444.501462314805</v>
      </c>
      <c r="Z2598">
        <v>487.88046691787099</v>
      </c>
      <c r="AA2598">
        <f t="shared" si="161"/>
        <v>312.626920892405</v>
      </c>
      <c r="AB2598" t="str">
        <f t="shared" si="162"/>
        <v xml:space="preserve"> caps_nmmb01</v>
      </c>
      <c r="AC2598">
        <v>162.076678505318</v>
      </c>
      <c r="AD2598">
        <v>347.13932369276199</v>
      </c>
      <c r="AE2598">
        <v>378.60073716491598</v>
      </c>
      <c r="AF2598">
        <f t="shared" si="163"/>
        <v>162.076678505318</v>
      </c>
      <c r="AH2598">
        <f t="shared" si="160"/>
        <v>150.550242387087</v>
      </c>
    </row>
    <row r="2599" spans="1:34" x14ac:dyDescent="0.3">
      <c r="A2599">
        <v>40</v>
      </c>
      <c r="B2599">
        <v>63</v>
      </c>
      <c r="C2599">
        <v>388.87583708256602</v>
      </c>
      <c r="D2599">
        <v>323.25964796120098</v>
      </c>
      <c r="E2599">
        <v>306.90907991347098</v>
      </c>
      <c r="F2599">
        <v>338.42808197114198</v>
      </c>
      <c r="G2599">
        <v>314.00014596599499</v>
      </c>
      <c r="H2599">
        <v>316.24324762224802</v>
      </c>
      <c r="I2599">
        <v>272.00811875138299</v>
      </c>
      <c r="J2599">
        <v>362.95676051011901</v>
      </c>
      <c r="K2599">
        <v>372.062561943552</v>
      </c>
      <c r="L2599">
        <v>416.80555018697402</v>
      </c>
      <c r="M2599">
        <v>418.62957372837297</v>
      </c>
      <c r="N2599">
        <v>253.97491674047899</v>
      </c>
      <c r="O2599">
        <v>306.44433969863599</v>
      </c>
      <c r="P2599">
        <v>363.24033595770499</v>
      </c>
      <c r="Q2599">
        <v>247.68393838384699</v>
      </c>
      <c r="R2599">
        <v>323.58108205929801</v>
      </c>
      <c r="S2599">
        <v>383.56003441443102</v>
      </c>
      <c r="T2599">
        <v>376.69704892216299</v>
      </c>
      <c r="U2599">
        <v>347.18482109677501</v>
      </c>
      <c r="V2599">
        <v>396.83604926971998</v>
      </c>
      <c r="W2599">
        <v>266.947685261863</v>
      </c>
      <c r="X2599">
        <v>286.57190778813799</v>
      </c>
      <c r="Y2599">
        <v>346.054692209194</v>
      </c>
      <c r="Z2599">
        <v>256.81354293209102</v>
      </c>
      <c r="AA2599">
        <f t="shared" si="161"/>
        <v>247.68393838384699</v>
      </c>
      <c r="AB2599" t="str">
        <f t="shared" si="162"/>
        <v xml:space="preserve"> core10_arw</v>
      </c>
      <c r="AC2599">
        <v>284.923478077992</v>
      </c>
      <c r="AD2599">
        <v>516.73790327086999</v>
      </c>
      <c r="AE2599">
        <v>292.62149898233099</v>
      </c>
      <c r="AF2599">
        <f t="shared" si="163"/>
        <v>284.923478077992</v>
      </c>
      <c r="AH2599">
        <f t="shared" si="160"/>
        <v>-37.239539694145009</v>
      </c>
    </row>
    <row r="2600" spans="1:34" x14ac:dyDescent="0.3">
      <c r="A2600">
        <v>40</v>
      </c>
      <c r="B2600">
        <v>64</v>
      </c>
      <c r="C2600">
        <v>339.54370116378198</v>
      </c>
      <c r="D2600">
        <v>236.89379652775401</v>
      </c>
      <c r="E2600">
        <v>205.53106010203501</v>
      </c>
      <c r="F2600">
        <v>205.98381813466099</v>
      </c>
      <c r="G2600">
        <v>257.73023687569099</v>
      </c>
      <c r="H2600">
        <v>239.09782691052001</v>
      </c>
      <c r="I2600">
        <v>198.402263931975</v>
      </c>
      <c r="J2600">
        <v>268.89966530287802</v>
      </c>
      <c r="K2600">
        <v>193.23196336700201</v>
      </c>
      <c r="L2600">
        <v>243.896520065375</v>
      </c>
      <c r="M2600">
        <v>219.05473060401999</v>
      </c>
      <c r="N2600">
        <v>218.70123265922999</v>
      </c>
      <c r="O2600">
        <v>182.54969642994899</v>
      </c>
      <c r="P2600">
        <v>201.00882028740199</v>
      </c>
      <c r="Q2600">
        <v>176.46198835254299</v>
      </c>
      <c r="R2600">
        <v>267.82242251163302</v>
      </c>
      <c r="S2600">
        <v>191.706568310356</v>
      </c>
      <c r="T2600">
        <v>242.70062147977001</v>
      </c>
      <c r="U2600">
        <v>180.31322284661499</v>
      </c>
      <c r="V2600">
        <v>311.40960432630601</v>
      </c>
      <c r="W2600">
        <v>217.74974167608099</v>
      </c>
      <c r="X2600">
        <v>171.19747369631301</v>
      </c>
      <c r="Y2600">
        <v>197.09125424533599</v>
      </c>
      <c r="Z2600">
        <v>181.03169611976699</v>
      </c>
      <c r="AA2600">
        <f t="shared" si="161"/>
        <v>171.19747369631301</v>
      </c>
      <c r="AB2600" t="str">
        <f t="shared" si="162"/>
        <v xml:space="preserve"> s_phys_rad08_arw</v>
      </c>
      <c r="AC2600">
        <v>186.08971328443801</v>
      </c>
      <c r="AD2600">
        <v>251.291476502119</v>
      </c>
      <c r="AE2600">
        <v>197.18184456121</v>
      </c>
      <c r="AF2600">
        <f t="shared" si="163"/>
        <v>186.08971328443801</v>
      </c>
      <c r="AH2600">
        <f t="shared" si="160"/>
        <v>-14.892239588124994</v>
      </c>
    </row>
    <row r="2601" spans="1:34" x14ac:dyDescent="0.3">
      <c r="A2601">
        <v>40</v>
      </c>
      <c r="B2601">
        <v>65</v>
      </c>
      <c r="C2601">
        <v>152.70570143252601</v>
      </c>
      <c r="D2601">
        <v>156.215942955043</v>
      </c>
      <c r="E2601">
        <v>116.80940672736899</v>
      </c>
      <c r="F2601">
        <v>164.22465557887401</v>
      </c>
      <c r="G2601">
        <v>203.43380372986101</v>
      </c>
      <c r="H2601">
        <v>182.84988150574901</v>
      </c>
      <c r="I2601">
        <v>132.81763813590399</v>
      </c>
      <c r="J2601">
        <v>240.55778931475001</v>
      </c>
      <c r="K2601">
        <v>157.76579424366099</v>
      </c>
      <c r="L2601">
        <v>205.32721852366899</v>
      </c>
      <c r="M2601">
        <v>160.48900273850501</v>
      </c>
      <c r="N2601">
        <v>155.51943876356199</v>
      </c>
      <c r="O2601">
        <v>118.75729802135599</v>
      </c>
      <c r="P2601">
        <v>187.23540219021899</v>
      </c>
      <c r="Q2601">
        <v>187.84047975165799</v>
      </c>
      <c r="R2601">
        <v>152.48464403560899</v>
      </c>
      <c r="S2601">
        <v>164.27751545276399</v>
      </c>
      <c r="T2601">
        <v>204.69600427626</v>
      </c>
      <c r="U2601">
        <v>104.154912670182</v>
      </c>
      <c r="V2601">
        <v>203.881879610065</v>
      </c>
      <c r="W2601">
        <v>134.714226853241</v>
      </c>
      <c r="X2601">
        <v>113.894235477481</v>
      </c>
      <c r="Y2601">
        <v>126.612832584221</v>
      </c>
      <c r="Z2601">
        <v>194.307348891732</v>
      </c>
      <c r="AA2601">
        <f t="shared" si="161"/>
        <v>104.154912670182</v>
      </c>
      <c r="AB2601" t="str">
        <f t="shared" si="162"/>
        <v xml:space="preserve"> s_phys_rad05_arw</v>
      </c>
      <c r="AC2601">
        <v>65.083288166204099</v>
      </c>
      <c r="AD2601">
        <v>98.513693941348095</v>
      </c>
      <c r="AE2601">
        <v>145.31815519084299</v>
      </c>
      <c r="AF2601">
        <f t="shared" si="163"/>
        <v>65.083288166204099</v>
      </c>
      <c r="AH2601">
        <f t="shared" si="160"/>
        <v>39.071624503977901</v>
      </c>
    </row>
    <row r="2602" spans="1:34" x14ac:dyDescent="0.3">
      <c r="A2602">
        <v>41</v>
      </c>
      <c r="B2602">
        <v>1</v>
      </c>
      <c r="C2602">
        <v>638.21506302081798</v>
      </c>
      <c r="D2602">
        <v>446.01623662523002</v>
      </c>
      <c r="E2602">
        <v>526.58168090683296</v>
      </c>
      <c r="F2602">
        <v>511.91402272907698</v>
      </c>
      <c r="G2602">
        <v>448.300178451894</v>
      </c>
      <c r="H2602">
        <v>962.19014059938604</v>
      </c>
      <c r="I2602">
        <v>697.05535409081097</v>
      </c>
      <c r="J2602">
        <v>322.06038253718799</v>
      </c>
      <c r="K2602">
        <v>198.37821621001299</v>
      </c>
      <c r="L2602">
        <v>253.94989663317401</v>
      </c>
      <c r="M2602">
        <v>494.764024561204</v>
      </c>
      <c r="N2602">
        <v>200.46541680133501</v>
      </c>
      <c r="O2602">
        <v>602.16019463262398</v>
      </c>
      <c r="P2602">
        <v>425.65972325321002</v>
      </c>
      <c r="Q2602">
        <v>250.93947643472299</v>
      </c>
      <c r="R2602">
        <v>200.137765051976</v>
      </c>
      <c r="S2602">
        <v>273.76197081893298</v>
      </c>
      <c r="T2602">
        <v>252.893571158567</v>
      </c>
      <c r="U2602">
        <v>410.57508448516398</v>
      </c>
      <c r="V2602">
        <v>375.46531131384103</v>
      </c>
      <c r="W2602">
        <v>222.02139536540099</v>
      </c>
      <c r="X2602">
        <v>541.23291351013199</v>
      </c>
      <c r="Y2602">
        <v>467.57304242225001</v>
      </c>
      <c r="Z2602">
        <v>257.16521116460001</v>
      </c>
      <c r="AA2602">
        <f t="shared" si="161"/>
        <v>198.37821621001299</v>
      </c>
      <c r="AB2602" t="str">
        <f t="shared" si="162"/>
        <v xml:space="preserve"> core04_arw</v>
      </c>
      <c r="AC2602">
        <v>0</v>
      </c>
      <c r="AD2602">
        <v>1.77080404538994E-4</v>
      </c>
      <c r="AE2602">
        <v>348.099662453154</v>
      </c>
      <c r="AF2602">
        <f t="shared" si="163"/>
        <v>0</v>
      </c>
      <c r="AH2602">
        <f t="shared" si="160"/>
        <v>198.37821621001299</v>
      </c>
    </row>
    <row r="2603" spans="1:34" x14ac:dyDescent="0.3">
      <c r="A2603">
        <v>41</v>
      </c>
      <c r="B2603">
        <v>2</v>
      </c>
      <c r="C2603">
        <v>655.27798172480402</v>
      </c>
      <c r="D2603">
        <v>528.22766556350098</v>
      </c>
      <c r="E2603">
        <v>384.112440135263</v>
      </c>
      <c r="F2603">
        <v>676.46347523967097</v>
      </c>
      <c r="G2603">
        <v>524.42956311278499</v>
      </c>
      <c r="H2603">
        <v>955.70201074044598</v>
      </c>
      <c r="I2603">
        <v>779.07530658681003</v>
      </c>
      <c r="J2603">
        <v>452.79825529699201</v>
      </c>
      <c r="K2603">
        <v>323.90340638324</v>
      </c>
      <c r="L2603">
        <v>676.59465955129497</v>
      </c>
      <c r="M2603">
        <v>351.59042933504298</v>
      </c>
      <c r="N2603">
        <v>466.71200970191398</v>
      </c>
      <c r="O2603">
        <v>581.87355441997295</v>
      </c>
      <c r="P2603">
        <v>490.11109284868598</v>
      </c>
      <c r="Q2603">
        <v>545.866803045089</v>
      </c>
      <c r="R2603">
        <v>311.82127626788599</v>
      </c>
      <c r="S2603">
        <v>356.13842112302302</v>
      </c>
      <c r="T2603">
        <v>680.11570094114597</v>
      </c>
      <c r="U2603">
        <v>255.56449773002501</v>
      </c>
      <c r="V2603">
        <v>430.79239005968202</v>
      </c>
      <c r="W2603">
        <v>508.92939916390498</v>
      </c>
      <c r="X2603">
        <v>613.30044295869595</v>
      </c>
      <c r="Y2603">
        <v>416.08871249610502</v>
      </c>
      <c r="Z2603">
        <v>542.92979902255001</v>
      </c>
      <c r="AA2603">
        <f t="shared" si="161"/>
        <v>255.56449773002501</v>
      </c>
      <c r="AB2603" t="str">
        <f t="shared" si="162"/>
        <v xml:space="preserve"> s_phys_rad05_arw</v>
      </c>
      <c r="AC2603">
        <v>0</v>
      </c>
      <c r="AD2603">
        <v>1.33453161851418</v>
      </c>
      <c r="AE2603">
        <v>491.23449933136101</v>
      </c>
      <c r="AF2603">
        <f t="shared" si="163"/>
        <v>0</v>
      </c>
      <c r="AH2603">
        <f t="shared" si="160"/>
        <v>255.56449773002501</v>
      </c>
    </row>
    <row r="2604" spans="1:34" x14ac:dyDescent="0.3">
      <c r="A2604">
        <v>41</v>
      </c>
      <c r="B2604">
        <v>3</v>
      </c>
      <c r="C2604">
        <v>568.12492757608595</v>
      </c>
      <c r="D2604">
        <v>388.79632628579799</v>
      </c>
      <c r="E2604">
        <v>343.57884830122998</v>
      </c>
      <c r="F2604">
        <v>605.93228444549197</v>
      </c>
      <c r="G2604">
        <v>386.43940879090798</v>
      </c>
      <c r="H2604">
        <v>708.19321751435405</v>
      </c>
      <c r="I2604">
        <v>530.69894164833795</v>
      </c>
      <c r="J2604">
        <v>712.927569953638</v>
      </c>
      <c r="K2604">
        <v>504.99821781863699</v>
      </c>
      <c r="L2604">
        <v>616.72727630074303</v>
      </c>
      <c r="M2604">
        <v>366.01117469279501</v>
      </c>
      <c r="N2604">
        <v>372.29063467493597</v>
      </c>
      <c r="O2604">
        <v>498.90142646953097</v>
      </c>
      <c r="P2604">
        <v>643.36586273545197</v>
      </c>
      <c r="Q2604">
        <v>485.22553175473598</v>
      </c>
      <c r="R2604">
        <v>610.793254710626</v>
      </c>
      <c r="S2604">
        <v>410.18280477530101</v>
      </c>
      <c r="T2604">
        <v>504.88624131250202</v>
      </c>
      <c r="U2604">
        <v>281.69998816707999</v>
      </c>
      <c r="V2604">
        <v>511.302536013007</v>
      </c>
      <c r="W2604">
        <v>339.83949642931901</v>
      </c>
      <c r="X2604">
        <v>473.17741563462903</v>
      </c>
      <c r="Y2604">
        <v>524.91461210372097</v>
      </c>
      <c r="Z2604">
        <v>463.83497424551001</v>
      </c>
      <c r="AA2604">
        <f t="shared" si="161"/>
        <v>281.69998816707999</v>
      </c>
      <c r="AB2604" t="str">
        <f t="shared" si="162"/>
        <v xml:space="preserve"> s_phys_rad05_arw</v>
      </c>
      <c r="AC2604">
        <v>0.125118675795163</v>
      </c>
      <c r="AD2604">
        <v>4.9124032696315103</v>
      </c>
      <c r="AE2604">
        <v>441.41186360737203</v>
      </c>
      <c r="AF2604">
        <f t="shared" si="163"/>
        <v>0.125118675795163</v>
      </c>
      <c r="AH2604">
        <f t="shared" si="160"/>
        <v>281.57486949128486</v>
      </c>
    </row>
    <row r="2605" spans="1:34" x14ac:dyDescent="0.3">
      <c r="A2605">
        <v>41</v>
      </c>
      <c r="B2605">
        <v>4</v>
      </c>
      <c r="C2605">
        <v>411.04825345288401</v>
      </c>
      <c r="D2605">
        <v>483.17505454372599</v>
      </c>
      <c r="E2605">
        <v>368.03684145295301</v>
      </c>
      <c r="F2605">
        <v>427.425724541703</v>
      </c>
      <c r="G2605">
        <v>464.994032219769</v>
      </c>
      <c r="H2605">
        <v>465.62735458017602</v>
      </c>
      <c r="I2605">
        <v>327.72928360665799</v>
      </c>
      <c r="J2605">
        <v>549.656274411563</v>
      </c>
      <c r="K2605">
        <v>684.66091364022395</v>
      </c>
      <c r="L2605">
        <v>547.07421799971496</v>
      </c>
      <c r="M2605">
        <v>323.83979063728401</v>
      </c>
      <c r="N2605">
        <v>511.54387234462399</v>
      </c>
      <c r="O2605">
        <v>370.82509354141598</v>
      </c>
      <c r="P2605">
        <v>493.04519738728402</v>
      </c>
      <c r="Q2605">
        <v>348.64763730735302</v>
      </c>
      <c r="R2605">
        <v>556.06447467897101</v>
      </c>
      <c r="S2605">
        <v>618.34583096085203</v>
      </c>
      <c r="T2605">
        <v>485.72354963154299</v>
      </c>
      <c r="U2605">
        <v>222.915155758119</v>
      </c>
      <c r="V2605">
        <v>406.46115025505998</v>
      </c>
      <c r="W2605">
        <v>335.32279224651501</v>
      </c>
      <c r="X2605">
        <v>342.47509641821603</v>
      </c>
      <c r="Y2605">
        <v>421.076754681772</v>
      </c>
      <c r="Z2605">
        <v>303.47878838561297</v>
      </c>
      <c r="AA2605">
        <f t="shared" si="161"/>
        <v>222.915155758119</v>
      </c>
      <c r="AB2605" t="str">
        <f t="shared" si="162"/>
        <v xml:space="preserve"> s_phys_rad05_arw</v>
      </c>
      <c r="AC2605">
        <v>10.1795119877671</v>
      </c>
      <c r="AD2605">
        <v>10.2816722869284</v>
      </c>
      <c r="AE2605">
        <v>369.055969106764</v>
      </c>
      <c r="AF2605">
        <f t="shared" si="163"/>
        <v>10.1795119877671</v>
      </c>
      <c r="AH2605">
        <f t="shared" si="160"/>
        <v>212.73564377035188</v>
      </c>
    </row>
    <row r="2606" spans="1:34" x14ac:dyDescent="0.3">
      <c r="A2606">
        <v>41</v>
      </c>
      <c r="B2606">
        <v>5</v>
      </c>
      <c r="C2606">
        <v>266.82317802869602</v>
      </c>
      <c r="D2606">
        <v>498.92653099763402</v>
      </c>
      <c r="E2606">
        <v>213.72636321552201</v>
      </c>
      <c r="F2606">
        <v>468.119019765985</v>
      </c>
      <c r="G2606">
        <v>99.731373574216803</v>
      </c>
      <c r="H2606">
        <v>270.06579445263498</v>
      </c>
      <c r="I2606">
        <v>248.13900674151699</v>
      </c>
      <c r="J2606">
        <v>762.45715945225402</v>
      </c>
      <c r="K2606">
        <v>447.80821787903801</v>
      </c>
      <c r="L2606">
        <v>358.145059065922</v>
      </c>
      <c r="M2606">
        <v>239.03494514401001</v>
      </c>
      <c r="N2606">
        <v>545.67887381987998</v>
      </c>
      <c r="O2606">
        <v>253.02452944329301</v>
      </c>
      <c r="P2606">
        <v>331.66852177035599</v>
      </c>
      <c r="Q2606">
        <v>198.37033968480901</v>
      </c>
      <c r="R2606">
        <v>446.426179041208</v>
      </c>
      <c r="S2606">
        <v>334.14505333263003</v>
      </c>
      <c r="T2606">
        <v>340.34521689993898</v>
      </c>
      <c r="U2606">
        <v>166.254699181707</v>
      </c>
      <c r="V2606">
        <v>200.61037070234701</v>
      </c>
      <c r="W2606">
        <v>489.14689341069402</v>
      </c>
      <c r="X2606">
        <v>279.17406457859403</v>
      </c>
      <c r="Y2606">
        <v>374.06969047669799</v>
      </c>
      <c r="Z2606">
        <v>177.020214241199</v>
      </c>
      <c r="AA2606">
        <f t="shared" si="161"/>
        <v>99.731373574216803</v>
      </c>
      <c r="AB2606" t="str">
        <f t="shared" si="162"/>
        <v xml:space="preserve"> caps_nmmb05</v>
      </c>
      <c r="AC2606">
        <v>37.563831711195299</v>
      </c>
      <c r="AD2606">
        <v>77.283247959468596</v>
      </c>
      <c r="AE2606">
        <v>252.662946739668</v>
      </c>
      <c r="AF2606">
        <f t="shared" si="163"/>
        <v>37.563831711195299</v>
      </c>
      <c r="AH2606">
        <f t="shared" si="160"/>
        <v>62.167541863021505</v>
      </c>
    </row>
    <row r="2607" spans="1:34" x14ac:dyDescent="0.3">
      <c r="A2607">
        <v>41</v>
      </c>
      <c r="B2607">
        <v>6</v>
      </c>
      <c r="C2607">
        <v>334.59715828639798</v>
      </c>
      <c r="D2607">
        <v>394.996434583064</v>
      </c>
      <c r="E2607">
        <v>267.99135558197798</v>
      </c>
      <c r="F2607">
        <v>272.57685460557099</v>
      </c>
      <c r="G2607">
        <v>264.42248391541898</v>
      </c>
      <c r="H2607">
        <v>232.73617932471601</v>
      </c>
      <c r="I2607">
        <v>213.36142067705899</v>
      </c>
      <c r="J2607">
        <v>354.96361785399898</v>
      </c>
      <c r="K2607">
        <v>276.58002157302201</v>
      </c>
      <c r="L2607">
        <v>290.21645657451302</v>
      </c>
      <c r="M2607">
        <v>337.29776162909798</v>
      </c>
      <c r="N2607">
        <v>411.37701685923003</v>
      </c>
      <c r="O2607">
        <v>289.48164881387498</v>
      </c>
      <c r="P2607">
        <v>412.19520052195298</v>
      </c>
      <c r="Q2607">
        <v>226.91268511625</v>
      </c>
      <c r="R2607">
        <v>226.255119647416</v>
      </c>
      <c r="S2607">
        <v>230.05656913029</v>
      </c>
      <c r="T2607">
        <v>277.27880072831601</v>
      </c>
      <c r="U2607">
        <v>243.912424516122</v>
      </c>
      <c r="V2607">
        <v>239.06691009004101</v>
      </c>
      <c r="W2607">
        <v>442.52930223131301</v>
      </c>
      <c r="X2607">
        <v>297.18180462471099</v>
      </c>
      <c r="Y2607">
        <v>404.624434918769</v>
      </c>
      <c r="Z2607">
        <v>279.63453828166502</v>
      </c>
      <c r="AA2607">
        <f t="shared" si="161"/>
        <v>213.36142067705899</v>
      </c>
      <c r="AB2607" t="str">
        <f t="shared" si="162"/>
        <v xml:space="preserve"> core01_arw</v>
      </c>
      <c r="AC2607">
        <v>315.861436453039</v>
      </c>
      <c r="AD2607">
        <v>372.66351946965398</v>
      </c>
      <c r="AE2607">
        <v>236.548737229235</v>
      </c>
      <c r="AF2607">
        <f t="shared" si="163"/>
        <v>236.548737229235</v>
      </c>
      <c r="AH2607">
        <f t="shared" si="160"/>
        <v>-23.187316552176014</v>
      </c>
    </row>
    <row r="2608" spans="1:34" x14ac:dyDescent="0.3">
      <c r="A2608">
        <v>41</v>
      </c>
      <c r="B2608">
        <v>7</v>
      </c>
      <c r="C2608">
        <v>396.39281863659699</v>
      </c>
      <c r="D2608">
        <v>283.60452217833199</v>
      </c>
      <c r="E2608">
        <v>198.34268535374099</v>
      </c>
      <c r="F2608">
        <v>257.421298652617</v>
      </c>
      <c r="G2608">
        <v>323.82730737230901</v>
      </c>
      <c r="H2608">
        <v>291.78558052103898</v>
      </c>
      <c r="I2608">
        <v>273.58951917059898</v>
      </c>
      <c r="J2608">
        <v>235.66826260657101</v>
      </c>
      <c r="K2608">
        <v>370.25021944625502</v>
      </c>
      <c r="L2608">
        <v>339.417122923009</v>
      </c>
      <c r="M2608">
        <v>209.68415533845101</v>
      </c>
      <c r="N2608">
        <v>308.91878652271402</v>
      </c>
      <c r="O2608">
        <v>242.454188112586</v>
      </c>
      <c r="P2608">
        <v>453.39226945328397</v>
      </c>
      <c r="Q2608">
        <v>227.572717316172</v>
      </c>
      <c r="R2608">
        <v>258.78489297741697</v>
      </c>
      <c r="S2608">
        <v>324.90026674863299</v>
      </c>
      <c r="T2608">
        <v>341.17987680010202</v>
      </c>
      <c r="U2608">
        <v>188.12154758736801</v>
      </c>
      <c r="V2608">
        <v>337.60673620846597</v>
      </c>
      <c r="W2608">
        <v>280.53287092008702</v>
      </c>
      <c r="X2608">
        <v>217.35764498478801</v>
      </c>
      <c r="Y2608">
        <v>456.46445644759598</v>
      </c>
      <c r="Z2608">
        <v>264.39212513487098</v>
      </c>
      <c r="AA2608">
        <f t="shared" si="161"/>
        <v>188.12154758736801</v>
      </c>
      <c r="AB2608" t="str">
        <f t="shared" si="162"/>
        <v xml:space="preserve"> s_phys_rad05_arw</v>
      </c>
      <c r="AC2608">
        <v>301.78659968707802</v>
      </c>
      <c r="AD2608">
        <v>375.82101720831002</v>
      </c>
      <c r="AE2608">
        <v>244.70556287097301</v>
      </c>
      <c r="AF2608">
        <f t="shared" si="163"/>
        <v>244.70556287097301</v>
      </c>
      <c r="AH2608">
        <f t="shared" si="160"/>
        <v>-56.584015283604998</v>
      </c>
    </row>
    <row r="2609" spans="1:34" x14ac:dyDescent="0.3">
      <c r="A2609">
        <v>41</v>
      </c>
      <c r="B2609">
        <v>8</v>
      </c>
      <c r="C2609">
        <v>459.58256421815298</v>
      </c>
      <c r="D2609">
        <v>270.592344065139</v>
      </c>
      <c r="E2609">
        <v>168.96514063557601</v>
      </c>
      <c r="F2609">
        <v>186.45745158078199</v>
      </c>
      <c r="G2609">
        <v>220.73974117347601</v>
      </c>
      <c r="H2609">
        <v>163.60062525349099</v>
      </c>
      <c r="I2609">
        <v>254.03080521857899</v>
      </c>
      <c r="J2609">
        <v>441.72640853813499</v>
      </c>
      <c r="K2609">
        <v>338.856778988803</v>
      </c>
      <c r="L2609">
        <v>252.00636566034001</v>
      </c>
      <c r="M2609">
        <v>615.685731522178</v>
      </c>
      <c r="N2609">
        <v>325.83634695963502</v>
      </c>
      <c r="O2609">
        <v>130.44493170810901</v>
      </c>
      <c r="P2609">
        <v>261.62240602313301</v>
      </c>
      <c r="Q2609">
        <v>224.45247269745099</v>
      </c>
      <c r="R2609">
        <v>304.16968948269601</v>
      </c>
      <c r="S2609">
        <v>300.140508762146</v>
      </c>
      <c r="T2609">
        <v>188.59989616469301</v>
      </c>
      <c r="U2609">
        <v>358.45994662351501</v>
      </c>
      <c r="V2609">
        <v>364.172623902456</v>
      </c>
      <c r="W2609">
        <v>290.35311834614902</v>
      </c>
      <c r="X2609">
        <v>149.09931673217</v>
      </c>
      <c r="Y2609">
        <v>219.88488465558501</v>
      </c>
      <c r="Z2609">
        <v>219.250351577065</v>
      </c>
      <c r="AA2609">
        <f t="shared" si="161"/>
        <v>130.44493170810901</v>
      </c>
      <c r="AB2609" t="str">
        <f t="shared" si="162"/>
        <v xml:space="preserve"> core08_arw</v>
      </c>
      <c r="AC2609">
        <v>177.22420730747501</v>
      </c>
      <c r="AD2609">
        <v>196.184435023101</v>
      </c>
      <c r="AE2609">
        <v>198.48686984281801</v>
      </c>
      <c r="AF2609">
        <f t="shared" si="163"/>
        <v>177.22420730747501</v>
      </c>
      <c r="AH2609">
        <f t="shared" si="160"/>
        <v>-46.779275599366002</v>
      </c>
    </row>
    <row r="2610" spans="1:34" x14ac:dyDescent="0.3">
      <c r="A2610">
        <v>41</v>
      </c>
      <c r="B2610">
        <v>9</v>
      </c>
      <c r="C2610">
        <v>155.14895396575</v>
      </c>
      <c r="D2610">
        <v>169.74189352268499</v>
      </c>
      <c r="E2610">
        <v>180.67899135391099</v>
      </c>
      <c r="F2610">
        <v>133.31408715260801</v>
      </c>
      <c r="G2610">
        <v>159.92065089704101</v>
      </c>
      <c r="H2610">
        <v>154.68554123338899</v>
      </c>
      <c r="I2610">
        <v>121.591435073911</v>
      </c>
      <c r="J2610">
        <v>388.12353703427902</v>
      </c>
      <c r="K2610">
        <v>100.333630951939</v>
      </c>
      <c r="L2610">
        <v>125.67438084192</v>
      </c>
      <c r="M2610">
        <v>213.09730171919099</v>
      </c>
      <c r="N2610">
        <v>153.207097039704</v>
      </c>
      <c r="O2610">
        <v>380.36556977027499</v>
      </c>
      <c r="P2610">
        <v>188.222043076787</v>
      </c>
      <c r="Q2610">
        <v>177.50524053296701</v>
      </c>
      <c r="R2610">
        <v>368.31140583297997</v>
      </c>
      <c r="S2610">
        <v>112.38571046475001</v>
      </c>
      <c r="T2610">
        <v>137.08184143058401</v>
      </c>
      <c r="U2610">
        <v>194.23416923909099</v>
      </c>
      <c r="V2610">
        <v>158.93917206487001</v>
      </c>
      <c r="W2610">
        <v>149.80399694267101</v>
      </c>
      <c r="X2610">
        <v>283.76914032360799</v>
      </c>
      <c r="Y2610">
        <v>137.34669483949401</v>
      </c>
      <c r="Z2610">
        <v>127.809624050773</v>
      </c>
      <c r="AA2610">
        <f t="shared" si="161"/>
        <v>100.333630951939</v>
      </c>
      <c r="AB2610" t="str">
        <f t="shared" si="162"/>
        <v xml:space="preserve"> core04_arw</v>
      </c>
      <c r="AC2610">
        <v>150.97326248854</v>
      </c>
      <c r="AD2610">
        <v>144.28565822408601</v>
      </c>
      <c r="AE2610">
        <v>119.966579547527</v>
      </c>
      <c r="AF2610">
        <f t="shared" si="163"/>
        <v>119.966579547527</v>
      </c>
      <c r="AH2610">
        <f t="shared" si="160"/>
        <v>-19.632948595588005</v>
      </c>
    </row>
    <row r="2611" spans="1:34" x14ac:dyDescent="0.3">
      <c r="A2611">
        <v>41</v>
      </c>
      <c r="B2611">
        <v>10</v>
      </c>
      <c r="C2611">
        <v>325.20628068965698</v>
      </c>
      <c r="D2611">
        <v>429.83198267850298</v>
      </c>
      <c r="E2611">
        <v>305.11348981430899</v>
      </c>
      <c r="F2611">
        <v>349.58979533161403</v>
      </c>
      <c r="G2611">
        <v>271.35075701632599</v>
      </c>
      <c r="H2611">
        <v>322.77529593614599</v>
      </c>
      <c r="I2611">
        <v>241.97734914656701</v>
      </c>
      <c r="J2611">
        <v>367.77210334662402</v>
      </c>
      <c r="K2611">
        <v>331.54244323565302</v>
      </c>
      <c r="L2611">
        <v>266.28568618434298</v>
      </c>
      <c r="M2611">
        <v>347.68525996941497</v>
      </c>
      <c r="N2611">
        <v>299.263791105216</v>
      </c>
      <c r="O2611">
        <v>514.83010142505498</v>
      </c>
      <c r="P2611">
        <v>356.31407026199003</v>
      </c>
      <c r="Q2611">
        <v>503.85057308690199</v>
      </c>
      <c r="R2611">
        <v>325.93956495031398</v>
      </c>
      <c r="S2611">
        <v>325.89511349512401</v>
      </c>
      <c r="T2611">
        <v>234.53982426587299</v>
      </c>
      <c r="U2611">
        <v>226.75135060237201</v>
      </c>
      <c r="V2611">
        <v>726.87777514517495</v>
      </c>
      <c r="W2611">
        <v>297.63716725794399</v>
      </c>
      <c r="X2611">
        <v>360.52342734788601</v>
      </c>
      <c r="Y2611">
        <v>315.96091530440901</v>
      </c>
      <c r="Z2611">
        <v>390.00754266210402</v>
      </c>
      <c r="AA2611">
        <f t="shared" si="161"/>
        <v>226.75135060237201</v>
      </c>
      <c r="AB2611" t="str">
        <f t="shared" si="162"/>
        <v xml:space="preserve"> s_phys_rad05_arw</v>
      </c>
      <c r="AC2611">
        <v>139.72747463943799</v>
      </c>
      <c r="AD2611">
        <v>190.78233296302301</v>
      </c>
      <c r="AE2611">
        <v>284.11935578790298</v>
      </c>
      <c r="AF2611">
        <f t="shared" si="163"/>
        <v>139.72747463943799</v>
      </c>
      <c r="AH2611">
        <f t="shared" si="160"/>
        <v>87.023875962934028</v>
      </c>
    </row>
    <row r="2612" spans="1:34" x14ac:dyDescent="0.3">
      <c r="A2612">
        <v>41</v>
      </c>
      <c r="B2612">
        <v>11</v>
      </c>
      <c r="C2612">
        <v>1071.4023831720101</v>
      </c>
      <c r="D2612">
        <v>883.29119396342503</v>
      </c>
      <c r="E2612">
        <v>750.13083303292206</v>
      </c>
      <c r="F2612">
        <v>864.42620660566797</v>
      </c>
      <c r="G2612">
        <v>528.67854127059104</v>
      </c>
      <c r="H2612">
        <v>537.09282251767195</v>
      </c>
      <c r="I2612">
        <v>370.22540431472203</v>
      </c>
      <c r="J2612">
        <v>515.18258899151397</v>
      </c>
      <c r="K2612">
        <v>587.96482321082203</v>
      </c>
      <c r="L2612">
        <v>385.08622411091199</v>
      </c>
      <c r="M2612">
        <v>507.62758002299199</v>
      </c>
      <c r="N2612">
        <v>511.55498238214801</v>
      </c>
      <c r="O2612">
        <v>334.04842463331499</v>
      </c>
      <c r="P2612">
        <v>544.47163991034995</v>
      </c>
      <c r="Q2612">
        <v>361.54447628657402</v>
      </c>
      <c r="R2612">
        <v>370.53470372782402</v>
      </c>
      <c r="S2612">
        <v>350.07636071767701</v>
      </c>
      <c r="T2612">
        <v>316.89304189268603</v>
      </c>
      <c r="U2612">
        <v>412.123707155994</v>
      </c>
      <c r="V2612">
        <v>543.89183973776699</v>
      </c>
      <c r="W2612">
        <v>442.12714988639402</v>
      </c>
      <c r="X2612">
        <v>315.912606586062</v>
      </c>
      <c r="Y2612">
        <v>382.32564653708403</v>
      </c>
      <c r="Z2612">
        <v>349.71273925895201</v>
      </c>
      <c r="AA2612">
        <f t="shared" si="161"/>
        <v>315.912606586062</v>
      </c>
      <c r="AB2612" t="str">
        <f t="shared" si="162"/>
        <v xml:space="preserve"> s_phys_rad08_arw</v>
      </c>
      <c r="AC2612">
        <v>133.38519646066101</v>
      </c>
      <c r="AD2612">
        <v>186.40635316216901</v>
      </c>
      <c r="AE2612">
        <v>442.56439235359898</v>
      </c>
      <c r="AF2612">
        <f t="shared" si="163"/>
        <v>133.38519646066101</v>
      </c>
      <c r="AH2612">
        <f t="shared" si="160"/>
        <v>182.52741012540099</v>
      </c>
    </row>
    <row r="2613" spans="1:34" x14ac:dyDescent="0.3">
      <c r="A2613">
        <v>41</v>
      </c>
      <c r="B2613">
        <v>12</v>
      </c>
      <c r="C2613">
        <v>453.109552610256</v>
      </c>
      <c r="D2613">
        <v>469.96005149374099</v>
      </c>
      <c r="E2613">
        <v>254.623537469208</v>
      </c>
      <c r="F2613">
        <v>427.31001626453798</v>
      </c>
      <c r="G2613">
        <v>450.97559061808801</v>
      </c>
      <c r="H2613">
        <v>432.14378394233501</v>
      </c>
      <c r="I2613">
        <v>289.59061621537302</v>
      </c>
      <c r="J2613">
        <v>451.16480359176899</v>
      </c>
      <c r="K2613">
        <v>290.85097845231098</v>
      </c>
      <c r="L2613">
        <v>306.334797783949</v>
      </c>
      <c r="M2613">
        <v>226.880342912293</v>
      </c>
      <c r="N2613">
        <v>304.42879572515199</v>
      </c>
      <c r="O2613">
        <v>194.40300709265401</v>
      </c>
      <c r="P2613">
        <v>254.766657944088</v>
      </c>
      <c r="Q2613">
        <v>222.36585844054301</v>
      </c>
      <c r="R2613">
        <v>389.74356954284599</v>
      </c>
      <c r="S2613">
        <v>272.93813401574999</v>
      </c>
      <c r="T2613">
        <v>283.89425848368199</v>
      </c>
      <c r="U2613">
        <v>196.91559105362799</v>
      </c>
      <c r="V2613">
        <v>213.81550653152601</v>
      </c>
      <c r="W2613">
        <v>296.234211956237</v>
      </c>
      <c r="X2613">
        <v>211.952893744498</v>
      </c>
      <c r="Y2613">
        <v>224.28138019015299</v>
      </c>
      <c r="Z2613">
        <v>210.612826057673</v>
      </c>
      <c r="AA2613">
        <f t="shared" si="161"/>
        <v>194.40300709265401</v>
      </c>
      <c r="AB2613" t="str">
        <f t="shared" si="162"/>
        <v xml:space="preserve"> core08_arw</v>
      </c>
      <c r="AC2613">
        <v>128.08348905041299</v>
      </c>
      <c r="AD2613">
        <v>131.46993319259099</v>
      </c>
      <c r="AE2613">
        <v>243.33394957742499</v>
      </c>
      <c r="AF2613">
        <f t="shared" si="163"/>
        <v>128.08348905041299</v>
      </c>
      <c r="AH2613">
        <f t="shared" si="160"/>
        <v>66.319518042241015</v>
      </c>
    </row>
    <row r="2614" spans="1:34" x14ac:dyDescent="0.3">
      <c r="A2614">
        <v>41</v>
      </c>
      <c r="B2614">
        <v>13</v>
      </c>
      <c r="C2614">
        <v>478.34694521863503</v>
      </c>
      <c r="D2614">
        <v>391.901518241509</v>
      </c>
      <c r="E2614">
        <v>357.845823411889</v>
      </c>
      <c r="F2614">
        <v>352.152642093358</v>
      </c>
      <c r="G2614">
        <v>416.40635201687297</v>
      </c>
      <c r="H2614">
        <v>408.34860515659</v>
      </c>
      <c r="I2614">
        <v>352.58162175587</v>
      </c>
      <c r="J2614">
        <v>314.52015833647198</v>
      </c>
      <c r="K2614">
        <v>403.47598028465899</v>
      </c>
      <c r="L2614">
        <v>387.70747134061401</v>
      </c>
      <c r="M2614">
        <v>342.073661657836</v>
      </c>
      <c r="N2614">
        <v>442.27254040919098</v>
      </c>
      <c r="O2614">
        <v>303.416655222923</v>
      </c>
      <c r="P2614">
        <v>345.57733095020302</v>
      </c>
      <c r="Q2614">
        <v>284.053398735754</v>
      </c>
      <c r="R2614">
        <v>372.22290588660201</v>
      </c>
      <c r="S2614">
        <v>371.40110841694201</v>
      </c>
      <c r="T2614">
        <v>374.935305530611</v>
      </c>
      <c r="U2614">
        <v>397.30080963085499</v>
      </c>
      <c r="V2614">
        <v>421.26466344409499</v>
      </c>
      <c r="W2614">
        <v>401.88080737120703</v>
      </c>
      <c r="X2614">
        <v>365.74397921679201</v>
      </c>
      <c r="Y2614">
        <v>352.79537270207999</v>
      </c>
      <c r="Z2614">
        <v>300.62332466615601</v>
      </c>
      <c r="AA2614">
        <f t="shared" si="161"/>
        <v>284.053398735754</v>
      </c>
      <c r="AB2614" t="str">
        <f t="shared" si="162"/>
        <v xml:space="preserve"> core10_arw</v>
      </c>
      <c r="AC2614">
        <v>358.56373175042</v>
      </c>
      <c r="AD2614">
        <v>360.73840482563003</v>
      </c>
      <c r="AE2614">
        <v>318.13520470796101</v>
      </c>
      <c r="AF2614">
        <f t="shared" si="163"/>
        <v>318.13520470796101</v>
      </c>
      <c r="AH2614">
        <f t="shared" si="160"/>
        <v>-34.081805972207007</v>
      </c>
    </row>
    <row r="2615" spans="1:34" x14ac:dyDescent="0.3">
      <c r="A2615">
        <v>41</v>
      </c>
      <c r="B2615">
        <v>14</v>
      </c>
      <c r="C2615">
        <v>593.53168969033698</v>
      </c>
      <c r="D2615">
        <v>334.81119057363202</v>
      </c>
      <c r="E2615">
        <v>419.49453711182701</v>
      </c>
      <c r="F2615">
        <v>391.15612824889502</v>
      </c>
      <c r="G2615">
        <v>434.71047836462299</v>
      </c>
      <c r="H2615">
        <v>401.341230542456</v>
      </c>
      <c r="I2615">
        <v>390.79525756249001</v>
      </c>
      <c r="J2615">
        <v>250.977927316327</v>
      </c>
      <c r="K2615">
        <v>315.92373816054601</v>
      </c>
      <c r="L2615">
        <v>326.57513173336798</v>
      </c>
      <c r="M2615">
        <v>338.27345447137799</v>
      </c>
      <c r="N2615">
        <v>591.57014236126997</v>
      </c>
      <c r="O2615">
        <v>376.754097522508</v>
      </c>
      <c r="P2615">
        <v>401.22458382639797</v>
      </c>
      <c r="Q2615">
        <v>353.20921562156298</v>
      </c>
      <c r="R2615">
        <v>315.68262015300502</v>
      </c>
      <c r="S2615">
        <v>365.42726134394098</v>
      </c>
      <c r="T2615">
        <v>287.03398463131998</v>
      </c>
      <c r="U2615">
        <v>383.50071707886002</v>
      </c>
      <c r="V2615">
        <v>391.06796084568202</v>
      </c>
      <c r="W2615">
        <v>349.347522771618</v>
      </c>
      <c r="X2615">
        <v>343.75550904676402</v>
      </c>
      <c r="Y2615">
        <v>380.01234629066101</v>
      </c>
      <c r="Z2615">
        <v>370.08667903614099</v>
      </c>
      <c r="AA2615">
        <f t="shared" si="161"/>
        <v>250.977927316327</v>
      </c>
      <c r="AB2615" t="str">
        <f t="shared" si="162"/>
        <v xml:space="preserve"> core03_arw</v>
      </c>
      <c r="AC2615">
        <v>357.99611570798697</v>
      </c>
      <c r="AD2615">
        <v>363.773786634011</v>
      </c>
      <c r="AE2615">
        <v>313.81054686232801</v>
      </c>
      <c r="AF2615">
        <f t="shared" si="163"/>
        <v>313.81054686232801</v>
      </c>
      <c r="AH2615">
        <f t="shared" si="160"/>
        <v>-62.832619546001013</v>
      </c>
    </row>
    <row r="2616" spans="1:34" x14ac:dyDescent="0.3">
      <c r="A2616">
        <v>41</v>
      </c>
      <c r="B2616">
        <v>15</v>
      </c>
      <c r="C2616">
        <v>888.35237002741906</v>
      </c>
      <c r="D2616">
        <v>613.93292250320997</v>
      </c>
      <c r="E2616">
        <v>593.79637362763697</v>
      </c>
      <c r="F2616">
        <v>485.68084513735198</v>
      </c>
      <c r="G2616">
        <v>863.61256745525998</v>
      </c>
      <c r="H2616">
        <v>605.70763024196197</v>
      </c>
      <c r="I2616">
        <v>659.56930391480898</v>
      </c>
      <c r="J2616">
        <v>253.9963090283</v>
      </c>
      <c r="K2616">
        <v>596.47330200101999</v>
      </c>
      <c r="L2616">
        <v>678.043926797273</v>
      </c>
      <c r="M2616">
        <v>172.17819983958401</v>
      </c>
      <c r="N2616">
        <v>412.72026442454501</v>
      </c>
      <c r="O2616">
        <v>583.83784849334097</v>
      </c>
      <c r="P2616">
        <v>646.05954317952205</v>
      </c>
      <c r="Q2616">
        <v>705.69254400671298</v>
      </c>
      <c r="R2616">
        <v>734.06062419939099</v>
      </c>
      <c r="S2616">
        <v>690.37748128590204</v>
      </c>
      <c r="T2616">
        <v>484.64065725717501</v>
      </c>
      <c r="U2616">
        <v>737.46059781749204</v>
      </c>
      <c r="V2616">
        <v>610.02576448321702</v>
      </c>
      <c r="W2616">
        <v>458.99783950108798</v>
      </c>
      <c r="X2616">
        <v>493.70190061074902</v>
      </c>
      <c r="Y2616">
        <v>574.173754189443</v>
      </c>
      <c r="Z2616">
        <v>808.33932643826404</v>
      </c>
      <c r="AA2616">
        <f t="shared" si="161"/>
        <v>172.17819983958401</v>
      </c>
      <c r="AB2616" t="str">
        <f t="shared" si="162"/>
        <v xml:space="preserve"> core06_arw</v>
      </c>
      <c r="AC2616">
        <v>147.989427245771</v>
      </c>
      <c r="AD2616">
        <v>167.69048910916101</v>
      </c>
      <c r="AE2616">
        <v>499.44224062862099</v>
      </c>
      <c r="AF2616">
        <f t="shared" si="163"/>
        <v>147.989427245771</v>
      </c>
      <c r="AH2616">
        <f t="shared" ref="AH2616:AH2679" si="164">(AA2616-AF2616)</f>
        <v>24.188772593813013</v>
      </c>
    </row>
    <row r="2617" spans="1:34" x14ac:dyDescent="0.3">
      <c r="A2617">
        <v>41</v>
      </c>
      <c r="B2617">
        <v>16</v>
      </c>
      <c r="C2617">
        <v>955.71359029087</v>
      </c>
      <c r="D2617">
        <v>755.82220131456802</v>
      </c>
      <c r="E2617">
        <v>1000.89216868418</v>
      </c>
      <c r="F2617">
        <v>688.55781650248196</v>
      </c>
      <c r="G2617">
        <v>1116.41115484693</v>
      </c>
      <c r="H2617">
        <v>683.03696825281702</v>
      </c>
      <c r="I2617">
        <v>886.21039638827597</v>
      </c>
      <c r="J2617">
        <v>584.36851386774697</v>
      </c>
      <c r="K2617">
        <v>801.00957131193695</v>
      </c>
      <c r="L2617">
        <v>1214.09532849223</v>
      </c>
      <c r="M2617">
        <v>403.77060318948401</v>
      </c>
      <c r="N2617">
        <v>947.68169761792899</v>
      </c>
      <c r="O2617">
        <v>851.12502019386</v>
      </c>
      <c r="P2617">
        <v>840.01198404149704</v>
      </c>
      <c r="Q2617">
        <v>1153.4267784880501</v>
      </c>
      <c r="R2617">
        <v>857.73667287810395</v>
      </c>
      <c r="S2617">
        <v>876.21580294658702</v>
      </c>
      <c r="T2617">
        <v>1126.7837414517401</v>
      </c>
      <c r="U2617">
        <v>1003.9234698588</v>
      </c>
      <c r="V2617">
        <v>1072.8018767072799</v>
      </c>
      <c r="W2617">
        <v>771.11905695553901</v>
      </c>
      <c r="X2617">
        <v>920.18422068627103</v>
      </c>
      <c r="Y2617">
        <v>740.805462542854</v>
      </c>
      <c r="Z2617">
        <v>1219.0413720078</v>
      </c>
      <c r="AA2617">
        <f t="shared" si="161"/>
        <v>403.77060318948401</v>
      </c>
      <c r="AB2617" t="str">
        <f t="shared" si="162"/>
        <v xml:space="preserve"> core06_arw</v>
      </c>
      <c r="AC2617">
        <v>84.150794505493906</v>
      </c>
      <c r="AD2617">
        <v>89.202648381495905</v>
      </c>
      <c r="AE2617">
        <v>777.947898855272</v>
      </c>
      <c r="AF2617">
        <f t="shared" si="163"/>
        <v>84.150794505493906</v>
      </c>
      <c r="AH2617">
        <f t="shared" si="164"/>
        <v>319.61980868399007</v>
      </c>
    </row>
    <row r="2618" spans="1:34" x14ac:dyDescent="0.3">
      <c r="A2618">
        <v>41</v>
      </c>
      <c r="B2618">
        <v>17</v>
      </c>
      <c r="C2618">
        <v>1593.93048781934</v>
      </c>
      <c r="D2618">
        <v>1356.23788473851</v>
      </c>
      <c r="E2618">
        <v>1209.79270951679</v>
      </c>
      <c r="F2618">
        <v>1252.3044358302</v>
      </c>
      <c r="G2618">
        <v>1099.24646917786</v>
      </c>
      <c r="H2618">
        <v>1226.8413643716599</v>
      </c>
      <c r="I2618">
        <v>1407.5145469940901</v>
      </c>
      <c r="J2618">
        <v>765.63017181926602</v>
      </c>
      <c r="K2618">
        <v>1187.3730107538499</v>
      </c>
      <c r="L2618">
        <v>1429.6013896654299</v>
      </c>
      <c r="M2618">
        <v>788.88333738265703</v>
      </c>
      <c r="N2618">
        <v>1297.1725662635099</v>
      </c>
      <c r="O2618">
        <v>1488.86350392953</v>
      </c>
      <c r="P2618">
        <v>1287.74950980382</v>
      </c>
      <c r="Q2618">
        <v>1576.3553744846499</v>
      </c>
      <c r="R2618">
        <v>1503.94671891438</v>
      </c>
      <c r="S2618">
        <v>1265.24616840623</v>
      </c>
      <c r="T2618">
        <v>1456.06016359215</v>
      </c>
      <c r="U2618">
        <v>1495.7754733470699</v>
      </c>
      <c r="V2618">
        <v>1717.7926921876599</v>
      </c>
      <c r="W2618">
        <v>1388.2281752891499</v>
      </c>
      <c r="X2618">
        <v>1399.7025874568201</v>
      </c>
      <c r="Y2618">
        <v>1253.2602283644001</v>
      </c>
      <c r="Z2618">
        <v>1435.8695391062899</v>
      </c>
      <c r="AA2618">
        <f t="shared" si="161"/>
        <v>765.63017181926602</v>
      </c>
      <c r="AB2618" t="str">
        <f t="shared" si="162"/>
        <v xml:space="preserve"> core03_arw</v>
      </c>
      <c r="AC2618">
        <v>201.80933833450101</v>
      </c>
      <c r="AD2618">
        <v>204.948880792962</v>
      </c>
      <c r="AE2618">
        <v>1266.5715929231901</v>
      </c>
      <c r="AF2618">
        <f t="shared" si="163"/>
        <v>201.80933833450101</v>
      </c>
      <c r="AH2618">
        <f t="shared" si="164"/>
        <v>563.82083348476499</v>
      </c>
    </row>
    <row r="2619" spans="1:34" x14ac:dyDescent="0.3">
      <c r="A2619">
        <v>41</v>
      </c>
      <c r="B2619">
        <v>18</v>
      </c>
      <c r="C2619">
        <v>704.56620223605205</v>
      </c>
      <c r="D2619">
        <v>544.16167940542505</v>
      </c>
      <c r="E2619">
        <v>722.56542956330202</v>
      </c>
      <c r="F2619">
        <v>639.53149518482098</v>
      </c>
      <c r="G2619">
        <v>719.10228757805999</v>
      </c>
      <c r="H2619">
        <v>534.59819802664197</v>
      </c>
      <c r="I2619">
        <v>731.35449680712202</v>
      </c>
      <c r="J2619">
        <v>228.96842577089001</v>
      </c>
      <c r="K2619">
        <v>959.91388502649897</v>
      </c>
      <c r="L2619">
        <v>810.73620864002305</v>
      </c>
      <c r="M2619">
        <v>228.036532160967</v>
      </c>
      <c r="N2619">
        <v>660.85192491712201</v>
      </c>
      <c r="O2619">
        <v>963.56193366072705</v>
      </c>
      <c r="P2619">
        <v>757.27577539493495</v>
      </c>
      <c r="Q2619">
        <v>779.30721370543802</v>
      </c>
      <c r="R2619">
        <v>663.98210317246696</v>
      </c>
      <c r="S2619">
        <v>986.11094710483701</v>
      </c>
      <c r="T2619">
        <v>926.63736164693898</v>
      </c>
      <c r="U2619">
        <v>878.53021196389898</v>
      </c>
      <c r="V2619">
        <v>910.17566070145597</v>
      </c>
      <c r="W2619">
        <v>713.43095905163295</v>
      </c>
      <c r="X2619">
        <v>1085.5583509573901</v>
      </c>
      <c r="Y2619">
        <v>818.29008711255096</v>
      </c>
      <c r="Z2619">
        <v>733.46240530786497</v>
      </c>
      <c r="AA2619">
        <f t="shared" si="161"/>
        <v>228.036532160967</v>
      </c>
      <c r="AB2619" t="str">
        <f t="shared" si="162"/>
        <v xml:space="preserve"> core06_arw</v>
      </c>
      <c r="AC2619">
        <v>110.271512378553</v>
      </c>
      <c r="AD2619">
        <v>110.67105352722101</v>
      </c>
      <c r="AE2619">
        <v>681.59056251921004</v>
      </c>
      <c r="AF2619">
        <f t="shared" si="163"/>
        <v>110.271512378553</v>
      </c>
      <c r="AH2619">
        <f t="shared" si="164"/>
        <v>117.765019782414</v>
      </c>
    </row>
    <row r="2620" spans="1:34" x14ac:dyDescent="0.3">
      <c r="A2620">
        <v>41</v>
      </c>
      <c r="B2620">
        <v>19</v>
      </c>
      <c r="C2620">
        <v>456.34044309046197</v>
      </c>
      <c r="D2620">
        <v>438.30560115061201</v>
      </c>
      <c r="E2620">
        <v>546.43401553466003</v>
      </c>
      <c r="F2620">
        <v>467.55349070097401</v>
      </c>
      <c r="G2620">
        <v>598.35599771373495</v>
      </c>
      <c r="H2620">
        <v>357.52277316743499</v>
      </c>
      <c r="I2620">
        <v>352.74002466405699</v>
      </c>
      <c r="J2620">
        <v>235.16435741838001</v>
      </c>
      <c r="K2620">
        <v>603.70980887619601</v>
      </c>
      <c r="L2620">
        <v>391.20497611013701</v>
      </c>
      <c r="M2620">
        <v>275.35582434370201</v>
      </c>
      <c r="N2620">
        <v>383.61165258631002</v>
      </c>
      <c r="O2620">
        <v>618.46597858464804</v>
      </c>
      <c r="P2620">
        <v>470.54153199620202</v>
      </c>
      <c r="Q2620">
        <v>419.02088253451001</v>
      </c>
      <c r="R2620">
        <v>386.16999710835398</v>
      </c>
      <c r="S2620">
        <v>642.72824739542898</v>
      </c>
      <c r="T2620">
        <v>589.71874652244105</v>
      </c>
      <c r="U2620">
        <v>520.38545009124402</v>
      </c>
      <c r="V2620">
        <v>687.34600699599105</v>
      </c>
      <c r="W2620">
        <v>360.89947815608298</v>
      </c>
      <c r="X2620">
        <v>681.60396614651995</v>
      </c>
      <c r="Y2620">
        <v>611.60352080957296</v>
      </c>
      <c r="Z2620">
        <v>408.38082716993398</v>
      </c>
      <c r="AA2620">
        <f t="shared" si="161"/>
        <v>235.16435741838001</v>
      </c>
      <c r="AB2620" t="str">
        <f t="shared" si="162"/>
        <v xml:space="preserve"> core03_arw</v>
      </c>
      <c r="AC2620">
        <v>435.960029893475</v>
      </c>
      <c r="AD2620">
        <v>538.62179807368295</v>
      </c>
      <c r="AE2620">
        <v>426.43166350115598</v>
      </c>
      <c r="AF2620">
        <f t="shared" si="163"/>
        <v>426.43166350115598</v>
      </c>
      <c r="AH2620">
        <f t="shared" si="164"/>
        <v>-191.26730608277597</v>
      </c>
    </row>
    <row r="2621" spans="1:34" x14ac:dyDescent="0.3">
      <c r="A2621">
        <v>41</v>
      </c>
      <c r="B2621">
        <v>20</v>
      </c>
      <c r="C2621">
        <v>808.77133150641896</v>
      </c>
      <c r="D2621">
        <v>800.57525151189395</v>
      </c>
      <c r="E2621">
        <v>829.39114214384199</v>
      </c>
      <c r="F2621">
        <v>688.78971149884796</v>
      </c>
      <c r="G2621">
        <v>813.41022860546798</v>
      </c>
      <c r="H2621">
        <v>714.57738092758905</v>
      </c>
      <c r="I2621">
        <v>742.35463223448596</v>
      </c>
      <c r="J2621">
        <v>610.66717612788</v>
      </c>
      <c r="K2621">
        <v>724.07734393502403</v>
      </c>
      <c r="L2621">
        <v>704.354456222149</v>
      </c>
      <c r="M2621">
        <v>591.02629383133205</v>
      </c>
      <c r="N2621">
        <v>705.74211531786398</v>
      </c>
      <c r="O2621">
        <v>753.78887406664899</v>
      </c>
      <c r="P2621">
        <v>468.781203405881</v>
      </c>
      <c r="Q2621">
        <v>797.32272846905096</v>
      </c>
      <c r="R2621">
        <v>901.54049640971004</v>
      </c>
      <c r="S2621">
        <v>760.48317973947701</v>
      </c>
      <c r="T2621">
        <v>751.85654660092302</v>
      </c>
      <c r="U2621">
        <v>762.694783863986</v>
      </c>
      <c r="V2621">
        <v>794.52803600628204</v>
      </c>
      <c r="W2621">
        <v>763.67785529414596</v>
      </c>
      <c r="X2621">
        <v>798.89623856918899</v>
      </c>
      <c r="Y2621">
        <v>631.41227947092204</v>
      </c>
      <c r="Z2621">
        <v>802.479906290494</v>
      </c>
      <c r="AA2621">
        <f t="shared" si="161"/>
        <v>468.781203405881</v>
      </c>
      <c r="AB2621" t="str">
        <f t="shared" si="162"/>
        <v xml:space="preserve"> core09_arw</v>
      </c>
      <c r="AC2621">
        <v>673.58520911657899</v>
      </c>
      <c r="AD2621">
        <v>942.74917501709103</v>
      </c>
      <c r="AE2621">
        <v>729.05697079629203</v>
      </c>
      <c r="AF2621">
        <f t="shared" si="163"/>
        <v>673.58520911657899</v>
      </c>
      <c r="AH2621">
        <f t="shared" si="164"/>
        <v>-204.80400571069799</v>
      </c>
    </row>
    <row r="2622" spans="1:34" x14ac:dyDescent="0.3">
      <c r="A2622">
        <v>41</v>
      </c>
      <c r="B2622">
        <v>21</v>
      </c>
      <c r="C2622">
        <v>693.61103412984005</v>
      </c>
      <c r="D2622">
        <v>754.18012879329206</v>
      </c>
      <c r="E2622">
        <v>714.64573974335894</v>
      </c>
      <c r="F2622">
        <v>692.23018811182499</v>
      </c>
      <c r="G2622">
        <v>707.00160301562698</v>
      </c>
      <c r="H2622">
        <v>663.27214123113401</v>
      </c>
      <c r="I2622">
        <v>701.85511325343998</v>
      </c>
      <c r="J2622">
        <v>648.26010211951098</v>
      </c>
      <c r="K2622">
        <v>698.39897861704605</v>
      </c>
      <c r="L2622">
        <v>693.04494803728198</v>
      </c>
      <c r="M2622">
        <v>634.35100693543404</v>
      </c>
      <c r="N2622">
        <v>720.46100981709299</v>
      </c>
      <c r="O2622">
        <v>582.28063108206902</v>
      </c>
      <c r="P2622">
        <v>515.501923695085</v>
      </c>
      <c r="Q2622">
        <v>642.45215126627602</v>
      </c>
      <c r="R2622">
        <v>752.26852475251997</v>
      </c>
      <c r="S2622">
        <v>707.52531167914105</v>
      </c>
      <c r="T2622">
        <v>728.73559448312005</v>
      </c>
      <c r="U2622">
        <v>703.35941499824003</v>
      </c>
      <c r="V2622">
        <v>734.22444343220604</v>
      </c>
      <c r="W2622">
        <v>712.12864006441896</v>
      </c>
      <c r="X2622">
        <v>659.51861232265401</v>
      </c>
      <c r="Y2622">
        <v>670.71389827059102</v>
      </c>
      <c r="Z2622">
        <v>676.41703112798598</v>
      </c>
      <c r="AA2622">
        <f t="shared" si="161"/>
        <v>515.501923695085</v>
      </c>
      <c r="AB2622" t="str">
        <f t="shared" si="162"/>
        <v xml:space="preserve"> core09_arw</v>
      </c>
      <c r="AC2622">
        <v>567.66274815876795</v>
      </c>
      <c r="AD2622">
        <v>672.61140082511497</v>
      </c>
      <c r="AE2622">
        <v>671.15771467375805</v>
      </c>
      <c r="AF2622">
        <f t="shared" si="163"/>
        <v>567.66274815876795</v>
      </c>
      <c r="AH2622">
        <f t="shared" si="164"/>
        <v>-52.160824463682957</v>
      </c>
    </row>
    <row r="2623" spans="1:34" x14ac:dyDescent="0.3">
      <c r="A2623">
        <v>41</v>
      </c>
      <c r="B2623">
        <v>22</v>
      </c>
      <c r="C2623">
        <v>573.93640762718599</v>
      </c>
      <c r="D2623">
        <v>614.311267464087</v>
      </c>
      <c r="E2623">
        <v>482.30877039506498</v>
      </c>
      <c r="F2623">
        <v>726.43673732358297</v>
      </c>
      <c r="G2623">
        <v>848.21895758111896</v>
      </c>
      <c r="H2623">
        <v>651.86136051566405</v>
      </c>
      <c r="I2623">
        <v>524.41146376994197</v>
      </c>
      <c r="J2623">
        <v>760.06831271932299</v>
      </c>
      <c r="K2623">
        <v>477.65069175426999</v>
      </c>
      <c r="L2623">
        <v>447.29831581768002</v>
      </c>
      <c r="M2623">
        <v>887.92643839453206</v>
      </c>
      <c r="N2623">
        <v>617.14163690355497</v>
      </c>
      <c r="O2623">
        <v>554.28554614626796</v>
      </c>
      <c r="P2623">
        <v>662.63547042598498</v>
      </c>
      <c r="Q2623">
        <v>835.39838799620998</v>
      </c>
      <c r="R2623">
        <v>778.036331628114</v>
      </c>
      <c r="S2623">
        <v>643.51959307131096</v>
      </c>
      <c r="T2623">
        <v>386.64964761395998</v>
      </c>
      <c r="U2623">
        <v>841.52639095079201</v>
      </c>
      <c r="V2623">
        <v>632.673954998412</v>
      </c>
      <c r="W2623">
        <v>740.11487847045203</v>
      </c>
      <c r="X2623">
        <v>610.10034693756097</v>
      </c>
      <c r="Y2623">
        <v>759.24427338417604</v>
      </c>
      <c r="Z2623">
        <v>733.84501088445097</v>
      </c>
      <c r="AA2623">
        <f t="shared" si="161"/>
        <v>386.64964761395998</v>
      </c>
      <c r="AB2623" t="str">
        <f t="shared" si="162"/>
        <v xml:space="preserve"> s_phys_rad04_arw</v>
      </c>
      <c r="AC2623">
        <v>545.84293527228601</v>
      </c>
      <c r="AD2623">
        <v>847.03524707298004</v>
      </c>
      <c r="AE2623">
        <v>624.693775961862</v>
      </c>
      <c r="AF2623">
        <f t="shared" si="163"/>
        <v>545.84293527228601</v>
      </c>
      <c r="AH2623">
        <f t="shared" si="164"/>
        <v>-159.19328765832603</v>
      </c>
    </row>
    <row r="2624" spans="1:34" x14ac:dyDescent="0.3">
      <c r="A2624">
        <v>41</v>
      </c>
      <c r="B2624">
        <v>23</v>
      </c>
      <c r="C2624">
        <v>880.45071790910902</v>
      </c>
      <c r="D2624">
        <v>653.27454667492805</v>
      </c>
      <c r="E2624">
        <v>603.19339076838901</v>
      </c>
      <c r="F2624">
        <v>564.57904672419397</v>
      </c>
      <c r="G2624">
        <v>488.92501129177901</v>
      </c>
      <c r="H2624">
        <v>606.99277865007002</v>
      </c>
      <c r="I2624">
        <v>717.93151948264995</v>
      </c>
      <c r="J2624">
        <v>556.981094831772</v>
      </c>
      <c r="K2624">
        <v>667.55796252710002</v>
      </c>
      <c r="L2624">
        <v>774.29585215643897</v>
      </c>
      <c r="M2624">
        <v>684.37738127439604</v>
      </c>
      <c r="N2624">
        <v>606.86181842876397</v>
      </c>
      <c r="O2624">
        <v>514.00478272742396</v>
      </c>
      <c r="P2624">
        <v>492.20256670060797</v>
      </c>
      <c r="Q2624">
        <v>517.950625059956</v>
      </c>
      <c r="R2624">
        <v>472.356715488058</v>
      </c>
      <c r="S2624">
        <v>945.22519362671801</v>
      </c>
      <c r="T2624">
        <v>785.95135557700598</v>
      </c>
      <c r="U2624">
        <v>679.51404204279197</v>
      </c>
      <c r="V2624">
        <v>849.539326144862</v>
      </c>
      <c r="W2624">
        <v>751.94441283914</v>
      </c>
      <c r="X2624">
        <v>585.50106746273298</v>
      </c>
      <c r="Y2624">
        <v>858.23901099868397</v>
      </c>
      <c r="Z2624">
        <v>591.10117577281096</v>
      </c>
      <c r="AA2624">
        <f t="shared" si="161"/>
        <v>472.356715488058</v>
      </c>
      <c r="AB2624" t="str">
        <f t="shared" si="162"/>
        <v xml:space="preserve"> s_phys_rad02_arw</v>
      </c>
      <c r="AC2624">
        <v>374.17911029191799</v>
      </c>
      <c r="AD2624">
        <v>661.09955327328203</v>
      </c>
      <c r="AE2624">
        <v>648.03133311256795</v>
      </c>
      <c r="AF2624">
        <f t="shared" si="163"/>
        <v>374.17911029191799</v>
      </c>
      <c r="AH2624">
        <f t="shared" si="164"/>
        <v>98.177605196140007</v>
      </c>
    </row>
    <row r="2625" spans="1:34" x14ac:dyDescent="0.3">
      <c r="A2625">
        <v>41</v>
      </c>
      <c r="B2625">
        <v>24</v>
      </c>
      <c r="C2625">
        <v>384.10846992310201</v>
      </c>
      <c r="D2625">
        <v>292.59166654799498</v>
      </c>
      <c r="E2625">
        <v>289.80372668411201</v>
      </c>
      <c r="F2625">
        <v>296.55241245576298</v>
      </c>
      <c r="G2625">
        <v>556.14875108493504</v>
      </c>
      <c r="H2625">
        <v>552.06068507003795</v>
      </c>
      <c r="I2625">
        <v>423.55064632225498</v>
      </c>
      <c r="J2625">
        <v>409.131812500568</v>
      </c>
      <c r="K2625">
        <v>679.48124820826797</v>
      </c>
      <c r="L2625">
        <v>359.02010157278499</v>
      </c>
      <c r="M2625">
        <v>484.98851532793998</v>
      </c>
      <c r="N2625">
        <v>436.46391603430402</v>
      </c>
      <c r="O2625">
        <v>709.77425988831101</v>
      </c>
      <c r="P2625">
        <v>344.88273369364202</v>
      </c>
      <c r="Q2625">
        <v>787.27237980256803</v>
      </c>
      <c r="R2625">
        <v>286.50453748588302</v>
      </c>
      <c r="S2625">
        <v>614.29932986018002</v>
      </c>
      <c r="T2625">
        <v>311.70926625088703</v>
      </c>
      <c r="U2625">
        <v>585.10338117863103</v>
      </c>
      <c r="V2625">
        <v>852.26048443731804</v>
      </c>
      <c r="W2625">
        <v>450.24247171200199</v>
      </c>
      <c r="X2625">
        <v>483.223671467641</v>
      </c>
      <c r="Y2625">
        <v>320.90146462738301</v>
      </c>
      <c r="Z2625">
        <v>602.36768948320298</v>
      </c>
      <c r="AA2625">
        <f t="shared" si="161"/>
        <v>286.50453748588302</v>
      </c>
      <c r="AB2625" t="str">
        <f t="shared" si="162"/>
        <v xml:space="preserve"> s_phys_rad02_arw</v>
      </c>
      <c r="AC2625">
        <v>151.26836045420299</v>
      </c>
      <c r="AD2625">
        <v>279.05630419385699</v>
      </c>
      <c r="AE2625">
        <v>443.64431080518</v>
      </c>
      <c r="AF2625">
        <f t="shared" si="163"/>
        <v>151.26836045420299</v>
      </c>
      <c r="AH2625">
        <f t="shared" si="164"/>
        <v>135.23617703168003</v>
      </c>
    </row>
    <row r="2626" spans="1:34" x14ac:dyDescent="0.3">
      <c r="A2626">
        <v>41</v>
      </c>
      <c r="B2626">
        <v>25</v>
      </c>
      <c r="C2626">
        <v>395.16528187582401</v>
      </c>
      <c r="D2626">
        <v>429.91797667306997</v>
      </c>
      <c r="E2626">
        <v>227.39856713122299</v>
      </c>
      <c r="F2626">
        <v>172.73879606697099</v>
      </c>
      <c r="G2626">
        <v>276.28163468943501</v>
      </c>
      <c r="H2626">
        <v>586.09069264065204</v>
      </c>
      <c r="I2626">
        <v>356.13952088097898</v>
      </c>
      <c r="J2626">
        <v>293.20709404787601</v>
      </c>
      <c r="K2626">
        <v>936.20596024592703</v>
      </c>
      <c r="L2626">
        <v>941.18942478830104</v>
      </c>
      <c r="M2626">
        <v>377.649573017102</v>
      </c>
      <c r="N2626">
        <v>268.89950105321202</v>
      </c>
      <c r="O2626">
        <v>1066.3594765993901</v>
      </c>
      <c r="P2626">
        <v>312.844450166532</v>
      </c>
      <c r="Q2626">
        <v>614.36875463085403</v>
      </c>
      <c r="R2626">
        <v>142.13694980546001</v>
      </c>
      <c r="S2626">
        <v>773.73858634554301</v>
      </c>
      <c r="T2626">
        <v>1186.8874139248901</v>
      </c>
      <c r="U2626">
        <v>335.93758100774198</v>
      </c>
      <c r="V2626">
        <v>706.28648578321202</v>
      </c>
      <c r="W2626">
        <v>372.54394595358298</v>
      </c>
      <c r="X2626">
        <v>897.64803793023395</v>
      </c>
      <c r="Y2626">
        <v>205.31385527203599</v>
      </c>
      <c r="Z2626">
        <v>852.638454055019</v>
      </c>
      <c r="AA2626">
        <f t="shared" si="161"/>
        <v>142.13694980546001</v>
      </c>
      <c r="AB2626" t="str">
        <f t="shared" si="162"/>
        <v xml:space="preserve"> s_phys_rad02_arw</v>
      </c>
      <c r="AC2626">
        <v>144.955577734114</v>
      </c>
      <c r="AD2626">
        <v>339.44813599481898</v>
      </c>
      <c r="AE2626">
        <v>541.64896381328003</v>
      </c>
      <c r="AF2626">
        <f t="shared" si="163"/>
        <v>144.955577734114</v>
      </c>
      <c r="AH2626">
        <f t="shared" si="164"/>
        <v>-2.8186279286539957</v>
      </c>
    </row>
    <row r="2627" spans="1:34" x14ac:dyDescent="0.3">
      <c r="A2627">
        <v>41</v>
      </c>
      <c r="B2627">
        <v>26</v>
      </c>
      <c r="C2627">
        <v>367.33994246927898</v>
      </c>
      <c r="D2627">
        <v>249.30436551867001</v>
      </c>
      <c r="E2627">
        <v>626.71755999014397</v>
      </c>
      <c r="F2627">
        <v>75.017643757985297</v>
      </c>
      <c r="G2627">
        <v>209.72477996968601</v>
      </c>
      <c r="H2627">
        <v>85.657475593201994</v>
      </c>
      <c r="I2627">
        <v>529.40882123364702</v>
      </c>
      <c r="J2627">
        <v>191.66728333234099</v>
      </c>
      <c r="K2627">
        <v>443.28519788807102</v>
      </c>
      <c r="L2627">
        <v>1034.0173435038</v>
      </c>
      <c r="M2627">
        <v>659.76250272351797</v>
      </c>
      <c r="N2627">
        <v>344.56847408509799</v>
      </c>
      <c r="O2627">
        <v>428.685238063236</v>
      </c>
      <c r="P2627">
        <v>656.88918395723294</v>
      </c>
      <c r="Q2627">
        <v>498.408851580038</v>
      </c>
      <c r="R2627">
        <v>419.57311639331698</v>
      </c>
      <c r="S2627">
        <v>264.17644040804697</v>
      </c>
      <c r="T2627">
        <v>1518.1213829379101</v>
      </c>
      <c r="U2627">
        <v>235.53272065681199</v>
      </c>
      <c r="V2627">
        <v>231.87749100189299</v>
      </c>
      <c r="W2627">
        <v>328.72816784287397</v>
      </c>
      <c r="X2627">
        <v>923.93527911861804</v>
      </c>
      <c r="Y2627">
        <v>391.82634333762297</v>
      </c>
      <c r="Z2627">
        <v>673.82680761948495</v>
      </c>
      <c r="AA2627">
        <f t="shared" ref="AA2627:AA2690" si="165">MIN(C2627:Z2627)</f>
        <v>75.017643757985297</v>
      </c>
      <c r="AB2627" t="str">
        <f t="shared" ref="AB2627:AB2690" si="166">INDEX($C$1:$Z$1,0,MATCH(MIN($C2627:$Z2627),$C2627:$Z2627,0))</f>
        <v xml:space="preserve"> caps_nmmb04</v>
      </c>
      <c r="AC2627">
        <v>111.44354107199</v>
      </c>
      <c r="AD2627">
        <v>412.12973352727101</v>
      </c>
      <c r="AE2627">
        <v>406.33387749485001</v>
      </c>
      <c r="AF2627">
        <f t="shared" ref="AF2627:AF2690" si="167">MIN(AC2627:AE2627)</f>
        <v>111.44354107199</v>
      </c>
      <c r="AH2627">
        <f t="shared" si="164"/>
        <v>-36.4258973140047</v>
      </c>
    </row>
    <row r="2628" spans="1:34" x14ac:dyDescent="0.3">
      <c r="A2628">
        <v>41</v>
      </c>
      <c r="B2628">
        <v>27</v>
      </c>
      <c r="C2628">
        <v>207.45117899560501</v>
      </c>
      <c r="D2628">
        <v>224.772894644053</v>
      </c>
      <c r="E2628">
        <v>392.83976801404998</v>
      </c>
      <c r="F2628">
        <v>200.08339927806699</v>
      </c>
      <c r="G2628">
        <v>162.64701042441499</v>
      </c>
      <c r="H2628">
        <v>153.916265114076</v>
      </c>
      <c r="I2628">
        <v>143.15035801561899</v>
      </c>
      <c r="J2628">
        <v>245.496150682653</v>
      </c>
      <c r="K2628">
        <v>219.48655995299501</v>
      </c>
      <c r="L2628">
        <v>211.00995237192001</v>
      </c>
      <c r="M2628">
        <v>233.43740060238801</v>
      </c>
      <c r="N2628">
        <v>218.51496897619299</v>
      </c>
      <c r="O2628">
        <v>183.660278548919</v>
      </c>
      <c r="P2628">
        <v>235.55372706313301</v>
      </c>
      <c r="Q2628">
        <v>162.74144882809199</v>
      </c>
      <c r="R2628">
        <v>211.44836840231201</v>
      </c>
      <c r="S2628">
        <v>310.698701853312</v>
      </c>
      <c r="T2628">
        <v>197.29181010202399</v>
      </c>
      <c r="U2628">
        <v>168.39223804360199</v>
      </c>
      <c r="V2628">
        <v>190.65717488028901</v>
      </c>
      <c r="W2628">
        <v>235.23822145504599</v>
      </c>
      <c r="X2628">
        <v>173.27042929094</v>
      </c>
      <c r="Y2628">
        <v>179.354630086132</v>
      </c>
      <c r="Z2628">
        <v>164.49164745765401</v>
      </c>
      <c r="AA2628">
        <f t="shared" si="165"/>
        <v>143.15035801561899</v>
      </c>
      <c r="AB2628" t="str">
        <f t="shared" si="166"/>
        <v xml:space="preserve"> core01_arw</v>
      </c>
      <c r="AC2628">
        <v>161.95114756485799</v>
      </c>
      <c r="AD2628">
        <v>207.23021989552001</v>
      </c>
      <c r="AE2628">
        <v>183.136553649479</v>
      </c>
      <c r="AF2628">
        <f t="shared" si="167"/>
        <v>161.95114756485799</v>
      </c>
      <c r="AH2628">
        <f t="shared" si="164"/>
        <v>-18.800789549238999</v>
      </c>
    </row>
    <row r="2629" spans="1:34" x14ac:dyDescent="0.3">
      <c r="A2629">
        <v>41</v>
      </c>
      <c r="B2629">
        <v>28</v>
      </c>
      <c r="C2629">
        <v>243.47189262828601</v>
      </c>
      <c r="D2629">
        <v>235.02877483406101</v>
      </c>
      <c r="E2629">
        <v>260.187104151352</v>
      </c>
      <c r="F2629">
        <v>256.12950012314701</v>
      </c>
      <c r="G2629">
        <v>293.66871925124502</v>
      </c>
      <c r="H2629">
        <v>258.47482146880998</v>
      </c>
      <c r="I2629">
        <v>247.168987402006</v>
      </c>
      <c r="J2629">
        <v>271.941096563207</v>
      </c>
      <c r="K2629">
        <v>236.298293124037</v>
      </c>
      <c r="L2629">
        <v>251.00749490801999</v>
      </c>
      <c r="M2629">
        <v>290.50846803492601</v>
      </c>
      <c r="N2629">
        <v>265.36462336440599</v>
      </c>
      <c r="O2629">
        <v>256.63894871979102</v>
      </c>
      <c r="P2629">
        <v>241.46277318322399</v>
      </c>
      <c r="Q2629">
        <v>203.173776194993</v>
      </c>
      <c r="R2629">
        <v>231.71277119169099</v>
      </c>
      <c r="S2629">
        <v>236.789155509002</v>
      </c>
      <c r="T2629">
        <v>244.656340608617</v>
      </c>
      <c r="U2629">
        <v>231.402976428567</v>
      </c>
      <c r="V2629">
        <v>244.57164935181399</v>
      </c>
      <c r="W2629">
        <v>287.467143050007</v>
      </c>
      <c r="X2629">
        <v>259.85487135450501</v>
      </c>
      <c r="Y2629">
        <v>257.81142979575799</v>
      </c>
      <c r="Z2629">
        <v>191.62050168671001</v>
      </c>
      <c r="AA2629">
        <f t="shared" si="165"/>
        <v>191.62050168671001</v>
      </c>
      <c r="AB2629" t="str">
        <f t="shared" si="166"/>
        <v xml:space="preserve"> s_phys_rad10_arw</v>
      </c>
      <c r="AC2629">
        <v>212.97051401816199</v>
      </c>
      <c r="AD2629">
        <v>247.92558024767999</v>
      </c>
      <c r="AE2629">
        <v>252.90961925202399</v>
      </c>
      <c r="AF2629">
        <f t="shared" si="167"/>
        <v>212.97051401816199</v>
      </c>
      <c r="AH2629">
        <f t="shared" si="164"/>
        <v>-21.350012331451978</v>
      </c>
    </row>
    <row r="2630" spans="1:34" x14ac:dyDescent="0.3">
      <c r="A2630">
        <v>41</v>
      </c>
      <c r="B2630">
        <v>29</v>
      </c>
      <c r="C2630">
        <v>321.99478515445901</v>
      </c>
      <c r="D2630">
        <v>165.281161963485</v>
      </c>
      <c r="E2630">
        <v>277.25411027912003</v>
      </c>
      <c r="F2630">
        <v>274.477351828282</v>
      </c>
      <c r="G2630">
        <v>533.95258840712302</v>
      </c>
      <c r="H2630">
        <v>255.55335385525001</v>
      </c>
      <c r="I2630">
        <v>224.65088656253499</v>
      </c>
      <c r="J2630">
        <v>207.573143734925</v>
      </c>
      <c r="K2630">
        <v>359.89596876504902</v>
      </c>
      <c r="L2630">
        <v>204.60105490115799</v>
      </c>
      <c r="M2630">
        <v>320.821414497224</v>
      </c>
      <c r="N2630">
        <v>230.22824725331401</v>
      </c>
      <c r="O2630">
        <v>259.92715325644599</v>
      </c>
      <c r="P2630">
        <v>253.007797969417</v>
      </c>
      <c r="Q2630">
        <v>298.025040894217</v>
      </c>
      <c r="R2630">
        <v>239.82234744354599</v>
      </c>
      <c r="S2630">
        <v>282.73110016409498</v>
      </c>
      <c r="T2630">
        <v>213.47217812476899</v>
      </c>
      <c r="U2630">
        <v>303.72259821532299</v>
      </c>
      <c r="V2630">
        <v>267.61671908409102</v>
      </c>
      <c r="W2630">
        <v>225.80088020200401</v>
      </c>
      <c r="X2630">
        <v>237.06165688838499</v>
      </c>
      <c r="Y2630">
        <v>231.204022456357</v>
      </c>
      <c r="Z2630">
        <v>281.14465434481701</v>
      </c>
      <c r="AA2630">
        <f t="shared" si="165"/>
        <v>165.281161963485</v>
      </c>
      <c r="AB2630" t="str">
        <f t="shared" si="166"/>
        <v xml:space="preserve"> caps_nmmb02</v>
      </c>
      <c r="AC2630">
        <v>196.78245686185301</v>
      </c>
      <c r="AD2630">
        <v>318.18042006018999</v>
      </c>
      <c r="AE2630">
        <v>209.52817875481</v>
      </c>
      <c r="AF2630">
        <f t="shared" si="167"/>
        <v>196.78245686185301</v>
      </c>
      <c r="AH2630">
        <f t="shared" si="164"/>
        <v>-31.501294898368002</v>
      </c>
    </row>
    <row r="2631" spans="1:34" x14ac:dyDescent="0.3">
      <c r="A2631">
        <v>41</v>
      </c>
      <c r="B2631">
        <v>30</v>
      </c>
      <c r="C2631">
        <v>658.20875614554495</v>
      </c>
      <c r="D2631">
        <v>264.730098402127</v>
      </c>
      <c r="E2631">
        <v>221.18151482436301</v>
      </c>
      <c r="F2631">
        <v>586.07818022285505</v>
      </c>
      <c r="G2631">
        <v>434.420629497878</v>
      </c>
      <c r="H2631">
        <v>299.24562096489598</v>
      </c>
      <c r="I2631">
        <v>178.06434932349501</v>
      </c>
      <c r="J2631">
        <v>94.054532054548005</v>
      </c>
      <c r="K2631">
        <v>205.89489632658001</v>
      </c>
      <c r="L2631">
        <v>264.22630767330202</v>
      </c>
      <c r="M2631">
        <v>91.459420646535904</v>
      </c>
      <c r="N2631">
        <v>267.17144932296401</v>
      </c>
      <c r="O2631">
        <v>118.520985307806</v>
      </c>
      <c r="P2631">
        <v>234.89652863903001</v>
      </c>
      <c r="Q2631">
        <v>375.42808898642602</v>
      </c>
      <c r="R2631">
        <v>211.65577399793901</v>
      </c>
      <c r="S2631">
        <v>204.33207245396699</v>
      </c>
      <c r="T2631">
        <v>200.83004838253899</v>
      </c>
      <c r="U2631">
        <v>193.14708341917299</v>
      </c>
      <c r="V2631">
        <v>326.70623909969402</v>
      </c>
      <c r="W2631">
        <v>243.76851211754101</v>
      </c>
      <c r="X2631">
        <v>120.841972392321</v>
      </c>
      <c r="Y2631">
        <v>165.495159798305</v>
      </c>
      <c r="Z2631">
        <v>406.61017367170399</v>
      </c>
      <c r="AA2631">
        <f t="shared" si="165"/>
        <v>91.459420646535904</v>
      </c>
      <c r="AB2631" t="str">
        <f t="shared" si="166"/>
        <v xml:space="preserve"> core06_arw</v>
      </c>
      <c r="AC2631">
        <v>139.624611786787</v>
      </c>
      <c r="AD2631">
        <v>507.824603200198</v>
      </c>
      <c r="AE2631">
        <v>219.228955445352</v>
      </c>
      <c r="AF2631">
        <f t="shared" si="167"/>
        <v>139.624611786787</v>
      </c>
      <c r="AH2631">
        <f t="shared" si="164"/>
        <v>-48.165191140251096</v>
      </c>
    </row>
    <row r="2632" spans="1:34" x14ac:dyDescent="0.3">
      <c r="A2632">
        <v>41</v>
      </c>
      <c r="B2632">
        <v>31</v>
      </c>
      <c r="C2632">
        <v>509.24926771343098</v>
      </c>
      <c r="D2632">
        <v>433.95185984929998</v>
      </c>
      <c r="E2632">
        <v>286.80343152293898</v>
      </c>
      <c r="F2632">
        <v>534.35468869780902</v>
      </c>
      <c r="G2632">
        <v>337.813385367325</v>
      </c>
      <c r="H2632">
        <v>446.987826083291</v>
      </c>
      <c r="I2632">
        <v>339.05541582461098</v>
      </c>
      <c r="J2632">
        <v>13.9423534150443</v>
      </c>
      <c r="K2632">
        <v>231.889125805128</v>
      </c>
      <c r="L2632">
        <v>294.09807037789199</v>
      </c>
      <c r="M2632">
        <v>12.457027697749499</v>
      </c>
      <c r="N2632">
        <v>430.55421648537202</v>
      </c>
      <c r="O2632">
        <v>314.62294894047301</v>
      </c>
      <c r="P2632">
        <v>525.03325291515205</v>
      </c>
      <c r="Q2632">
        <v>381.55471429403099</v>
      </c>
      <c r="R2632">
        <v>252.26564206539601</v>
      </c>
      <c r="S2632">
        <v>182.42823360616799</v>
      </c>
      <c r="T2632">
        <v>316.80853839503698</v>
      </c>
      <c r="U2632">
        <v>378.89934899213802</v>
      </c>
      <c r="V2632">
        <v>363.747313850333</v>
      </c>
      <c r="W2632">
        <v>355.22777903761897</v>
      </c>
      <c r="X2632">
        <v>285.50863968246802</v>
      </c>
      <c r="Y2632">
        <v>402.69605990953801</v>
      </c>
      <c r="Z2632">
        <v>381.80780505379897</v>
      </c>
      <c r="AA2632">
        <f t="shared" si="165"/>
        <v>12.457027697749499</v>
      </c>
      <c r="AB2632" t="str">
        <f t="shared" si="166"/>
        <v xml:space="preserve"> core06_arw</v>
      </c>
      <c r="AC2632">
        <v>78.015689956137507</v>
      </c>
      <c r="AD2632">
        <v>280.88888510810898</v>
      </c>
      <c r="AE2632">
        <v>345.48051033143298</v>
      </c>
      <c r="AF2632">
        <f t="shared" si="167"/>
        <v>78.015689956137507</v>
      </c>
      <c r="AH2632">
        <f t="shared" si="164"/>
        <v>-65.558662258388011</v>
      </c>
    </row>
    <row r="2633" spans="1:34" x14ac:dyDescent="0.3">
      <c r="A2633">
        <v>41</v>
      </c>
      <c r="B2633">
        <v>32</v>
      </c>
      <c r="C2633">
        <v>370.39197705493899</v>
      </c>
      <c r="D2633">
        <v>312.97525195026702</v>
      </c>
      <c r="E2633">
        <v>326.23703039354598</v>
      </c>
      <c r="F2633">
        <v>206.656367350891</v>
      </c>
      <c r="G2633">
        <v>347.06445126710003</v>
      </c>
      <c r="H2633">
        <v>150.253889300743</v>
      </c>
      <c r="I2633">
        <v>165.773898478218</v>
      </c>
      <c r="J2633">
        <v>8.0415974805421904</v>
      </c>
      <c r="K2633">
        <v>282.31124962825402</v>
      </c>
      <c r="L2633">
        <v>155.68032818353501</v>
      </c>
      <c r="M2633">
        <v>1.16216563676833</v>
      </c>
      <c r="N2633">
        <v>260.044932014962</v>
      </c>
      <c r="O2633">
        <v>260.81362279093702</v>
      </c>
      <c r="P2633">
        <v>120.52956933190001</v>
      </c>
      <c r="Q2633">
        <v>190.36968421118499</v>
      </c>
      <c r="R2633">
        <v>243.32253115292599</v>
      </c>
      <c r="S2633">
        <v>299.49590982182002</v>
      </c>
      <c r="T2633">
        <v>182.07530493360801</v>
      </c>
      <c r="U2633">
        <v>322.79521371916201</v>
      </c>
      <c r="V2633">
        <v>255.007418192752</v>
      </c>
      <c r="W2633">
        <v>246.60630736729601</v>
      </c>
      <c r="X2633">
        <v>217.53154943593799</v>
      </c>
      <c r="Y2633">
        <v>187.06331370242799</v>
      </c>
      <c r="Z2633">
        <v>204.092421874666</v>
      </c>
      <c r="AA2633">
        <f t="shared" si="165"/>
        <v>1.16216563676833</v>
      </c>
      <c r="AB2633" t="str">
        <f t="shared" si="166"/>
        <v xml:space="preserve"> core06_arw</v>
      </c>
      <c r="AC2633">
        <v>165.379237902493</v>
      </c>
      <c r="AD2633">
        <v>455.204275422021</v>
      </c>
      <c r="AE2633">
        <v>237.18375970872199</v>
      </c>
      <c r="AF2633">
        <f t="shared" si="167"/>
        <v>165.379237902493</v>
      </c>
      <c r="AH2633">
        <f t="shared" si="164"/>
        <v>-164.21707226572468</v>
      </c>
    </row>
    <row r="2634" spans="1:34" x14ac:dyDescent="0.3">
      <c r="A2634">
        <v>41</v>
      </c>
      <c r="B2634">
        <v>33</v>
      </c>
      <c r="C2634">
        <v>156.92742483921199</v>
      </c>
      <c r="D2634">
        <v>206.45179017549501</v>
      </c>
      <c r="E2634">
        <v>250.40601197521801</v>
      </c>
      <c r="F2634">
        <v>201.82910469008101</v>
      </c>
      <c r="G2634">
        <v>182.030623568306</v>
      </c>
      <c r="H2634">
        <v>297.840617333051</v>
      </c>
      <c r="I2634">
        <v>315.06076133554501</v>
      </c>
      <c r="J2634">
        <v>1.41905820750561</v>
      </c>
      <c r="K2634">
        <v>105.721824457709</v>
      </c>
      <c r="L2634">
        <v>264.53090556681599</v>
      </c>
      <c r="M2634">
        <v>1.1656958837151901</v>
      </c>
      <c r="N2634">
        <v>253.13874654031099</v>
      </c>
      <c r="O2634">
        <v>115.375261827077</v>
      </c>
      <c r="P2634">
        <v>330.77023747610599</v>
      </c>
      <c r="Q2634">
        <v>245.27973825817699</v>
      </c>
      <c r="R2634">
        <v>193.53838981797199</v>
      </c>
      <c r="S2634">
        <v>107.732128254914</v>
      </c>
      <c r="T2634">
        <v>264.13796899852599</v>
      </c>
      <c r="U2634">
        <v>244.625887836917</v>
      </c>
      <c r="V2634">
        <v>369.30492144026402</v>
      </c>
      <c r="W2634">
        <v>221.90123553809499</v>
      </c>
      <c r="X2634">
        <v>87.979916032012596</v>
      </c>
      <c r="Y2634">
        <v>364.252304957246</v>
      </c>
      <c r="Z2634">
        <v>211.696244652568</v>
      </c>
      <c r="AA2634">
        <f t="shared" si="165"/>
        <v>1.1656958837151901</v>
      </c>
      <c r="AB2634" t="str">
        <f t="shared" si="166"/>
        <v xml:space="preserve"> core06_arw</v>
      </c>
      <c r="AC2634">
        <v>107.102826974092</v>
      </c>
      <c r="AD2634">
        <v>202.01118789652199</v>
      </c>
      <c r="AE2634">
        <v>152.41639511548601</v>
      </c>
      <c r="AF2634">
        <f t="shared" si="167"/>
        <v>107.102826974092</v>
      </c>
      <c r="AH2634">
        <f t="shared" si="164"/>
        <v>-105.93713109037681</v>
      </c>
    </row>
    <row r="2635" spans="1:34" x14ac:dyDescent="0.3">
      <c r="A2635">
        <v>41</v>
      </c>
      <c r="B2635">
        <v>34</v>
      </c>
      <c r="C2635">
        <v>374.56752840220003</v>
      </c>
      <c r="D2635">
        <v>202.077089250612</v>
      </c>
      <c r="E2635">
        <v>58.446873134211899</v>
      </c>
      <c r="F2635">
        <v>112.72661897262699</v>
      </c>
      <c r="G2635">
        <v>168.62090123508801</v>
      </c>
      <c r="H2635">
        <v>222.10378579994199</v>
      </c>
      <c r="I2635">
        <v>250.31401112735699</v>
      </c>
      <c r="J2635">
        <v>187.512486250916</v>
      </c>
      <c r="K2635">
        <v>106.595780482468</v>
      </c>
      <c r="L2635">
        <v>241.737719439892</v>
      </c>
      <c r="M2635">
        <v>106.392980266557</v>
      </c>
      <c r="N2635">
        <v>229.980189364214</v>
      </c>
      <c r="O2635">
        <v>99.549160803427498</v>
      </c>
      <c r="P2635">
        <v>210.57320579788799</v>
      </c>
      <c r="Q2635">
        <v>189.698609641715</v>
      </c>
      <c r="R2635">
        <v>209.78314199827</v>
      </c>
      <c r="S2635">
        <v>102.172291171987</v>
      </c>
      <c r="T2635">
        <v>246.683721257267</v>
      </c>
      <c r="U2635">
        <v>181.91929872885899</v>
      </c>
      <c r="V2635">
        <v>474.06569516611597</v>
      </c>
      <c r="W2635">
        <v>235.73001859471901</v>
      </c>
      <c r="X2635">
        <v>123.54718649838399</v>
      </c>
      <c r="Y2635">
        <v>265.04288961097097</v>
      </c>
      <c r="Z2635">
        <v>193.24190366825999</v>
      </c>
      <c r="AA2635">
        <f t="shared" si="165"/>
        <v>58.446873134211899</v>
      </c>
      <c r="AB2635" t="str">
        <f t="shared" si="166"/>
        <v xml:space="preserve"> caps_nmmb03</v>
      </c>
      <c r="AC2635">
        <v>152.91439001691299</v>
      </c>
      <c r="AD2635">
        <v>149.99881255540799</v>
      </c>
      <c r="AE2635">
        <v>181.223658871803</v>
      </c>
      <c r="AF2635">
        <f t="shared" si="167"/>
        <v>149.99881255540799</v>
      </c>
      <c r="AH2635">
        <f t="shared" si="164"/>
        <v>-91.551939421196096</v>
      </c>
    </row>
    <row r="2636" spans="1:34" x14ac:dyDescent="0.3">
      <c r="A2636">
        <v>41</v>
      </c>
      <c r="B2636">
        <v>35</v>
      </c>
      <c r="C2636">
        <v>287.84272325930499</v>
      </c>
      <c r="D2636">
        <v>300.34760417445199</v>
      </c>
      <c r="E2636">
        <v>69.247412707383205</v>
      </c>
      <c r="F2636">
        <v>160.077780573486</v>
      </c>
      <c r="G2636">
        <v>151.74436425559</v>
      </c>
      <c r="H2636">
        <v>198.16709069200499</v>
      </c>
      <c r="I2636">
        <v>182.826084253132</v>
      </c>
      <c r="J2636">
        <v>63.458660263985998</v>
      </c>
      <c r="K2636">
        <v>128.68601970170101</v>
      </c>
      <c r="L2636">
        <v>253.26539110848299</v>
      </c>
      <c r="M2636">
        <v>30.811449018587201</v>
      </c>
      <c r="N2636">
        <v>226.534176965272</v>
      </c>
      <c r="O2636">
        <v>127.22454313142499</v>
      </c>
      <c r="P2636">
        <v>170.50150903535501</v>
      </c>
      <c r="Q2636">
        <v>214.44047348079201</v>
      </c>
      <c r="R2636">
        <v>253.61214646253299</v>
      </c>
      <c r="S2636">
        <v>64.766346874746603</v>
      </c>
      <c r="T2636">
        <v>251.05890743010801</v>
      </c>
      <c r="U2636">
        <v>212.162054807168</v>
      </c>
      <c r="V2636">
        <v>236.34654993603399</v>
      </c>
      <c r="W2636">
        <v>237.37645032030099</v>
      </c>
      <c r="X2636">
        <v>48.046288444929097</v>
      </c>
      <c r="Y2636">
        <v>186.541835120168</v>
      </c>
      <c r="Z2636">
        <v>183.620300030615</v>
      </c>
      <c r="AA2636">
        <f t="shared" si="165"/>
        <v>30.811449018587201</v>
      </c>
      <c r="AB2636" t="str">
        <f t="shared" si="166"/>
        <v xml:space="preserve"> core06_arw</v>
      </c>
      <c r="AC2636">
        <v>36.120162874276502</v>
      </c>
      <c r="AD2636">
        <v>45.217360806628697</v>
      </c>
      <c r="AE2636">
        <v>182.22956479593</v>
      </c>
      <c r="AF2636">
        <f t="shared" si="167"/>
        <v>36.120162874276502</v>
      </c>
      <c r="AH2636">
        <f t="shared" si="164"/>
        <v>-5.3087138556893017</v>
      </c>
    </row>
    <row r="2637" spans="1:34" x14ac:dyDescent="0.3">
      <c r="A2637">
        <v>41</v>
      </c>
      <c r="B2637">
        <v>36</v>
      </c>
      <c r="C2637">
        <v>159.60835530552001</v>
      </c>
      <c r="D2637">
        <v>243.993638919815</v>
      </c>
      <c r="E2637">
        <v>122.79822966286299</v>
      </c>
      <c r="F2637">
        <v>121.128289429018</v>
      </c>
      <c r="G2637">
        <v>444.95162658428302</v>
      </c>
      <c r="H2637">
        <v>182.16848885944299</v>
      </c>
      <c r="I2637">
        <v>141.028506279168</v>
      </c>
      <c r="J2637">
        <v>21.464359085178799</v>
      </c>
      <c r="K2637">
        <v>133.93629549155</v>
      </c>
      <c r="L2637">
        <v>178.23287084597999</v>
      </c>
      <c r="M2637">
        <v>2.1592226452222598</v>
      </c>
      <c r="N2637">
        <v>144.54466581879299</v>
      </c>
      <c r="O2637">
        <v>105.169515941328</v>
      </c>
      <c r="P2637">
        <v>167.08045716560201</v>
      </c>
      <c r="Q2637">
        <v>141.334701742589</v>
      </c>
      <c r="R2637">
        <v>162.76008033298501</v>
      </c>
      <c r="S2637">
        <v>102.00438103336499</v>
      </c>
      <c r="T2637">
        <v>165.54887244154401</v>
      </c>
      <c r="U2637">
        <v>363.15314721661599</v>
      </c>
      <c r="V2637">
        <v>172.36743094331899</v>
      </c>
      <c r="W2637">
        <v>139.81224016515799</v>
      </c>
      <c r="X2637">
        <v>146.89876758048899</v>
      </c>
      <c r="Y2637">
        <v>112.492990522372</v>
      </c>
      <c r="Z2637">
        <v>218.889165256452</v>
      </c>
      <c r="AA2637">
        <f t="shared" si="165"/>
        <v>2.1592226452222598</v>
      </c>
      <c r="AB2637" t="str">
        <f t="shared" si="166"/>
        <v xml:space="preserve"> core06_arw</v>
      </c>
      <c r="AC2637">
        <v>99.072584064377693</v>
      </c>
      <c r="AD2637">
        <v>260.19665576858199</v>
      </c>
      <c r="AE2637">
        <v>131.427374193887</v>
      </c>
      <c r="AF2637">
        <f t="shared" si="167"/>
        <v>99.072584064377693</v>
      </c>
      <c r="AH2637">
        <f t="shared" si="164"/>
        <v>-96.913361419155436</v>
      </c>
    </row>
    <row r="2638" spans="1:34" x14ac:dyDescent="0.3">
      <c r="A2638">
        <v>41</v>
      </c>
      <c r="B2638">
        <v>37</v>
      </c>
      <c r="C2638">
        <v>178.92327848363701</v>
      </c>
      <c r="D2638">
        <v>324.06496262323702</v>
      </c>
      <c r="E2638">
        <v>155.99963274529401</v>
      </c>
      <c r="F2638">
        <v>286.71687544800398</v>
      </c>
      <c r="G2638">
        <v>344.66798033276399</v>
      </c>
      <c r="H2638">
        <v>254.43721393171501</v>
      </c>
      <c r="I2638">
        <v>205.03667354890399</v>
      </c>
      <c r="J2638">
        <v>17.352227657782102</v>
      </c>
      <c r="K2638">
        <v>249.95283721800999</v>
      </c>
      <c r="L2638">
        <v>213.58915975925899</v>
      </c>
      <c r="M2638">
        <v>6.4784223430313199</v>
      </c>
      <c r="N2638">
        <v>238.91134164511001</v>
      </c>
      <c r="O2638">
        <v>146.68399282130201</v>
      </c>
      <c r="P2638">
        <v>381.20208988584102</v>
      </c>
      <c r="Q2638">
        <v>180.65980345205</v>
      </c>
      <c r="R2638">
        <v>249.760293414839</v>
      </c>
      <c r="S2638">
        <v>289.08443115002399</v>
      </c>
      <c r="T2638">
        <v>208.41163195304901</v>
      </c>
      <c r="U2638">
        <v>292.42443468355998</v>
      </c>
      <c r="V2638">
        <v>255.79485595557401</v>
      </c>
      <c r="W2638">
        <v>260.843838979059</v>
      </c>
      <c r="X2638">
        <v>145.888727574591</v>
      </c>
      <c r="Y2638">
        <v>253.43029942504199</v>
      </c>
      <c r="Z2638">
        <v>185.59027452967399</v>
      </c>
      <c r="AA2638">
        <f t="shared" si="165"/>
        <v>6.4784223430313199</v>
      </c>
      <c r="AB2638" t="str">
        <f t="shared" si="166"/>
        <v xml:space="preserve"> core06_arw</v>
      </c>
      <c r="AC2638">
        <v>103.491099632409</v>
      </c>
      <c r="AD2638">
        <v>241.87596007856101</v>
      </c>
      <c r="AE2638">
        <v>232.98037183105399</v>
      </c>
      <c r="AF2638">
        <f t="shared" si="167"/>
        <v>103.491099632409</v>
      </c>
      <c r="AH2638">
        <f t="shared" si="164"/>
        <v>-97.012677289377677</v>
      </c>
    </row>
    <row r="2639" spans="1:34" x14ac:dyDescent="0.3">
      <c r="A2639">
        <v>41</v>
      </c>
      <c r="B2639">
        <v>38</v>
      </c>
      <c r="C2639">
        <v>263.061526390057</v>
      </c>
      <c r="D2639">
        <v>125.58205318967001</v>
      </c>
      <c r="E2639">
        <v>118.911429749204</v>
      </c>
      <c r="F2639">
        <v>240.23046226488401</v>
      </c>
      <c r="G2639">
        <v>335.96322963483101</v>
      </c>
      <c r="H2639">
        <v>116.810178102481</v>
      </c>
      <c r="I2639">
        <v>141.53695041696099</v>
      </c>
      <c r="J2639">
        <v>72.824789735364106</v>
      </c>
      <c r="K2639">
        <v>281.356787134532</v>
      </c>
      <c r="L2639">
        <v>205.742284180962</v>
      </c>
      <c r="M2639">
        <v>31.228257436174601</v>
      </c>
      <c r="N2639">
        <v>264.41250915945699</v>
      </c>
      <c r="O2639">
        <v>98.012440749461305</v>
      </c>
      <c r="P2639">
        <v>492.64640801830001</v>
      </c>
      <c r="Q2639">
        <v>88.658277132858004</v>
      </c>
      <c r="R2639">
        <v>277.50866352842598</v>
      </c>
      <c r="S2639">
        <v>359.701739871614</v>
      </c>
      <c r="T2639">
        <v>181.97892506184999</v>
      </c>
      <c r="U2639">
        <v>252.99225119885901</v>
      </c>
      <c r="V2639">
        <v>449.663652077861</v>
      </c>
      <c r="W2639">
        <v>268.55406035532798</v>
      </c>
      <c r="X2639">
        <v>106.504900122013</v>
      </c>
      <c r="Y2639">
        <v>255.93203036483399</v>
      </c>
      <c r="Z2639">
        <v>99.027710768249094</v>
      </c>
      <c r="AA2639">
        <f t="shared" si="165"/>
        <v>31.228257436174601</v>
      </c>
      <c r="AB2639" t="str">
        <f t="shared" si="166"/>
        <v xml:space="preserve"> core06_arw</v>
      </c>
      <c r="AC2639">
        <v>81.537178025533606</v>
      </c>
      <c r="AD2639">
        <v>111.82190747463</v>
      </c>
      <c r="AE2639">
        <v>176.48694582165101</v>
      </c>
      <c r="AF2639">
        <f t="shared" si="167"/>
        <v>81.537178025533606</v>
      </c>
      <c r="AH2639">
        <f t="shared" si="164"/>
        <v>-50.308920589359005</v>
      </c>
    </row>
    <row r="2640" spans="1:34" x14ac:dyDescent="0.3">
      <c r="A2640">
        <v>41</v>
      </c>
      <c r="B2640">
        <v>39</v>
      </c>
      <c r="C2640">
        <v>388.82003120552599</v>
      </c>
      <c r="D2640">
        <v>319.27058795531599</v>
      </c>
      <c r="E2640">
        <v>153.59052026953501</v>
      </c>
      <c r="F2640">
        <v>415.728076190835</v>
      </c>
      <c r="G2640">
        <v>314.90701008392898</v>
      </c>
      <c r="H2640">
        <v>194.569674752602</v>
      </c>
      <c r="I2640">
        <v>209.024181216751</v>
      </c>
      <c r="J2640">
        <v>31.6293104769926</v>
      </c>
      <c r="K2640">
        <v>257.01314006615797</v>
      </c>
      <c r="L2640">
        <v>193.16796447651399</v>
      </c>
      <c r="M2640">
        <v>53.900469617620203</v>
      </c>
      <c r="N2640">
        <v>300.434449311881</v>
      </c>
      <c r="O2640">
        <v>94.258565039646797</v>
      </c>
      <c r="P2640">
        <v>530.21973432405002</v>
      </c>
      <c r="Q2640">
        <v>112.05272661415501</v>
      </c>
      <c r="R2640">
        <v>284.14913924439901</v>
      </c>
      <c r="S2640">
        <v>292.41902012921997</v>
      </c>
      <c r="T2640">
        <v>167.67049158990301</v>
      </c>
      <c r="U2640">
        <v>226.629993969612</v>
      </c>
      <c r="V2640">
        <v>443.99027767133202</v>
      </c>
      <c r="W2640">
        <v>272.62694290917</v>
      </c>
      <c r="X2640">
        <v>140.70289324198899</v>
      </c>
      <c r="Y2640">
        <v>388.64353847709799</v>
      </c>
      <c r="Z2640">
        <v>113.514063923081</v>
      </c>
      <c r="AA2640">
        <f t="shared" si="165"/>
        <v>31.6293104769926</v>
      </c>
      <c r="AB2640" t="str">
        <f t="shared" si="166"/>
        <v xml:space="preserve"> core03_arw</v>
      </c>
      <c r="AC2640">
        <v>56.773591489998303</v>
      </c>
      <c r="AD2640">
        <v>56.244309202781999</v>
      </c>
      <c r="AE2640">
        <v>266.62424565686598</v>
      </c>
      <c r="AF2640">
        <f t="shared" si="167"/>
        <v>56.244309202781999</v>
      </c>
      <c r="AH2640">
        <f t="shared" si="164"/>
        <v>-24.614998725789398</v>
      </c>
    </row>
    <row r="2641" spans="1:34" x14ac:dyDescent="0.3">
      <c r="A2641">
        <v>41</v>
      </c>
      <c r="B2641">
        <v>40</v>
      </c>
      <c r="C2641">
        <v>382.41042524143199</v>
      </c>
      <c r="D2641">
        <v>233.50456812091099</v>
      </c>
      <c r="E2641">
        <v>189.56856719051899</v>
      </c>
      <c r="F2641">
        <v>422.02029966973498</v>
      </c>
      <c r="G2641">
        <v>217.18992264835799</v>
      </c>
      <c r="H2641">
        <v>236.924398982741</v>
      </c>
      <c r="I2641">
        <v>194.816516240281</v>
      </c>
      <c r="J2641">
        <v>34.4874422344568</v>
      </c>
      <c r="K2641">
        <v>447.72227254552899</v>
      </c>
      <c r="L2641">
        <v>225.45651835036099</v>
      </c>
      <c r="M2641">
        <v>177.881934158587</v>
      </c>
      <c r="N2641">
        <v>254.80759898401701</v>
      </c>
      <c r="O2641">
        <v>107.26237787935401</v>
      </c>
      <c r="P2641">
        <v>412.40677734489202</v>
      </c>
      <c r="Q2641">
        <v>99.2210495140354</v>
      </c>
      <c r="R2641">
        <v>201.119336464697</v>
      </c>
      <c r="S2641">
        <v>606.55799392968095</v>
      </c>
      <c r="T2641">
        <v>194.680025940002</v>
      </c>
      <c r="U2641">
        <v>302.037359720062</v>
      </c>
      <c r="V2641">
        <v>368.60803481928201</v>
      </c>
      <c r="W2641">
        <v>255.25510931876201</v>
      </c>
      <c r="X2641">
        <v>144.092179697581</v>
      </c>
      <c r="Y2641">
        <v>380.90744720119699</v>
      </c>
      <c r="Z2641">
        <v>113.707377545757</v>
      </c>
      <c r="AA2641">
        <f t="shared" si="165"/>
        <v>34.4874422344568</v>
      </c>
      <c r="AB2641" t="str">
        <f t="shared" si="166"/>
        <v xml:space="preserve"> core03_arw</v>
      </c>
      <c r="AC2641">
        <v>24.984163313537302</v>
      </c>
      <c r="AD2641">
        <v>25.185583993718001</v>
      </c>
      <c r="AE2641">
        <v>261.389144540703</v>
      </c>
      <c r="AF2641">
        <f t="shared" si="167"/>
        <v>24.984163313537302</v>
      </c>
      <c r="AH2641">
        <f t="shared" si="164"/>
        <v>9.5032789209194988</v>
      </c>
    </row>
    <row r="2642" spans="1:34" x14ac:dyDescent="0.3">
      <c r="A2642">
        <v>41</v>
      </c>
      <c r="B2642">
        <v>41</v>
      </c>
      <c r="C2642">
        <v>227.46169091373</v>
      </c>
      <c r="D2642">
        <v>256.408056945694</v>
      </c>
      <c r="E2642">
        <v>200.77840189289901</v>
      </c>
      <c r="F2642">
        <v>614.69808307276605</v>
      </c>
      <c r="G2642">
        <v>249.681989405189</v>
      </c>
      <c r="H2642">
        <v>315.40654981573601</v>
      </c>
      <c r="I2642">
        <v>245.41271360709899</v>
      </c>
      <c r="J2642">
        <v>71.926853034871399</v>
      </c>
      <c r="K2642">
        <v>506.72578054275698</v>
      </c>
      <c r="L2642">
        <v>172.36017279715901</v>
      </c>
      <c r="M2642">
        <v>63.336610660817598</v>
      </c>
      <c r="N2642">
        <v>394.24121211934801</v>
      </c>
      <c r="O2642">
        <v>208.558844613856</v>
      </c>
      <c r="P2642">
        <v>754.388715009267</v>
      </c>
      <c r="Q2642">
        <v>109.456160364168</v>
      </c>
      <c r="R2642">
        <v>165.560411934737</v>
      </c>
      <c r="S2642">
        <v>495.98214013544202</v>
      </c>
      <c r="T2642">
        <v>283.75717318392702</v>
      </c>
      <c r="U2642">
        <v>204.378407209111</v>
      </c>
      <c r="V2642">
        <v>199.66727531904999</v>
      </c>
      <c r="W2642">
        <v>363.49014200296102</v>
      </c>
      <c r="X2642">
        <v>220.66709466222301</v>
      </c>
      <c r="Y2642">
        <v>601.09660898505604</v>
      </c>
      <c r="Z2642">
        <v>218.16683218735699</v>
      </c>
      <c r="AA2642">
        <f t="shared" si="165"/>
        <v>63.336610660817598</v>
      </c>
      <c r="AB2642" t="str">
        <f t="shared" si="166"/>
        <v xml:space="preserve"> core06_arw</v>
      </c>
      <c r="AC2642">
        <v>13.7650848512598</v>
      </c>
      <c r="AD2642">
        <v>21.169752089281499</v>
      </c>
      <c r="AE2642">
        <v>326.64971408878603</v>
      </c>
      <c r="AF2642">
        <f t="shared" si="167"/>
        <v>13.7650848512598</v>
      </c>
      <c r="AH2642">
        <f t="shared" si="164"/>
        <v>49.571525809557798</v>
      </c>
    </row>
    <row r="2643" spans="1:34" x14ac:dyDescent="0.3">
      <c r="A2643">
        <v>41</v>
      </c>
      <c r="B2643">
        <v>42</v>
      </c>
      <c r="C2643">
        <v>119.841257851097</v>
      </c>
      <c r="D2643">
        <v>343.71371323627199</v>
      </c>
      <c r="E2643">
        <v>277.86044158893799</v>
      </c>
      <c r="F2643">
        <v>371.88538781009697</v>
      </c>
      <c r="G2643">
        <v>374.50318200695301</v>
      </c>
      <c r="H2643">
        <v>318.823645087165</v>
      </c>
      <c r="I2643">
        <v>246.101850528055</v>
      </c>
      <c r="J2643">
        <v>57.586565273508</v>
      </c>
      <c r="K2643">
        <v>440.46097065082398</v>
      </c>
      <c r="L2643">
        <v>290.18360567061598</v>
      </c>
      <c r="M2643">
        <v>6.3941910130162203</v>
      </c>
      <c r="N2643">
        <v>341.94173480287498</v>
      </c>
      <c r="O2643">
        <v>270.72684573200303</v>
      </c>
      <c r="P2643">
        <v>313.792872236873</v>
      </c>
      <c r="Q2643">
        <v>79.496819249787094</v>
      </c>
      <c r="R2643">
        <v>196.347894904257</v>
      </c>
      <c r="S2643">
        <v>402.49799171341601</v>
      </c>
      <c r="T2643">
        <v>297.09863681949099</v>
      </c>
      <c r="U2643">
        <v>118.034475895816</v>
      </c>
      <c r="V2643">
        <v>90.483749116438901</v>
      </c>
      <c r="W2643">
        <v>306.92132542395899</v>
      </c>
      <c r="X2643">
        <v>244.24958205354801</v>
      </c>
      <c r="Y2643">
        <v>320.242603349398</v>
      </c>
      <c r="Z2643">
        <v>121.22492008658899</v>
      </c>
      <c r="AA2643">
        <f t="shared" si="165"/>
        <v>6.3941910130162203</v>
      </c>
      <c r="AB2643" t="str">
        <f t="shared" si="166"/>
        <v xml:space="preserve"> core06_arw</v>
      </c>
      <c r="AC2643">
        <v>6.4079739909997899</v>
      </c>
      <c r="AD2643">
        <v>10.0830133864318</v>
      </c>
      <c r="AE2643">
        <v>283.73554085249299</v>
      </c>
      <c r="AF2643">
        <f t="shared" si="167"/>
        <v>6.4079739909997899</v>
      </c>
      <c r="AH2643">
        <f t="shared" si="164"/>
        <v>-1.3782977983569644E-2</v>
      </c>
    </row>
    <row r="2644" spans="1:34" x14ac:dyDescent="0.3">
      <c r="A2644">
        <v>41</v>
      </c>
      <c r="B2644">
        <v>43</v>
      </c>
      <c r="C2644">
        <v>289.83764133275201</v>
      </c>
      <c r="D2644">
        <v>562.38246179386897</v>
      </c>
      <c r="E2644">
        <v>340.50900624408303</v>
      </c>
      <c r="F2644">
        <v>256.16052909585102</v>
      </c>
      <c r="G2644">
        <v>187.13447704792401</v>
      </c>
      <c r="H2644">
        <v>362.02749665368401</v>
      </c>
      <c r="I2644">
        <v>327.337937000892</v>
      </c>
      <c r="J2644">
        <v>5.5382825173683097</v>
      </c>
      <c r="K2644">
        <v>413.40674079329301</v>
      </c>
      <c r="L2644">
        <v>356.59669095492097</v>
      </c>
      <c r="M2644">
        <v>0.52384924337556904</v>
      </c>
      <c r="N2644">
        <v>380.13918503621801</v>
      </c>
      <c r="O2644">
        <v>238.42922604692001</v>
      </c>
      <c r="P2644">
        <v>356.15900007346897</v>
      </c>
      <c r="Q2644">
        <v>118.401668942347</v>
      </c>
      <c r="R2644">
        <v>180.366784867207</v>
      </c>
      <c r="S2644">
        <v>329.97401412838502</v>
      </c>
      <c r="T2644">
        <v>329.74998104624598</v>
      </c>
      <c r="U2644">
        <v>258.882454021125</v>
      </c>
      <c r="V2644">
        <v>201.42094189367</v>
      </c>
      <c r="W2644">
        <v>356.27372435624</v>
      </c>
      <c r="X2644">
        <v>320.22153789733301</v>
      </c>
      <c r="Y2644">
        <v>260.88006503627901</v>
      </c>
      <c r="Z2644">
        <v>109.29649087078</v>
      </c>
      <c r="AA2644">
        <f t="shared" si="165"/>
        <v>0.52384924337556904</v>
      </c>
      <c r="AB2644" t="str">
        <f t="shared" si="166"/>
        <v xml:space="preserve"> core06_arw</v>
      </c>
      <c r="AC2644">
        <v>0</v>
      </c>
      <c r="AD2644">
        <v>0</v>
      </c>
      <c r="AE2644">
        <v>335.83612438066302</v>
      </c>
      <c r="AF2644">
        <f t="shared" si="167"/>
        <v>0</v>
      </c>
      <c r="AH2644">
        <f t="shared" si="164"/>
        <v>0.52384924337556904</v>
      </c>
    </row>
    <row r="2645" spans="1:34" x14ac:dyDescent="0.3">
      <c r="A2645">
        <v>41</v>
      </c>
      <c r="B2645">
        <v>44</v>
      </c>
      <c r="C2645">
        <v>657.65933430614302</v>
      </c>
      <c r="D2645">
        <v>377.54308804867998</v>
      </c>
      <c r="E2645">
        <v>276.28324837625098</v>
      </c>
      <c r="F2645">
        <v>175.21717476701099</v>
      </c>
      <c r="G2645">
        <v>387.26900641973998</v>
      </c>
      <c r="H2645">
        <v>191.31308327799499</v>
      </c>
      <c r="I2645">
        <v>225.811342717765</v>
      </c>
      <c r="J2645">
        <v>3.3256542768517701E-2</v>
      </c>
      <c r="K2645">
        <v>250.05418579446601</v>
      </c>
      <c r="L2645">
        <v>399.49770545857501</v>
      </c>
      <c r="M2645">
        <v>1.4029346226463699</v>
      </c>
      <c r="N2645">
        <v>264.12244635143497</v>
      </c>
      <c r="O2645">
        <v>253.68111544483</v>
      </c>
      <c r="P2645">
        <v>190.29037022403401</v>
      </c>
      <c r="Q2645">
        <v>257.342387038487</v>
      </c>
      <c r="R2645">
        <v>260.87822829818498</v>
      </c>
      <c r="S2645">
        <v>150.661409845609</v>
      </c>
      <c r="T2645">
        <v>304.91688758304798</v>
      </c>
      <c r="U2645">
        <v>177.40156308029901</v>
      </c>
      <c r="V2645">
        <v>616.57386689133398</v>
      </c>
      <c r="W2645">
        <v>220.695831406032</v>
      </c>
      <c r="X2645">
        <v>211.49108531251699</v>
      </c>
      <c r="Y2645">
        <v>69.181057739817703</v>
      </c>
      <c r="Z2645">
        <v>197.505675023951</v>
      </c>
      <c r="AA2645">
        <f t="shared" si="165"/>
        <v>3.3256542768517701E-2</v>
      </c>
      <c r="AB2645" t="str">
        <f t="shared" si="166"/>
        <v xml:space="preserve"> core03_arw</v>
      </c>
      <c r="AC2645">
        <v>7.2420215898698501</v>
      </c>
      <c r="AD2645">
        <v>10.5094702866751</v>
      </c>
      <c r="AE2645">
        <v>240.955607220838</v>
      </c>
      <c r="AF2645">
        <f t="shared" si="167"/>
        <v>7.2420215898698501</v>
      </c>
      <c r="AH2645">
        <f t="shared" si="164"/>
        <v>-7.2087650471013323</v>
      </c>
    </row>
    <row r="2646" spans="1:34" x14ac:dyDescent="0.3">
      <c r="A2646">
        <v>41</v>
      </c>
      <c r="B2646">
        <v>45</v>
      </c>
      <c r="C2646">
        <v>687.33885384139296</v>
      </c>
      <c r="D2646">
        <v>635.93356571264496</v>
      </c>
      <c r="E2646">
        <v>80.679038737869604</v>
      </c>
      <c r="F2646">
        <v>70.621224087852397</v>
      </c>
      <c r="G2646">
        <v>842.84767307028801</v>
      </c>
      <c r="H2646">
        <v>238.88258098906999</v>
      </c>
      <c r="I2646">
        <v>67.978454766933297</v>
      </c>
      <c r="J2646">
        <v>6.70820398334709E-4</v>
      </c>
      <c r="K2646">
        <v>235.92266564844201</v>
      </c>
      <c r="L2646">
        <v>102.42103665751399</v>
      </c>
      <c r="M2646">
        <v>3.3286635544722501E-4</v>
      </c>
      <c r="N2646">
        <v>294.48839818686599</v>
      </c>
      <c r="O2646">
        <v>55.0838990767719</v>
      </c>
      <c r="P2646">
        <v>57.405291114292403</v>
      </c>
      <c r="Q2646">
        <v>465.79478671764099</v>
      </c>
      <c r="R2646">
        <v>94.669138758802106</v>
      </c>
      <c r="S2646">
        <v>191.94464262732899</v>
      </c>
      <c r="T2646">
        <v>72.552502541263095</v>
      </c>
      <c r="U2646">
        <v>124.640591635844</v>
      </c>
      <c r="V2646">
        <v>545.99349812978505</v>
      </c>
      <c r="W2646">
        <v>285.09517416703699</v>
      </c>
      <c r="X2646">
        <v>57.512629953486403</v>
      </c>
      <c r="Y2646">
        <v>57.278061263308601</v>
      </c>
      <c r="Z2646">
        <v>438.22701498956701</v>
      </c>
      <c r="AA2646">
        <f t="shared" si="165"/>
        <v>3.3286635544722501E-4</v>
      </c>
      <c r="AB2646" t="str">
        <f t="shared" si="166"/>
        <v xml:space="preserve"> core06_arw</v>
      </c>
      <c r="AC2646">
        <v>42.416490420342598</v>
      </c>
      <c r="AD2646">
        <v>74.822368857386394</v>
      </c>
      <c r="AE2646">
        <v>158.14432506739001</v>
      </c>
      <c r="AF2646">
        <f t="shared" si="167"/>
        <v>42.416490420342598</v>
      </c>
      <c r="AH2646">
        <f t="shared" si="164"/>
        <v>-42.416157553987148</v>
      </c>
    </row>
    <row r="2647" spans="1:34" x14ac:dyDescent="0.3">
      <c r="A2647">
        <v>41</v>
      </c>
      <c r="B2647">
        <v>46</v>
      </c>
      <c r="C2647">
        <v>352.31352041422798</v>
      </c>
      <c r="D2647">
        <v>824.70754412296503</v>
      </c>
      <c r="E2647">
        <v>432.67616835997097</v>
      </c>
      <c r="F2647">
        <v>665.57308639497501</v>
      </c>
      <c r="G2647">
        <v>281.23462920960901</v>
      </c>
      <c r="H2647">
        <v>347.867587356645</v>
      </c>
      <c r="I2647">
        <v>424.82392431060902</v>
      </c>
      <c r="J2647">
        <v>0.147228699767565</v>
      </c>
      <c r="K2647">
        <v>365.56378832336901</v>
      </c>
      <c r="L2647">
        <v>440.590531748773</v>
      </c>
      <c r="M2647">
        <v>0.13719150876246899</v>
      </c>
      <c r="N2647">
        <v>557.69663199030799</v>
      </c>
      <c r="O2647">
        <v>353.058151489713</v>
      </c>
      <c r="P2647">
        <v>193.58091546775299</v>
      </c>
      <c r="Q2647">
        <v>529.28741404521099</v>
      </c>
      <c r="R2647">
        <v>354.783560780372</v>
      </c>
      <c r="S2647">
        <v>397.017275022972</v>
      </c>
      <c r="T2647">
        <v>371.073981841896</v>
      </c>
      <c r="U2647">
        <v>380.92728964987498</v>
      </c>
      <c r="V2647">
        <v>363.36735314738002</v>
      </c>
      <c r="W2647">
        <v>532.39897320211503</v>
      </c>
      <c r="X2647">
        <v>351.02546203943598</v>
      </c>
      <c r="Y2647">
        <v>354.433785541578</v>
      </c>
      <c r="Z2647">
        <v>489.26303423278</v>
      </c>
      <c r="AA2647">
        <f t="shared" si="165"/>
        <v>0.13719150876246899</v>
      </c>
      <c r="AB2647" t="str">
        <f t="shared" si="166"/>
        <v xml:space="preserve"> core06_arw</v>
      </c>
      <c r="AC2647">
        <v>271.46126996962801</v>
      </c>
      <c r="AD2647">
        <v>418.35045467626799</v>
      </c>
      <c r="AE2647">
        <v>385.34139434542698</v>
      </c>
      <c r="AF2647">
        <f t="shared" si="167"/>
        <v>271.46126996962801</v>
      </c>
      <c r="AH2647">
        <f t="shared" si="164"/>
        <v>-271.32407846086556</v>
      </c>
    </row>
    <row r="2648" spans="1:34" x14ac:dyDescent="0.3">
      <c r="A2648">
        <v>41</v>
      </c>
      <c r="B2648">
        <v>47</v>
      </c>
      <c r="C2648">
        <v>636.95258850247205</v>
      </c>
      <c r="D2648">
        <v>94.701306749167898</v>
      </c>
      <c r="E2648">
        <v>432.88664798073802</v>
      </c>
      <c r="F2648">
        <v>623.99882478521795</v>
      </c>
      <c r="G2648">
        <v>285.826477080063</v>
      </c>
      <c r="H2648">
        <v>86.842946724724399</v>
      </c>
      <c r="I2648">
        <v>95.158387701768007</v>
      </c>
      <c r="J2648">
        <v>22.854325527402899</v>
      </c>
      <c r="K2648">
        <v>265.39759481452199</v>
      </c>
      <c r="L2648">
        <v>105.34788599366</v>
      </c>
      <c r="M2648">
        <v>24.501887682380701</v>
      </c>
      <c r="N2648">
        <v>108.741757350461</v>
      </c>
      <c r="O2648">
        <v>80.973561786136898</v>
      </c>
      <c r="P2648">
        <v>613.13293827684697</v>
      </c>
      <c r="Q2648">
        <v>68.322771033284795</v>
      </c>
      <c r="R2648">
        <v>164.02301032680299</v>
      </c>
      <c r="S2648">
        <v>204.34810985179101</v>
      </c>
      <c r="T2648">
        <v>349.65003932503703</v>
      </c>
      <c r="U2648">
        <v>196.31946753527299</v>
      </c>
      <c r="V2648">
        <v>266.05456833764998</v>
      </c>
      <c r="W2648">
        <v>380.61353978368402</v>
      </c>
      <c r="X2648">
        <v>152.97332283767599</v>
      </c>
      <c r="Y2648">
        <v>220.15449121014899</v>
      </c>
      <c r="Z2648">
        <v>119.609878006236</v>
      </c>
      <c r="AA2648">
        <f t="shared" si="165"/>
        <v>22.854325527402899</v>
      </c>
      <c r="AB2648" t="str">
        <f t="shared" si="166"/>
        <v xml:space="preserve"> core03_arw</v>
      </c>
      <c r="AC2648">
        <v>221.79684401783601</v>
      </c>
      <c r="AD2648">
        <v>441.295389107196</v>
      </c>
      <c r="AE2648">
        <v>75.354810728977299</v>
      </c>
      <c r="AF2648">
        <f t="shared" si="167"/>
        <v>75.354810728977299</v>
      </c>
      <c r="AH2648">
        <f t="shared" si="164"/>
        <v>-52.500485201574399</v>
      </c>
    </row>
    <row r="2649" spans="1:34" x14ac:dyDescent="0.3">
      <c r="A2649">
        <v>41</v>
      </c>
      <c r="B2649">
        <v>48</v>
      </c>
      <c r="C2649">
        <v>472.90220976434398</v>
      </c>
      <c r="D2649">
        <v>159.473561027107</v>
      </c>
      <c r="E2649">
        <v>327.10169162917299</v>
      </c>
      <c r="F2649">
        <v>325.481809527557</v>
      </c>
      <c r="G2649">
        <v>191.716261699418</v>
      </c>
      <c r="H2649">
        <v>273.04035110827999</v>
      </c>
      <c r="I2649">
        <v>109.414954607067</v>
      </c>
      <c r="J2649">
        <v>135.46255017531499</v>
      </c>
      <c r="K2649">
        <v>210.68060344195499</v>
      </c>
      <c r="L2649">
        <v>229.952748769538</v>
      </c>
      <c r="M2649">
        <v>167.20039623158701</v>
      </c>
      <c r="N2649">
        <v>122.841852938374</v>
      </c>
      <c r="O2649">
        <v>151.99766308510499</v>
      </c>
      <c r="P2649">
        <v>198.27332775741601</v>
      </c>
      <c r="Q2649">
        <v>167.37499066467399</v>
      </c>
      <c r="R2649">
        <v>180.391749626565</v>
      </c>
      <c r="S2649">
        <v>117.29390613611</v>
      </c>
      <c r="T2649">
        <v>433.91439247851599</v>
      </c>
      <c r="U2649">
        <v>150.61832281188899</v>
      </c>
      <c r="V2649">
        <v>203.62474677700601</v>
      </c>
      <c r="W2649">
        <v>167.409969585645</v>
      </c>
      <c r="X2649">
        <v>143.78648812272499</v>
      </c>
      <c r="Y2649">
        <v>109.03627550040299</v>
      </c>
      <c r="Z2649">
        <v>153.40565097153299</v>
      </c>
      <c r="AA2649">
        <f t="shared" si="165"/>
        <v>109.03627550040299</v>
      </c>
      <c r="AB2649" t="str">
        <f t="shared" si="166"/>
        <v xml:space="preserve"> s_phys_rad09_arw</v>
      </c>
      <c r="AC2649">
        <v>77.853282756664299</v>
      </c>
      <c r="AD2649">
        <v>212.883972011217</v>
      </c>
      <c r="AE2649">
        <v>127.687567115668</v>
      </c>
      <c r="AF2649">
        <f t="shared" si="167"/>
        <v>77.853282756664299</v>
      </c>
      <c r="AH2649">
        <f t="shared" si="164"/>
        <v>31.182992743738694</v>
      </c>
    </row>
    <row r="2650" spans="1:34" x14ac:dyDescent="0.3">
      <c r="A2650">
        <v>41</v>
      </c>
      <c r="B2650">
        <v>49</v>
      </c>
      <c r="C2650">
        <v>593.42404737253401</v>
      </c>
      <c r="D2650">
        <v>125.26988365125899</v>
      </c>
      <c r="E2650">
        <v>190.348518074959</v>
      </c>
      <c r="F2650">
        <v>284.64296349403497</v>
      </c>
      <c r="G2650">
        <v>129.844710937077</v>
      </c>
      <c r="H2650">
        <v>184.24328911342499</v>
      </c>
      <c r="I2650">
        <v>122.509676488566</v>
      </c>
      <c r="J2650">
        <v>182.438064832972</v>
      </c>
      <c r="K2650">
        <v>136.53146767931</v>
      </c>
      <c r="L2650">
        <v>195.569254570684</v>
      </c>
      <c r="M2650">
        <v>112.121150993021</v>
      </c>
      <c r="N2650">
        <v>125.28531188850501</v>
      </c>
      <c r="O2650">
        <v>165.39396149799401</v>
      </c>
      <c r="P2650">
        <v>188.80659195766</v>
      </c>
      <c r="Q2650">
        <v>126.618414603353</v>
      </c>
      <c r="R2650">
        <v>172.864614655515</v>
      </c>
      <c r="S2650">
        <v>150.696120830409</v>
      </c>
      <c r="T2650">
        <v>168.67474247794101</v>
      </c>
      <c r="U2650">
        <v>122.591861815266</v>
      </c>
      <c r="V2650">
        <v>248.31162377142101</v>
      </c>
      <c r="W2650">
        <v>129.67655676721199</v>
      </c>
      <c r="X2650">
        <v>159.029884508122</v>
      </c>
      <c r="Y2650">
        <v>159.14881662561399</v>
      </c>
      <c r="Z2650">
        <v>134.96793600703799</v>
      </c>
      <c r="AA2650">
        <f t="shared" si="165"/>
        <v>112.121150993021</v>
      </c>
      <c r="AB2650" t="str">
        <f t="shared" si="166"/>
        <v xml:space="preserve"> core06_arw</v>
      </c>
      <c r="AC2650">
        <v>70.844446477223798</v>
      </c>
      <c r="AD2650">
        <v>124.957865775984</v>
      </c>
      <c r="AE2650">
        <v>133.79672081183401</v>
      </c>
      <c r="AF2650">
        <f t="shared" si="167"/>
        <v>70.844446477223798</v>
      </c>
      <c r="AH2650">
        <f t="shared" si="164"/>
        <v>41.276704515797206</v>
      </c>
    </row>
    <row r="2651" spans="1:34" x14ac:dyDescent="0.3">
      <c r="A2651">
        <v>41</v>
      </c>
      <c r="B2651">
        <v>50</v>
      </c>
      <c r="C2651">
        <v>351.052334654915</v>
      </c>
      <c r="D2651">
        <v>175.86105429192199</v>
      </c>
      <c r="E2651">
        <v>275.06734023992499</v>
      </c>
      <c r="F2651">
        <v>234.549808143174</v>
      </c>
      <c r="G2651">
        <v>137.68131984163</v>
      </c>
      <c r="H2651">
        <v>226.461770136447</v>
      </c>
      <c r="I2651">
        <v>186.80565324243599</v>
      </c>
      <c r="J2651">
        <v>220.494262963914</v>
      </c>
      <c r="K2651">
        <v>316.78215437952502</v>
      </c>
      <c r="L2651">
        <v>302.492809831903</v>
      </c>
      <c r="M2651">
        <v>240.03639307405001</v>
      </c>
      <c r="N2651">
        <v>148.17218306191299</v>
      </c>
      <c r="O2651">
        <v>254.426520171672</v>
      </c>
      <c r="P2651">
        <v>207.18332260745899</v>
      </c>
      <c r="Q2651">
        <v>205.791449854782</v>
      </c>
      <c r="R2651">
        <v>208.05692330065099</v>
      </c>
      <c r="S2651">
        <v>315.63319956345902</v>
      </c>
      <c r="T2651">
        <v>297.40586746061302</v>
      </c>
      <c r="U2651">
        <v>230.91869059620601</v>
      </c>
      <c r="V2651">
        <v>254.89948182241</v>
      </c>
      <c r="W2651">
        <v>149.98581182898599</v>
      </c>
      <c r="X2651">
        <v>259.27321496830302</v>
      </c>
      <c r="Y2651">
        <v>180.64035978521801</v>
      </c>
      <c r="Z2651">
        <v>209.95753538910299</v>
      </c>
      <c r="AA2651">
        <f t="shared" si="165"/>
        <v>137.68131984163</v>
      </c>
      <c r="AB2651" t="str">
        <f t="shared" si="166"/>
        <v xml:space="preserve"> caps_nmmb05</v>
      </c>
      <c r="AC2651">
        <v>159.69614274948199</v>
      </c>
      <c r="AD2651">
        <v>258.15327017350398</v>
      </c>
      <c r="AE2651">
        <v>189.12029393199199</v>
      </c>
      <c r="AF2651">
        <f t="shared" si="167"/>
        <v>159.69614274948199</v>
      </c>
      <c r="AH2651">
        <f t="shared" si="164"/>
        <v>-22.014822907851993</v>
      </c>
    </row>
    <row r="2652" spans="1:34" x14ac:dyDescent="0.3">
      <c r="A2652">
        <v>41</v>
      </c>
      <c r="B2652">
        <v>51</v>
      </c>
      <c r="C2652">
        <v>271.848778428988</v>
      </c>
      <c r="D2652">
        <v>210.64995648389399</v>
      </c>
      <c r="E2652">
        <v>198.60169519249601</v>
      </c>
      <c r="F2652">
        <v>127.28093926429</v>
      </c>
      <c r="G2652">
        <v>177.415102936587</v>
      </c>
      <c r="H2652">
        <v>172.84889836694501</v>
      </c>
      <c r="I2652">
        <v>165.83500208540599</v>
      </c>
      <c r="J2652">
        <v>266.55783612567001</v>
      </c>
      <c r="K2652">
        <v>214.18429564279401</v>
      </c>
      <c r="L2652">
        <v>255.15915784728</v>
      </c>
      <c r="M2652">
        <v>235.41760766773501</v>
      </c>
      <c r="N2652">
        <v>266.226861279373</v>
      </c>
      <c r="O2652">
        <v>201.71303874563901</v>
      </c>
      <c r="P2652">
        <v>158.138388761236</v>
      </c>
      <c r="Q2652">
        <v>167.52364261003001</v>
      </c>
      <c r="R2652">
        <v>210.64161902783201</v>
      </c>
      <c r="S2652">
        <v>158.451175445308</v>
      </c>
      <c r="T2652">
        <v>242.58290678995999</v>
      </c>
      <c r="U2652">
        <v>229.52769440745001</v>
      </c>
      <c r="V2652">
        <v>240.01992104823299</v>
      </c>
      <c r="W2652">
        <v>233.09884348347401</v>
      </c>
      <c r="X2652">
        <v>179.07378018571001</v>
      </c>
      <c r="Y2652">
        <v>160.03132505856399</v>
      </c>
      <c r="Z2652">
        <v>166.24570169882</v>
      </c>
      <c r="AA2652">
        <f t="shared" si="165"/>
        <v>127.28093926429</v>
      </c>
      <c r="AB2652" t="str">
        <f t="shared" si="166"/>
        <v xml:space="preserve"> caps_nmmb04</v>
      </c>
      <c r="AC2652">
        <v>185.58018412241401</v>
      </c>
      <c r="AD2652">
        <v>401.65354866263999</v>
      </c>
      <c r="AE2652">
        <v>150.51421859744599</v>
      </c>
      <c r="AF2652">
        <f t="shared" si="167"/>
        <v>150.51421859744599</v>
      </c>
      <c r="AH2652">
        <f t="shared" si="164"/>
        <v>-23.233279333155991</v>
      </c>
    </row>
    <row r="2653" spans="1:34" x14ac:dyDescent="0.3">
      <c r="A2653">
        <v>41</v>
      </c>
      <c r="B2653">
        <v>52</v>
      </c>
      <c r="C2653">
        <v>288.69923796227698</v>
      </c>
      <c r="D2653">
        <v>276.96505495579498</v>
      </c>
      <c r="E2653">
        <v>283.29885574542402</v>
      </c>
      <c r="F2653">
        <v>325.486277232492</v>
      </c>
      <c r="G2653">
        <v>225.40797272205401</v>
      </c>
      <c r="H2653">
        <v>189.358632405989</v>
      </c>
      <c r="I2653">
        <v>265.11272759589099</v>
      </c>
      <c r="J2653">
        <v>227.65888956946</v>
      </c>
      <c r="K2653">
        <v>329.37953032937497</v>
      </c>
      <c r="L2653">
        <v>173.11216859789599</v>
      </c>
      <c r="M2653">
        <v>304.00480259364298</v>
      </c>
      <c r="N2653">
        <v>269.56254685446601</v>
      </c>
      <c r="O2653">
        <v>240.34088638154401</v>
      </c>
      <c r="P2653">
        <v>382.90995460203601</v>
      </c>
      <c r="Q2653">
        <v>253.71705040589299</v>
      </c>
      <c r="R2653">
        <v>200.06044919806899</v>
      </c>
      <c r="S2653">
        <v>271.172915314195</v>
      </c>
      <c r="T2653">
        <v>231.86997973001999</v>
      </c>
      <c r="U2653">
        <v>301.01434074364801</v>
      </c>
      <c r="V2653">
        <v>247.535536169388</v>
      </c>
      <c r="W2653">
        <v>279.36177261751402</v>
      </c>
      <c r="X2653">
        <v>239.757785761658</v>
      </c>
      <c r="Y2653">
        <v>314.21691021755402</v>
      </c>
      <c r="Z2653">
        <v>248.63245966687401</v>
      </c>
      <c r="AA2653">
        <f t="shared" si="165"/>
        <v>173.11216859789599</v>
      </c>
      <c r="AB2653" t="str">
        <f t="shared" si="166"/>
        <v xml:space="preserve"> core05_arw</v>
      </c>
      <c r="AC2653">
        <v>128.13304422585799</v>
      </c>
      <c r="AD2653">
        <v>274.56370427525798</v>
      </c>
      <c r="AE2653">
        <v>262.17402378954301</v>
      </c>
      <c r="AF2653">
        <f t="shared" si="167"/>
        <v>128.13304422585799</v>
      </c>
      <c r="AH2653">
        <f t="shared" si="164"/>
        <v>44.979124372038001</v>
      </c>
    </row>
    <row r="2654" spans="1:34" x14ac:dyDescent="0.3">
      <c r="A2654">
        <v>41</v>
      </c>
      <c r="B2654">
        <v>53</v>
      </c>
      <c r="C2654">
        <v>304.32756475000201</v>
      </c>
      <c r="D2654">
        <v>328.918644956469</v>
      </c>
      <c r="E2654">
        <v>590.98104876552497</v>
      </c>
      <c r="F2654">
        <v>622.90526299483599</v>
      </c>
      <c r="G2654">
        <v>352.73720151599099</v>
      </c>
      <c r="H2654">
        <v>375.40103001101801</v>
      </c>
      <c r="I2654">
        <v>408.13733391265902</v>
      </c>
      <c r="J2654">
        <v>414.9886986413</v>
      </c>
      <c r="K2654">
        <v>441.42653220364201</v>
      </c>
      <c r="L2654">
        <v>395.49161390182002</v>
      </c>
      <c r="M2654">
        <v>488.03485531260901</v>
      </c>
      <c r="N2654">
        <v>307.46975461010697</v>
      </c>
      <c r="O2654">
        <v>573.29518283923005</v>
      </c>
      <c r="P2654">
        <v>620.63193601360797</v>
      </c>
      <c r="Q2654">
        <v>357.75459465952298</v>
      </c>
      <c r="R2654">
        <v>392.70162549532</v>
      </c>
      <c r="S2654">
        <v>391.21402923037698</v>
      </c>
      <c r="T2654">
        <v>409.27390991038402</v>
      </c>
      <c r="U2654">
        <v>419.187229449244</v>
      </c>
      <c r="V2654">
        <v>348.49099701427002</v>
      </c>
      <c r="W2654">
        <v>326.08192988879301</v>
      </c>
      <c r="X2654">
        <v>544.28212659734902</v>
      </c>
      <c r="Y2654">
        <v>568.94835735181903</v>
      </c>
      <c r="Z2654">
        <v>371.121577114562</v>
      </c>
      <c r="AA2654">
        <f t="shared" si="165"/>
        <v>304.32756475000201</v>
      </c>
      <c r="AB2654" t="str">
        <f t="shared" si="166"/>
        <v xml:space="preserve"> caps_nmmb01</v>
      </c>
      <c r="AC2654">
        <v>94.287692262512294</v>
      </c>
      <c r="AD2654">
        <v>134.298189839359</v>
      </c>
      <c r="AE2654">
        <v>476.06222749178897</v>
      </c>
      <c r="AF2654">
        <f t="shared" si="167"/>
        <v>94.287692262512294</v>
      </c>
      <c r="AH2654">
        <f t="shared" si="164"/>
        <v>210.03987248748973</v>
      </c>
    </row>
    <row r="2655" spans="1:34" x14ac:dyDescent="0.3">
      <c r="A2655">
        <v>41</v>
      </c>
      <c r="B2655">
        <v>54</v>
      </c>
      <c r="C2655">
        <v>457.14222805016198</v>
      </c>
      <c r="D2655">
        <v>522.31545385268203</v>
      </c>
      <c r="E2655">
        <v>654.65018648639102</v>
      </c>
      <c r="F2655">
        <v>538.36118606997104</v>
      </c>
      <c r="G2655">
        <v>491.77018684205098</v>
      </c>
      <c r="H2655">
        <v>525.46777573256895</v>
      </c>
      <c r="I2655">
        <v>582.93756097887501</v>
      </c>
      <c r="J2655">
        <v>650.25305843186902</v>
      </c>
      <c r="K2655">
        <v>569.12409308808299</v>
      </c>
      <c r="L2655">
        <v>795.478472367417</v>
      </c>
      <c r="M2655">
        <v>445.380870716289</v>
      </c>
      <c r="N2655">
        <v>555.61851421036397</v>
      </c>
      <c r="O2655">
        <v>716.58270050753094</v>
      </c>
      <c r="P2655">
        <v>539.29305576838203</v>
      </c>
      <c r="Q2655">
        <v>477.81640476930698</v>
      </c>
      <c r="R2655">
        <v>523.73625678070698</v>
      </c>
      <c r="S2655">
        <v>565.184601111294</v>
      </c>
      <c r="T2655">
        <v>773.60554117284596</v>
      </c>
      <c r="U2655">
        <v>406.32505460529899</v>
      </c>
      <c r="V2655">
        <v>421.289093141514</v>
      </c>
      <c r="W2655">
        <v>468.12085334167</v>
      </c>
      <c r="X2655">
        <v>651.54181242137702</v>
      </c>
      <c r="Y2655">
        <v>519.53889812666205</v>
      </c>
      <c r="Z2655">
        <v>471.03853345559702</v>
      </c>
      <c r="AA2655">
        <f t="shared" si="165"/>
        <v>406.32505460529899</v>
      </c>
      <c r="AB2655" t="str">
        <f t="shared" si="166"/>
        <v xml:space="preserve"> s_phys_rad05_arw</v>
      </c>
      <c r="AC2655">
        <v>13.892170609274199</v>
      </c>
      <c r="AD2655">
        <v>14.5875772434827</v>
      </c>
      <c r="AE2655">
        <v>563.758795201162</v>
      </c>
      <c r="AF2655">
        <f t="shared" si="167"/>
        <v>13.892170609274199</v>
      </c>
      <c r="AH2655">
        <f t="shared" si="164"/>
        <v>392.43288399602477</v>
      </c>
    </row>
    <row r="2656" spans="1:34" x14ac:dyDescent="0.3">
      <c r="A2656">
        <v>41</v>
      </c>
      <c r="B2656">
        <v>55</v>
      </c>
      <c r="C2656">
        <v>317.55660912662398</v>
      </c>
      <c r="D2656">
        <v>376.62523370940801</v>
      </c>
      <c r="E2656">
        <v>419.34111015576099</v>
      </c>
      <c r="F2656">
        <v>499.132681091243</v>
      </c>
      <c r="G2656">
        <v>336.67281347523902</v>
      </c>
      <c r="H2656">
        <v>318.83459661711697</v>
      </c>
      <c r="I2656">
        <v>340.82571303624701</v>
      </c>
      <c r="J2656">
        <v>503.529939526936</v>
      </c>
      <c r="K2656">
        <v>316.71048819597502</v>
      </c>
      <c r="L2656">
        <v>449.83986039478498</v>
      </c>
      <c r="M2656">
        <v>380.36071037897602</v>
      </c>
      <c r="N2656">
        <v>330.62007400237098</v>
      </c>
      <c r="O2656">
        <v>477.88577784515201</v>
      </c>
      <c r="P2656">
        <v>458.56275470212302</v>
      </c>
      <c r="Q2656">
        <v>442.85940206797</v>
      </c>
      <c r="R2656">
        <v>415.991706648101</v>
      </c>
      <c r="S2656">
        <v>295.29632010349599</v>
      </c>
      <c r="T2656">
        <v>465.42385700205199</v>
      </c>
      <c r="U2656">
        <v>356.89397351781201</v>
      </c>
      <c r="V2656">
        <v>345.91600618261799</v>
      </c>
      <c r="W2656">
        <v>274.73211194422299</v>
      </c>
      <c r="X2656">
        <v>453.78796443566699</v>
      </c>
      <c r="Y2656">
        <v>369.52732194881901</v>
      </c>
      <c r="Z2656">
        <v>429.90454366832</v>
      </c>
      <c r="AA2656">
        <f t="shared" si="165"/>
        <v>274.73211194422299</v>
      </c>
      <c r="AB2656" t="str">
        <f t="shared" si="166"/>
        <v xml:space="preserve"> s_phys_rad07_arw</v>
      </c>
      <c r="AC2656">
        <v>43.502205496745802</v>
      </c>
      <c r="AD2656">
        <v>81.401179231477002</v>
      </c>
      <c r="AE2656">
        <v>328.06973344092501</v>
      </c>
      <c r="AF2656">
        <f t="shared" si="167"/>
        <v>43.502205496745802</v>
      </c>
      <c r="AH2656">
        <f t="shared" si="164"/>
        <v>231.22990644747719</v>
      </c>
    </row>
    <row r="2657" spans="1:34" x14ac:dyDescent="0.3">
      <c r="A2657">
        <v>41</v>
      </c>
      <c r="B2657">
        <v>56</v>
      </c>
      <c r="C2657">
        <v>247.60825915142601</v>
      </c>
      <c r="D2657">
        <v>420.03930371652899</v>
      </c>
      <c r="E2657">
        <v>338.38357180375402</v>
      </c>
      <c r="F2657">
        <v>481.33974487881198</v>
      </c>
      <c r="G2657">
        <v>439.78130928906</v>
      </c>
      <c r="H2657">
        <v>249.48124512008201</v>
      </c>
      <c r="I2657">
        <v>247.58259564570901</v>
      </c>
      <c r="J2657">
        <v>392.78110952539402</v>
      </c>
      <c r="K2657">
        <v>255.01509759227901</v>
      </c>
      <c r="L2657">
        <v>312.918173542754</v>
      </c>
      <c r="M2657">
        <v>345.31055587688002</v>
      </c>
      <c r="N2657">
        <v>269.85903727687099</v>
      </c>
      <c r="O2657">
        <v>329.19463594252699</v>
      </c>
      <c r="P2657">
        <v>297.22135410049702</v>
      </c>
      <c r="Q2657">
        <v>311.395247234122</v>
      </c>
      <c r="R2657">
        <v>330.28752625553301</v>
      </c>
      <c r="S2657">
        <v>279.02413276751997</v>
      </c>
      <c r="T2657">
        <v>378.13141454614203</v>
      </c>
      <c r="U2657">
        <v>244.79950980343</v>
      </c>
      <c r="V2657">
        <v>244.76833434903199</v>
      </c>
      <c r="W2657">
        <v>247.982795102133</v>
      </c>
      <c r="X2657">
        <v>385.88547523844397</v>
      </c>
      <c r="Y2657">
        <v>405.74871123229298</v>
      </c>
      <c r="Z2657">
        <v>334.96733671608399</v>
      </c>
      <c r="AA2657">
        <f t="shared" si="165"/>
        <v>244.76833434903199</v>
      </c>
      <c r="AB2657" t="str">
        <f t="shared" si="166"/>
        <v xml:space="preserve"> s_phys_rad06_arw</v>
      </c>
      <c r="AC2657">
        <v>168.495345787101</v>
      </c>
      <c r="AD2657">
        <v>236.07616494348801</v>
      </c>
      <c r="AE2657">
        <v>191.71371886226601</v>
      </c>
      <c r="AF2657">
        <f t="shared" si="167"/>
        <v>168.495345787101</v>
      </c>
      <c r="AH2657">
        <f t="shared" si="164"/>
        <v>76.272988561930987</v>
      </c>
    </row>
    <row r="2658" spans="1:34" x14ac:dyDescent="0.3">
      <c r="A2658">
        <v>41</v>
      </c>
      <c r="B2658">
        <v>57</v>
      </c>
      <c r="C2658">
        <v>385.88530247557497</v>
      </c>
      <c r="D2658">
        <v>429.85718558609602</v>
      </c>
      <c r="E2658">
        <v>424.556454824718</v>
      </c>
      <c r="F2658">
        <v>301.88249645626399</v>
      </c>
      <c r="G2658">
        <v>502.09516030330298</v>
      </c>
      <c r="H2658">
        <v>470.09241999135998</v>
      </c>
      <c r="I2658">
        <v>417.58490154697802</v>
      </c>
      <c r="J2658">
        <v>513.49625120345297</v>
      </c>
      <c r="K2658">
        <v>462.74980641090798</v>
      </c>
      <c r="L2658">
        <v>415.09414594763899</v>
      </c>
      <c r="M2658">
        <v>510.52833417940599</v>
      </c>
      <c r="N2658">
        <v>389.152476543577</v>
      </c>
      <c r="O2658">
        <v>373.604960709392</v>
      </c>
      <c r="P2658">
        <v>483.41805579298199</v>
      </c>
      <c r="Q2658">
        <v>465.80042221248902</v>
      </c>
      <c r="R2658">
        <v>406.86474001400802</v>
      </c>
      <c r="S2658">
        <v>459.35075559605502</v>
      </c>
      <c r="T2658">
        <v>406.42937065784599</v>
      </c>
      <c r="U2658">
        <v>474.11953485733198</v>
      </c>
      <c r="V2658">
        <v>456.81312736537302</v>
      </c>
      <c r="W2658">
        <v>394.12914550097997</v>
      </c>
      <c r="X2658">
        <v>412.36254275414802</v>
      </c>
      <c r="Y2658">
        <v>456.047201504405</v>
      </c>
      <c r="Z2658">
        <v>465.05033777717699</v>
      </c>
      <c r="AA2658">
        <f t="shared" si="165"/>
        <v>301.88249645626399</v>
      </c>
      <c r="AB2658" t="str">
        <f t="shared" si="166"/>
        <v xml:space="preserve"> caps_nmmb04</v>
      </c>
      <c r="AC2658">
        <v>463.94715281305201</v>
      </c>
      <c r="AD2658">
        <v>528.04389317147604</v>
      </c>
      <c r="AE2658">
        <v>311.71609679321898</v>
      </c>
      <c r="AF2658">
        <f t="shared" si="167"/>
        <v>311.71609679321898</v>
      </c>
      <c r="AH2658">
        <f t="shared" si="164"/>
        <v>-9.8336003369549871</v>
      </c>
    </row>
    <row r="2659" spans="1:34" x14ac:dyDescent="0.3">
      <c r="A2659">
        <v>41</v>
      </c>
      <c r="B2659">
        <v>58</v>
      </c>
      <c r="C2659">
        <v>428.117351513188</v>
      </c>
      <c r="D2659">
        <v>347.65139387994202</v>
      </c>
      <c r="E2659">
        <v>624.68749520593599</v>
      </c>
      <c r="F2659">
        <v>400.96375563550998</v>
      </c>
      <c r="G2659">
        <v>467.60472980214098</v>
      </c>
      <c r="H2659">
        <v>452.543404916405</v>
      </c>
      <c r="I2659">
        <v>366.52664750783498</v>
      </c>
      <c r="J2659">
        <v>572.59804400643895</v>
      </c>
      <c r="K2659">
        <v>510.34694081575498</v>
      </c>
      <c r="L2659">
        <v>362.69067399093598</v>
      </c>
      <c r="M2659">
        <v>608.16458298720397</v>
      </c>
      <c r="N2659">
        <v>507.11354744277901</v>
      </c>
      <c r="O2659">
        <v>409.166653088933</v>
      </c>
      <c r="P2659">
        <v>544.770502138285</v>
      </c>
      <c r="Q2659">
        <v>555.64455064966296</v>
      </c>
      <c r="R2659">
        <v>456.97835470256803</v>
      </c>
      <c r="S2659">
        <v>374.33098099587301</v>
      </c>
      <c r="T2659">
        <v>384.75180311468301</v>
      </c>
      <c r="U2659">
        <v>634.55787758091799</v>
      </c>
      <c r="V2659">
        <v>350.23664618844901</v>
      </c>
      <c r="W2659">
        <v>362.43697153206199</v>
      </c>
      <c r="X2659">
        <v>431.96583584044299</v>
      </c>
      <c r="Y2659">
        <v>407.81832147824502</v>
      </c>
      <c r="Z2659">
        <v>560.63559168738698</v>
      </c>
      <c r="AA2659">
        <f t="shared" si="165"/>
        <v>347.65139387994202</v>
      </c>
      <c r="AB2659" t="str">
        <f t="shared" si="166"/>
        <v xml:space="preserve"> caps_nmmb02</v>
      </c>
      <c r="AC2659">
        <v>436.67289137034101</v>
      </c>
      <c r="AD2659">
        <v>509.37061384888102</v>
      </c>
      <c r="AE2659">
        <v>368.974321599755</v>
      </c>
      <c r="AF2659">
        <f t="shared" si="167"/>
        <v>368.974321599755</v>
      </c>
      <c r="AH2659">
        <f t="shared" si="164"/>
        <v>-21.322927719812981</v>
      </c>
    </row>
    <row r="2660" spans="1:34" x14ac:dyDescent="0.3">
      <c r="A2660">
        <v>41</v>
      </c>
      <c r="B2660">
        <v>59</v>
      </c>
      <c r="C2660">
        <v>462.04189925445797</v>
      </c>
      <c r="D2660">
        <v>418.52706005705198</v>
      </c>
      <c r="E2660">
        <v>548.84466533498005</v>
      </c>
      <c r="F2660">
        <v>455.17419742336</v>
      </c>
      <c r="G2660">
        <v>540.74497994279398</v>
      </c>
      <c r="H2660">
        <v>486.778440360704</v>
      </c>
      <c r="I2660">
        <v>511.30132994155201</v>
      </c>
      <c r="J2660">
        <v>712.75864077540302</v>
      </c>
      <c r="K2660">
        <v>588.34638323581601</v>
      </c>
      <c r="L2660">
        <v>434.775363454125</v>
      </c>
      <c r="M2660">
        <v>749.314833698092</v>
      </c>
      <c r="N2660">
        <v>515.591424159349</v>
      </c>
      <c r="O2660">
        <v>466.81912985652099</v>
      </c>
      <c r="P2660">
        <v>556.87823324912404</v>
      </c>
      <c r="Q2660">
        <v>651.84936910301599</v>
      </c>
      <c r="R2660">
        <v>492.72543064063501</v>
      </c>
      <c r="S2660">
        <v>565.558543978133</v>
      </c>
      <c r="T2660">
        <v>518.68159789990602</v>
      </c>
      <c r="U2660">
        <v>657.93370993335304</v>
      </c>
      <c r="V2660">
        <v>454.41236778943397</v>
      </c>
      <c r="W2660">
        <v>457.43467657506301</v>
      </c>
      <c r="X2660">
        <v>480.95822756936599</v>
      </c>
      <c r="Y2660">
        <v>421.55191455699298</v>
      </c>
      <c r="Z2660">
        <v>656.28946865439298</v>
      </c>
      <c r="AA2660">
        <f t="shared" si="165"/>
        <v>418.52706005705198</v>
      </c>
      <c r="AB2660" t="str">
        <f t="shared" si="166"/>
        <v xml:space="preserve"> caps_nmmb02</v>
      </c>
      <c r="AC2660">
        <v>384.60396083408102</v>
      </c>
      <c r="AD2660">
        <v>536.02804729081197</v>
      </c>
      <c r="AE2660">
        <v>406.20653613648301</v>
      </c>
      <c r="AF2660">
        <f t="shared" si="167"/>
        <v>384.60396083408102</v>
      </c>
      <c r="AH2660">
        <f t="shared" si="164"/>
        <v>33.923099222970961</v>
      </c>
    </row>
    <row r="2661" spans="1:34" x14ac:dyDescent="0.3">
      <c r="A2661">
        <v>41</v>
      </c>
      <c r="B2661">
        <v>60</v>
      </c>
      <c r="C2661">
        <v>503.501439918497</v>
      </c>
      <c r="D2661">
        <v>311.24727575782299</v>
      </c>
      <c r="E2661">
        <v>416.80323095356698</v>
      </c>
      <c r="F2661">
        <v>449.45198112071199</v>
      </c>
      <c r="G2661">
        <v>431.77424656873598</v>
      </c>
      <c r="H2661">
        <v>364.20626024273599</v>
      </c>
      <c r="I2661">
        <v>521.04235272512403</v>
      </c>
      <c r="J2661">
        <v>744.69048604101295</v>
      </c>
      <c r="K2661">
        <v>507.45993273689402</v>
      </c>
      <c r="L2661">
        <v>701.62109907461195</v>
      </c>
      <c r="M2661">
        <v>739.30721625045703</v>
      </c>
      <c r="N2661">
        <v>589.20816921243204</v>
      </c>
      <c r="O2661">
        <v>285.76852520877799</v>
      </c>
      <c r="P2661">
        <v>383.04581971351598</v>
      </c>
      <c r="Q2661">
        <v>457.96482761597798</v>
      </c>
      <c r="R2661">
        <v>791.96708685820101</v>
      </c>
      <c r="S2661">
        <v>469.060923548316</v>
      </c>
      <c r="T2661">
        <v>769.51660151032399</v>
      </c>
      <c r="U2661">
        <v>596.54136486919299</v>
      </c>
      <c r="V2661">
        <v>522.94363941059601</v>
      </c>
      <c r="W2661">
        <v>539.89140883452899</v>
      </c>
      <c r="X2661">
        <v>311.11701978515998</v>
      </c>
      <c r="Y2661">
        <v>387.05869494604201</v>
      </c>
      <c r="Z2661">
        <v>452.07031164042002</v>
      </c>
      <c r="AA2661">
        <f t="shared" si="165"/>
        <v>285.76852520877799</v>
      </c>
      <c r="AB2661" t="str">
        <f t="shared" si="166"/>
        <v xml:space="preserve"> core08_arw</v>
      </c>
      <c r="AC2661">
        <v>314.17117648596798</v>
      </c>
      <c r="AD2661">
        <v>520.63428334068306</v>
      </c>
      <c r="AE2661">
        <v>300.87554182197402</v>
      </c>
      <c r="AF2661">
        <f t="shared" si="167"/>
        <v>300.87554182197402</v>
      </c>
      <c r="AH2661">
        <f t="shared" si="164"/>
        <v>-15.107016613196038</v>
      </c>
    </row>
    <row r="2662" spans="1:34" x14ac:dyDescent="0.3">
      <c r="A2662">
        <v>41</v>
      </c>
      <c r="B2662">
        <v>61</v>
      </c>
      <c r="C2662">
        <v>414.77853528519603</v>
      </c>
      <c r="D2662">
        <v>304.99030039221401</v>
      </c>
      <c r="E2662">
        <v>381.56275150141801</v>
      </c>
      <c r="F2662">
        <v>551.56371647646699</v>
      </c>
      <c r="G2662">
        <v>389.24223391953001</v>
      </c>
      <c r="H2662">
        <v>428.31847574750498</v>
      </c>
      <c r="I2662">
        <v>347.00713249153802</v>
      </c>
      <c r="J2662">
        <v>583.64389828044898</v>
      </c>
      <c r="K2662">
        <v>627.63928069127905</v>
      </c>
      <c r="L2662">
        <v>574.84276110950498</v>
      </c>
      <c r="M2662">
        <v>531.28265546693694</v>
      </c>
      <c r="N2662">
        <v>416.18749780998098</v>
      </c>
      <c r="O2662">
        <v>387.30993188057198</v>
      </c>
      <c r="P2662">
        <v>662.99343888156204</v>
      </c>
      <c r="Q2662">
        <v>421.9188903095</v>
      </c>
      <c r="R2662">
        <v>476.82516013034899</v>
      </c>
      <c r="S2662">
        <v>572.99880744494806</v>
      </c>
      <c r="T2662">
        <v>627.19550381041404</v>
      </c>
      <c r="U2662">
        <v>448.64631578412201</v>
      </c>
      <c r="V2662">
        <v>394.37363840229801</v>
      </c>
      <c r="W2662">
        <v>389.02011516115698</v>
      </c>
      <c r="X2662">
        <v>384.64071980659202</v>
      </c>
      <c r="Y2662">
        <v>578.18203592524901</v>
      </c>
      <c r="Z2662">
        <v>429.27914383689</v>
      </c>
      <c r="AA2662">
        <f t="shared" si="165"/>
        <v>304.99030039221401</v>
      </c>
      <c r="AB2662" t="str">
        <f t="shared" si="166"/>
        <v xml:space="preserve"> caps_nmmb02</v>
      </c>
      <c r="AC2662">
        <v>299.70126973205601</v>
      </c>
      <c r="AD2662">
        <v>638.63879646075804</v>
      </c>
      <c r="AE2662">
        <v>328.62813330571601</v>
      </c>
      <c r="AF2662">
        <f t="shared" si="167"/>
        <v>299.70126973205601</v>
      </c>
      <c r="AH2662">
        <f t="shared" si="164"/>
        <v>5.289030660158005</v>
      </c>
    </row>
    <row r="2663" spans="1:34" x14ac:dyDescent="0.3">
      <c r="A2663">
        <v>41</v>
      </c>
      <c r="B2663">
        <v>62</v>
      </c>
      <c r="C2663">
        <v>487.69874581207</v>
      </c>
      <c r="D2663">
        <v>395.79630704020798</v>
      </c>
      <c r="E2663">
        <v>372.67612167492899</v>
      </c>
      <c r="F2663">
        <v>452.69559308656801</v>
      </c>
      <c r="G2663">
        <v>387.78256364445599</v>
      </c>
      <c r="H2663">
        <v>450.213097691896</v>
      </c>
      <c r="I2663">
        <v>454.06620295576499</v>
      </c>
      <c r="J2663">
        <v>525.00392379486004</v>
      </c>
      <c r="K2663">
        <v>462.97107541040401</v>
      </c>
      <c r="L2663">
        <v>503.25515397261398</v>
      </c>
      <c r="M2663">
        <v>319.31871226096303</v>
      </c>
      <c r="N2663">
        <v>314.36985913622999</v>
      </c>
      <c r="O2663">
        <v>435.42571122982599</v>
      </c>
      <c r="P2663">
        <v>348.42279154307101</v>
      </c>
      <c r="Q2663">
        <v>422.38732225292898</v>
      </c>
      <c r="R2663">
        <v>488.13358827271799</v>
      </c>
      <c r="S2663">
        <v>497.49145721308599</v>
      </c>
      <c r="T2663">
        <v>495.040873733338</v>
      </c>
      <c r="U2663">
        <v>297.670399379358</v>
      </c>
      <c r="V2663">
        <v>425.78490266017297</v>
      </c>
      <c r="W2663">
        <v>300.71488434506603</v>
      </c>
      <c r="X2663">
        <v>410.893315431958</v>
      </c>
      <c r="Y2663">
        <v>429.36466629971602</v>
      </c>
      <c r="Z2663">
        <v>426.11434302700098</v>
      </c>
      <c r="AA2663">
        <f t="shared" si="165"/>
        <v>297.670399379358</v>
      </c>
      <c r="AB2663" t="str">
        <f t="shared" si="166"/>
        <v xml:space="preserve"> s_phys_rad05_arw</v>
      </c>
      <c r="AC2663">
        <v>226.895979297271</v>
      </c>
      <c r="AD2663">
        <v>416.52180732502899</v>
      </c>
      <c r="AE2663">
        <v>325.66808256259901</v>
      </c>
      <c r="AF2663">
        <f t="shared" si="167"/>
        <v>226.895979297271</v>
      </c>
      <c r="AH2663">
        <f t="shared" si="164"/>
        <v>70.774420082087005</v>
      </c>
    </row>
    <row r="2664" spans="1:34" x14ac:dyDescent="0.3">
      <c r="A2664">
        <v>41</v>
      </c>
      <c r="B2664">
        <v>63</v>
      </c>
      <c r="C2664">
        <v>315.07374798079599</v>
      </c>
      <c r="D2664">
        <v>315.31419515566699</v>
      </c>
      <c r="E2664">
        <v>335.75662068428801</v>
      </c>
      <c r="F2664">
        <v>292.314456821188</v>
      </c>
      <c r="G2664">
        <v>194.08912257001899</v>
      </c>
      <c r="H2664">
        <v>235.74605864503101</v>
      </c>
      <c r="I2664">
        <v>281.47354819473401</v>
      </c>
      <c r="J2664">
        <v>424.74623011864298</v>
      </c>
      <c r="K2664">
        <v>276.98375403622498</v>
      </c>
      <c r="L2664">
        <v>250.41960619461599</v>
      </c>
      <c r="M2664">
        <v>385.36761669865302</v>
      </c>
      <c r="N2664">
        <v>298.937423775166</v>
      </c>
      <c r="O2664">
        <v>204.223345874069</v>
      </c>
      <c r="P2664">
        <v>271.85720823010399</v>
      </c>
      <c r="Q2664">
        <v>323.94545579978899</v>
      </c>
      <c r="R2664">
        <v>291.36808049841898</v>
      </c>
      <c r="S2664">
        <v>298.24296582931601</v>
      </c>
      <c r="T2664">
        <v>223.46815582240399</v>
      </c>
      <c r="U2664">
        <v>261.40218055708698</v>
      </c>
      <c r="V2664">
        <v>411.41033855102199</v>
      </c>
      <c r="W2664">
        <v>285.99879078998401</v>
      </c>
      <c r="X2664">
        <v>235.16014933090401</v>
      </c>
      <c r="Y2664">
        <v>279.42164972194502</v>
      </c>
      <c r="Z2664">
        <v>324.94250773534202</v>
      </c>
      <c r="AA2664">
        <f t="shared" si="165"/>
        <v>194.08912257001899</v>
      </c>
      <c r="AB2664" t="str">
        <f t="shared" si="166"/>
        <v xml:space="preserve"> caps_nmmb05</v>
      </c>
      <c r="AC2664">
        <v>149.01166792324901</v>
      </c>
      <c r="AD2664">
        <v>304.73211765296003</v>
      </c>
      <c r="AE2664">
        <v>225.939852536655</v>
      </c>
      <c r="AF2664">
        <f t="shared" si="167"/>
        <v>149.01166792324901</v>
      </c>
      <c r="AH2664">
        <f t="shared" si="164"/>
        <v>45.077454646769979</v>
      </c>
    </row>
    <row r="2665" spans="1:34" x14ac:dyDescent="0.3">
      <c r="A2665">
        <v>41</v>
      </c>
      <c r="B2665">
        <v>64</v>
      </c>
      <c r="C2665">
        <v>438.27620667032897</v>
      </c>
      <c r="D2665">
        <v>278.529277336034</v>
      </c>
      <c r="E2665">
        <v>270.361332294394</v>
      </c>
      <c r="F2665">
        <v>353.88781178974398</v>
      </c>
      <c r="G2665">
        <v>197.80213177145799</v>
      </c>
      <c r="H2665">
        <v>264.98951237108702</v>
      </c>
      <c r="I2665">
        <v>269.98609532097498</v>
      </c>
      <c r="J2665">
        <v>256.24782925909801</v>
      </c>
      <c r="K2665">
        <v>233.06334975709899</v>
      </c>
      <c r="L2665">
        <v>286.11951174290698</v>
      </c>
      <c r="M2665">
        <v>271.52532110283897</v>
      </c>
      <c r="N2665">
        <v>239.70184605046299</v>
      </c>
      <c r="O2665">
        <v>254.837946873433</v>
      </c>
      <c r="P2665">
        <v>286.57786899898599</v>
      </c>
      <c r="Q2665">
        <v>273.85338230520301</v>
      </c>
      <c r="R2665">
        <v>265.10101848163401</v>
      </c>
      <c r="S2665">
        <v>224.79399828880301</v>
      </c>
      <c r="T2665">
        <v>306.66125448122699</v>
      </c>
      <c r="U2665">
        <v>182.954052747313</v>
      </c>
      <c r="V2665">
        <v>487.16633025418798</v>
      </c>
      <c r="W2665">
        <v>248.00182290996699</v>
      </c>
      <c r="X2665">
        <v>266.61567220751698</v>
      </c>
      <c r="Y2665">
        <v>292.15578036383198</v>
      </c>
      <c r="Z2665">
        <v>273.53776399856201</v>
      </c>
      <c r="AA2665">
        <f t="shared" si="165"/>
        <v>182.954052747313</v>
      </c>
      <c r="AB2665" t="str">
        <f t="shared" si="166"/>
        <v xml:space="preserve"> s_phys_rad05_arw</v>
      </c>
      <c r="AC2665">
        <v>231.50539280377399</v>
      </c>
      <c r="AD2665">
        <v>344.99800532230603</v>
      </c>
      <c r="AE2665">
        <v>252.17845509536599</v>
      </c>
      <c r="AF2665">
        <f t="shared" si="167"/>
        <v>231.50539280377399</v>
      </c>
      <c r="AH2665">
        <f t="shared" si="164"/>
        <v>-48.551340056460987</v>
      </c>
    </row>
    <row r="2666" spans="1:34" x14ac:dyDescent="0.3">
      <c r="A2666">
        <v>41</v>
      </c>
      <c r="B2666">
        <v>65</v>
      </c>
      <c r="C2666">
        <v>210.22815978518801</v>
      </c>
      <c r="D2666">
        <v>194.16213156363199</v>
      </c>
      <c r="E2666">
        <v>137.13961104169201</v>
      </c>
      <c r="F2666">
        <v>205.52105528793501</v>
      </c>
      <c r="G2666">
        <v>188.36496047124399</v>
      </c>
      <c r="H2666">
        <v>214.086178130832</v>
      </c>
      <c r="I2666">
        <v>186.10994734296099</v>
      </c>
      <c r="J2666">
        <v>132.808099338858</v>
      </c>
      <c r="K2666">
        <v>191.35475344675001</v>
      </c>
      <c r="L2666">
        <v>168.31924652279</v>
      </c>
      <c r="M2666">
        <v>274.055350248813</v>
      </c>
      <c r="N2666">
        <v>186.15350968130201</v>
      </c>
      <c r="O2666">
        <v>146.96414670478799</v>
      </c>
      <c r="P2666">
        <v>213.06220726977</v>
      </c>
      <c r="Q2666">
        <v>186.95748179733201</v>
      </c>
      <c r="R2666">
        <v>148.20555123431299</v>
      </c>
      <c r="S2666">
        <v>256.732878364523</v>
      </c>
      <c r="T2666">
        <v>191.69115785554601</v>
      </c>
      <c r="U2666">
        <v>208.28784169989299</v>
      </c>
      <c r="V2666">
        <v>308.91219086767398</v>
      </c>
      <c r="W2666">
        <v>181.048186495566</v>
      </c>
      <c r="X2666">
        <v>156.93822431135101</v>
      </c>
      <c r="Y2666">
        <v>195.507501987349</v>
      </c>
      <c r="Z2666">
        <v>189.539518746531</v>
      </c>
      <c r="AA2666">
        <f t="shared" si="165"/>
        <v>132.808099338858</v>
      </c>
      <c r="AB2666" t="str">
        <f t="shared" si="166"/>
        <v xml:space="preserve"> core03_arw</v>
      </c>
      <c r="AC2666">
        <v>133.699418164257</v>
      </c>
      <c r="AD2666">
        <v>162.52674684787499</v>
      </c>
      <c r="AE2666">
        <v>166.25253916755901</v>
      </c>
      <c r="AF2666">
        <f t="shared" si="167"/>
        <v>133.699418164257</v>
      </c>
      <c r="AH2666">
        <f t="shared" si="164"/>
        <v>-0.89131882539899721</v>
      </c>
    </row>
    <row r="2667" spans="1:34" x14ac:dyDescent="0.3">
      <c r="A2667">
        <v>42</v>
      </c>
      <c r="B2667">
        <v>1</v>
      </c>
      <c r="C2667">
        <v>696.71744631521801</v>
      </c>
      <c r="D2667">
        <v>353.47519950721602</v>
      </c>
      <c r="E2667">
        <v>311.36714662918399</v>
      </c>
      <c r="F2667">
        <v>398.35817216838001</v>
      </c>
      <c r="G2667">
        <v>605.16829615129905</v>
      </c>
      <c r="H2667">
        <v>582.60335277671197</v>
      </c>
      <c r="I2667">
        <v>479.70883530185898</v>
      </c>
      <c r="J2667">
        <v>512.34418119072996</v>
      </c>
      <c r="K2667">
        <v>565.96322024197502</v>
      </c>
      <c r="L2667">
        <v>219.058144868738</v>
      </c>
      <c r="M2667">
        <v>598.76716676851902</v>
      </c>
      <c r="N2667">
        <v>163.568213344361</v>
      </c>
      <c r="O2667">
        <v>334.22847724273799</v>
      </c>
      <c r="P2667">
        <v>308.05460825422898</v>
      </c>
      <c r="Q2667">
        <v>69.219491625071399</v>
      </c>
      <c r="R2667">
        <v>382.24723674606201</v>
      </c>
      <c r="S2667">
        <v>693.87719854933005</v>
      </c>
      <c r="T2667">
        <v>176.149658198173</v>
      </c>
      <c r="U2667">
        <v>530.86473481167104</v>
      </c>
      <c r="V2667">
        <v>550.22041038114901</v>
      </c>
      <c r="W2667">
        <v>173.54872034484501</v>
      </c>
      <c r="X2667">
        <v>288.76023791374001</v>
      </c>
      <c r="Y2667">
        <v>222.169089134079</v>
      </c>
      <c r="Z2667">
        <v>58.969086180811701</v>
      </c>
      <c r="AA2667">
        <f t="shared" si="165"/>
        <v>58.969086180811701</v>
      </c>
      <c r="AB2667" t="str">
        <f t="shared" si="166"/>
        <v xml:space="preserve"> s_phys_rad10_arw</v>
      </c>
      <c r="AC2667">
        <v>0</v>
      </c>
      <c r="AD2667">
        <v>0</v>
      </c>
      <c r="AE2667">
        <v>269.81691323315198</v>
      </c>
      <c r="AF2667">
        <f t="shared" si="167"/>
        <v>0</v>
      </c>
      <c r="AH2667">
        <f t="shared" si="164"/>
        <v>58.969086180811701</v>
      </c>
    </row>
    <row r="2668" spans="1:34" x14ac:dyDescent="0.3">
      <c r="A2668">
        <v>42</v>
      </c>
      <c r="B2668">
        <v>2</v>
      </c>
      <c r="C2668">
        <v>763.17250125162798</v>
      </c>
      <c r="D2668">
        <v>554.26849690981498</v>
      </c>
      <c r="E2668">
        <v>298.54176145613701</v>
      </c>
      <c r="F2668">
        <v>644.729064543135</v>
      </c>
      <c r="G2668">
        <v>748.14980674550202</v>
      </c>
      <c r="H2668">
        <v>731.53712596604805</v>
      </c>
      <c r="I2668">
        <v>633.93984993320396</v>
      </c>
      <c r="J2668">
        <v>478.629689843829</v>
      </c>
      <c r="K2668">
        <v>610.80897177431802</v>
      </c>
      <c r="L2668">
        <v>484.81059875653102</v>
      </c>
      <c r="M2668">
        <v>507.595449152176</v>
      </c>
      <c r="N2668">
        <v>411.54242389657298</v>
      </c>
      <c r="O2668">
        <v>147.018167811555</v>
      </c>
      <c r="P2668">
        <v>815.93872318943102</v>
      </c>
      <c r="Q2668">
        <v>271.599766813842</v>
      </c>
      <c r="R2668">
        <v>291.00388027195299</v>
      </c>
      <c r="S2668">
        <v>513.000487329203</v>
      </c>
      <c r="T2668">
        <v>541.783351534541</v>
      </c>
      <c r="U2668">
        <v>385.41421440661298</v>
      </c>
      <c r="V2668">
        <v>756.32162470737205</v>
      </c>
      <c r="W2668">
        <v>490.41647267059301</v>
      </c>
      <c r="X2668">
        <v>167.41541396577901</v>
      </c>
      <c r="Y2668">
        <v>617.66911314500203</v>
      </c>
      <c r="Z2668">
        <v>230.54360578135001</v>
      </c>
      <c r="AA2668">
        <f t="shared" si="165"/>
        <v>147.018167811555</v>
      </c>
      <c r="AB2668" t="str">
        <f t="shared" si="166"/>
        <v xml:space="preserve"> core08_arw</v>
      </c>
      <c r="AC2668">
        <v>0</v>
      </c>
      <c r="AD2668">
        <v>0.33697464204204303</v>
      </c>
      <c r="AE2668">
        <v>452.69824386670598</v>
      </c>
      <c r="AF2668">
        <f t="shared" si="167"/>
        <v>0</v>
      </c>
      <c r="AH2668">
        <f t="shared" si="164"/>
        <v>147.018167811555</v>
      </c>
    </row>
    <row r="2669" spans="1:34" x14ac:dyDescent="0.3">
      <c r="A2669">
        <v>42</v>
      </c>
      <c r="B2669">
        <v>3</v>
      </c>
      <c r="C2669">
        <v>692.39114667938895</v>
      </c>
      <c r="D2669">
        <v>414.53154282876898</v>
      </c>
      <c r="E2669">
        <v>209.98618010081799</v>
      </c>
      <c r="F2669">
        <v>615.43250374567197</v>
      </c>
      <c r="G2669">
        <v>583.78212259940403</v>
      </c>
      <c r="H2669">
        <v>652.57055812634803</v>
      </c>
      <c r="I2669">
        <v>548.20753369504098</v>
      </c>
      <c r="J2669">
        <v>594.56730485286505</v>
      </c>
      <c r="K2669">
        <v>526.56259520276001</v>
      </c>
      <c r="L2669">
        <v>436.72878692998103</v>
      </c>
      <c r="M2669">
        <v>531.40861867305</v>
      </c>
      <c r="N2669">
        <v>498.73403065495</v>
      </c>
      <c r="O2669">
        <v>224.84484465218799</v>
      </c>
      <c r="P2669">
        <v>702.41469232925294</v>
      </c>
      <c r="Q2669">
        <v>471.711016760615</v>
      </c>
      <c r="R2669">
        <v>544.04215522941399</v>
      </c>
      <c r="S2669">
        <v>400.99513712762098</v>
      </c>
      <c r="T2669">
        <v>426.84655712953003</v>
      </c>
      <c r="U2669">
        <v>430.87722535930499</v>
      </c>
      <c r="V2669">
        <v>633.65829382509696</v>
      </c>
      <c r="W2669">
        <v>394.268182840056</v>
      </c>
      <c r="X2669">
        <v>155.41640303820299</v>
      </c>
      <c r="Y2669">
        <v>679.33977752913404</v>
      </c>
      <c r="Z2669">
        <v>432.18823059711599</v>
      </c>
      <c r="AA2669">
        <f t="shared" si="165"/>
        <v>155.41640303820299</v>
      </c>
      <c r="AB2669" t="str">
        <f t="shared" si="166"/>
        <v xml:space="preserve"> s_phys_rad08_arw</v>
      </c>
      <c r="AC2669">
        <v>0.25664970096407402</v>
      </c>
      <c r="AD2669">
        <v>0.30535458583307001</v>
      </c>
      <c r="AE2669">
        <v>454.41401826968303</v>
      </c>
      <c r="AF2669">
        <f t="shared" si="167"/>
        <v>0.25664970096407402</v>
      </c>
      <c r="AH2669">
        <f t="shared" si="164"/>
        <v>155.15975333723893</v>
      </c>
    </row>
    <row r="2670" spans="1:34" x14ac:dyDescent="0.3">
      <c r="A2670">
        <v>42</v>
      </c>
      <c r="B2670">
        <v>4</v>
      </c>
      <c r="C2670">
        <v>608.48648300516902</v>
      </c>
      <c r="D2670">
        <v>511.03315287105698</v>
      </c>
      <c r="E2670">
        <v>328.345067472214</v>
      </c>
      <c r="F2670">
        <v>617.09110618557202</v>
      </c>
      <c r="G2670">
        <v>417.99726873110802</v>
      </c>
      <c r="H2670">
        <v>400.87240280834101</v>
      </c>
      <c r="I2670">
        <v>442.89426879711698</v>
      </c>
      <c r="J2670">
        <v>594.18209330137097</v>
      </c>
      <c r="K2670">
        <v>501.12431923958002</v>
      </c>
      <c r="L2670">
        <v>490.52341092619201</v>
      </c>
      <c r="M2670">
        <v>527.55701113718499</v>
      </c>
      <c r="N2670">
        <v>523.48533885869199</v>
      </c>
      <c r="O2670">
        <v>420.88551491666499</v>
      </c>
      <c r="P2670">
        <v>424.99041165654501</v>
      </c>
      <c r="Q2670">
        <v>382.90161921830497</v>
      </c>
      <c r="R2670">
        <v>634.49557392729901</v>
      </c>
      <c r="S2670">
        <v>450.24178689529299</v>
      </c>
      <c r="T2670">
        <v>484.70083556767202</v>
      </c>
      <c r="U2670">
        <v>367.94298697850797</v>
      </c>
      <c r="V2670">
        <v>535.70722725508597</v>
      </c>
      <c r="W2670">
        <v>412.58881872068798</v>
      </c>
      <c r="X2670">
        <v>407.05771499055601</v>
      </c>
      <c r="Y2670">
        <v>388.122360431174</v>
      </c>
      <c r="Z2670">
        <v>418.88453062866802</v>
      </c>
      <c r="AA2670">
        <f t="shared" si="165"/>
        <v>328.345067472214</v>
      </c>
      <c r="AB2670" t="str">
        <f t="shared" si="166"/>
        <v xml:space="preserve"> caps_nmmb03</v>
      </c>
      <c r="AC2670">
        <v>4.8566387496418804</v>
      </c>
      <c r="AD2670">
        <v>4.9034332975945896</v>
      </c>
      <c r="AE2670">
        <v>397.02558691684601</v>
      </c>
      <c r="AF2670">
        <f t="shared" si="167"/>
        <v>4.8566387496418804</v>
      </c>
      <c r="AH2670">
        <f t="shared" si="164"/>
        <v>323.48842872257211</v>
      </c>
    </row>
    <row r="2671" spans="1:34" x14ac:dyDescent="0.3">
      <c r="A2671">
        <v>42</v>
      </c>
      <c r="B2671">
        <v>5</v>
      </c>
      <c r="C2671">
        <v>455.17890255737098</v>
      </c>
      <c r="D2671">
        <v>658.89212571811197</v>
      </c>
      <c r="E2671">
        <v>323.31214277639901</v>
      </c>
      <c r="F2671">
        <v>521.59596432487797</v>
      </c>
      <c r="G2671">
        <v>177.33871193284301</v>
      </c>
      <c r="H2671">
        <v>410.72551661663198</v>
      </c>
      <c r="I2671">
        <v>393.04456914367</v>
      </c>
      <c r="J2671">
        <v>728.03964177783598</v>
      </c>
      <c r="K2671">
        <v>516.85963600704304</v>
      </c>
      <c r="L2671">
        <v>600.22706814449202</v>
      </c>
      <c r="M2671">
        <v>307.76750965623302</v>
      </c>
      <c r="N2671">
        <v>543.78451614587095</v>
      </c>
      <c r="O2671">
        <v>328.60643886976197</v>
      </c>
      <c r="P2671">
        <v>426.28259406173203</v>
      </c>
      <c r="Q2671">
        <v>553.613704069302</v>
      </c>
      <c r="R2671">
        <v>653.08126089586494</v>
      </c>
      <c r="S2671">
        <v>487.46369095554098</v>
      </c>
      <c r="T2671">
        <v>528.96398743203599</v>
      </c>
      <c r="U2671">
        <v>269.83482602016602</v>
      </c>
      <c r="V2671">
        <v>419.20446482991201</v>
      </c>
      <c r="W2671">
        <v>662.72397471848399</v>
      </c>
      <c r="X2671">
        <v>238.35763570735401</v>
      </c>
      <c r="Y2671">
        <v>498.56562590428598</v>
      </c>
      <c r="Z2671">
        <v>454.89310099553398</v>
      </c>
      <c r="AA2671">
        <f t="shared" si="165"/>
        <v>177.33871193284301</v>
      </c>
      <c r="AB2671" t="str">
        <f t="shared" si="166"/>
        <v xml:space="preserve"> caps_nmmb05</v>
      </c>
      <c r="AC2671">
        <v>23.6500135309477</v>
      </c>
      <c r="AD2671">
        <v>25.274469482091799</v>
      </c>
      <c r="AE2671">
        <v>401.90595485974501</v>
      </c>
      <c r="AF2671">
        <f t="shared" si="167"/>
        <v>23.6500135309477</v>
      </c>
      <c r="AH2671">
        <f t="shared" si="164"/>
        <v>153.68869840189532</v>
      </c>
    </row>
    <row r="2672" spans="1:34" x14ac:dyDescent="0.3">
      <c r="A2672">
        <v>42</v>
      </c>
      <c r="B2672">
        <v>6</v>
      </c>
      <c r="C2672">
        <v>347.098533080545</v>
      </c>
      <c r="D2672">
        <v>490.33265918829699</v>
      </c>
      <c r="E2672">
        <v>214.49777582374401</v>
      </c>
      <c r="F2672">
        <v>396.58922913597399</v>
      </c>
      <c r="G2672">
        <v>64.500349240010493</v>
      </c>
      <c r="H2672">
        <v>327.96566131227797</v>
      </c>
      <c r="I2672">
        <v>168.71342813579801</v>
      </c>
      <c r="J2672">
        <v>462.09667819624002</v>
      </c>
      <c r="K2672">
        <v>303.17778062824198</v>
      </c>
      <c r="L2672">
        <v>252.832421444191</v>
      </c>
      <c r="M2672">
        <v>214.36082897768401</v>
      </c>
      <c r="N2672">
        <v>505.63320038673601</v>
      </c>
      <c r="O2672">
        <v>223.06355596555801</v>
      </c>
      <c r="P2672">
        <v>637.81379205323901</v>
      </c>
      <c r="Q2672">
        <v>404.10790638145102</v>
      </c>
      <c r="R2672">
        <v>228.729816960243</v>
      </c>
      <c r="S2672">
        <v>227.788050242617</v>
      </c>
      <c r="T2672">
        <v>189.519612001854</v>
      </c>
      <c r="U2672">
        <v>119.41467490779</v>
      </c>
      <c r="V2672">
        <v>412.93891800119701</v>
      </c>
      <c r="W2672">
        <v>506.17822948048598</v>
      </c>
      <c r="X2672">
        <v>255.039531249569</v>
      </c>
      <c r="Y2672">
        <v>753.635455641519</v>
      </c>
      <c r="Z2672">
        <v>336.54853538036099</v>
      </c>
      <c r="AA2672">
        <f t="shared" si="165"/>
        <v>64.500349240010493</v>
      </c>
      <c r="AB2672" t="str">
        <f t="shared" si="166"/>
        <v xml:space="preserve"> caps_nmmb05</v>
      </c>
      <c r="AC2672">
        <v>62.090235857909299</v>
      </c>
      <c r="AD2672">
        <v>62.190619962629803</v>
      </c>
      <c r="AE2672">
        <v>284.22569485188097</v>
      </c>
      <c r="AF2672">
        <f t="shared" si="167"/>
        <v>62.090235857909299</v>
      </c>
      <c r="AH2672">
        <f t="shared" si="164"/>
        <v>2.4101133821011942</v>
      </c>
    </row>
    <row r="2673" spans="1:34" x14ac:dyDescent="0.3">
      <c r="A2673">
        <v>42</v>
      </c>
      <c r="B2673">
        <v>7</v>
      </c>
      <c r="C2673">
        <v>374.73301607055299</v>
      </c>
      <c r="D2673">
        <v>253.041976096193</v>
      </c>
      <c r="E2673">
        <v>167.894634617468</v>
      </c>
      <c r="F2673">
        <v>272.43788282836101</v>
      </c>
      <c r="G2673">
        <v>86.237562509036593</v>
      </c>
      <c r="H2673">
        <v>178.32186489603501</v>
      </c>
      <c r="I2673">
        <v>151.63291062079199</v>
      </c>
      <c r="J2673">
        <v>391.99341831209301</v>
      </c>
      <c r="K2673">
        <v>397.38264515032103</v>
      </c>
      <c r="L2673">
        <v>143.26419359584099</v>
      </c>
      <c r="M2673">
        <v>346.76578550946999</v>
      </c>
      <c r="N2673">
        <v>321.65584610470398</v>
      </c>
      <c r="O2673">
        <v>415.74753957981102</v>
      </c>
      <c r="P2673">
        <v>528.796085462061</v>
      </c>
      <c r="Q2673">
        <v>286.87562636097198</v>
      </c>
      <c r="R2673">
        <v>288.16838248958999</v>
      </c>
      <c r="S2673">
        <v>205.00213413523201</v>
      </c>
      <c r="T2673">
        <v>95.514702184183804</v>
      </c>
      <c r="U2673">
        <v>272.02947144258701</v>
      </c>
      <c r="V2673">
        <v>425.57864529759098</v>
      </c>
      <c r="W2673">
        <v>234.855842308993</v>
      </c>
      <c r="X2673">
        <v>414.05728267153199</v>
      </c>
      <c r="Y2673">
        <v>464.75671054864802</v>
      </c>
      <c r="Z2673">
        <v>293.57852441893601</v>
      </c>
      <c r="AA2673">
        <f t="shared" si="165"/>
        <v>86.237562509036593</v>
      </c>
      <c r="AB2673" t="str">
        <f t="shared" si="166"/>
        <v xml:space="preserve"> caps_nmmb05</v>
      </c>
      <c r="AC2673">
        <v>38.799197240590502</v>
      </c>
      <c r="AD2673">
        <v>44.519223047843397</v>
      </c>
      <c r="AE2673">
        <v>218.39143946898</v>
      </c>
      <c r="AF2673">
        <f t="shared" si="167"/>
        <v>38.799197240590502</v>
      </c>
      <c r="AH2673">
        <f t="shared" si="164"/>
        <v>47.438365268446091</v>
      </c>
    </row>
    <row r="2674" spans="1:34" x14ac:dyDescent="0.3">
      <c r="A2674">
        <v>42</v>
      </c>
      <c r="B2674">
        <v>8</v>
      </c>
      <c r="C2674">
        <v>374.28681070359198</v>
      </c>
      <c r="D2674">
        <v>330.85373152900399</v>
      </c>
      <c r="E2674">
        <v>269.48761567092401</v>
      </c>
      <c r="F2674">
        <v>434.80108478858801</v>
      </c>
      <c r="G2674">
        <v>233.75415326078499</v>
      </c>
      <c r="H2674">
        <v>268.537225848981</v>
      </c>
      <c r="I2674">
        <v>216.09603382138499</v>
      </c>
      <c r="J2674">
        <v>472.487100353014</v>
      </c>
      <c r="K2674">
        <v>408.51874701984798</v>
      </c>
      <c r="L2674">
        <v>305.39104712919499</v>
      </c>
      <c r="M2674">
        <v>443.27472294278101</v>
      </c>
      <c r="N2674">
        <v>220.77016706671799</v>
      </c>
      <c r="O2674">
        <v>181.12721128164699</v>
      </c>
      <c r="P2674">
        <v>385.25361776367498</v>
      </c>
      <c r="Q2674">
        <v>154.18630505549601</v>
      </c>
      <c r="R2674">
        <v>300.129902431152</v>
      </c>
      <c r="S2674">
        <v>296.44029753054798</v>
      </c>
      <c r="T2674">
        <v>256.49390830972902</v>
      </c>
      <c r="U2674">
        <v>278.23149833666599</v>
      </c>
      <c r="V2674">
        <v>342.82505256568697</v>
      </c>
      <c r="W2674">
        <v>214.81596774914101</v>
      </c>
      <c r="X2674">
        <v>194.82438673499399</v>
      </c>
      <c r="Y2674">
        <v>274.41188628288899</v>
      </c>
      <c r="Z2674">
        <v>149.943927019402</v>
      </c>
      <c r="AA2674">
        <f t="shared" si="165"/>
        <v>149.943927019402</v>
      </c>
      <c r="AB2674" t="str">
        <f t="shared" si="166"/>
        <v xml:space="preserve"> s_phys_rad10_arw</v>
      </c>
      <c r="AC2674">
        <v>83.7405885287573</v>
      </c>
      <c r="AD2674">
        <v>126.679753360047</v>
      </c>
      <c r="AE2674">
        <v>227.09117111856199</v>
      </c>
      <c r="AF2674">
        <f t="shared" si="167"/>
        <v>83.7405885287573</v>
      </c>
      <c r="AH2674">
        <f t="shared" si="164"/>
        <v>66.203338490644697</v>
      </c>
    </row>
    <row r="2675" spans="1:34" x14ac:dyDescent="0.3">
      <c r="A2675">
        <v>42</v>
      </c>
      <c r="B2675">
        <v>9</v>
      </c>
      <c r="C2675">
        <v>232.33116629788</v>
      </c>
      <c r="D2675">
        <v>263.48756295759603</v>
      </c>
      <c r="E2675">
        <v>236.85650543454901</v>
      </c>
      <c r="F2675">
        <v>216.01439959718701</v>
      </c>
      <c r="G2675">
        <v>234.846102089574</v>
      </c>
      <c r="H2675">
        <v>240.80547993487701</v>
      </c>
      <c r="I2675">
        <v>241.23285776748199</v>
      </c>
      <c r="J2675">
        <v>363.00356747558197</v>
      </c>
      <c r="K2675">
        <v>241.37849773056899</v>
      </c>
      <c r="L2675">
        <v>215.25699756337701</v>
      </c>
      <c r="M2675">
        <v>258.62574311154702</v>
      </c>
      <c r="N2675">
        <v>281.63879053378503</v>
      </c>
      <c r="O2675">
        <v>276.28754646804703</v>
      </c>
      <c r="P2675">
        <v>247.77224925322</v>
      </c>
      <c r="Q2675">
        <v>259.53749729085303</v>
      </c>
      <c r="R2675">
        <v>322.39591343563802</v>
      </c>
      <c r="S2675">
        <v>234.116949051821</v>
      </c>
      <c r="T2675">
        <v>212.76578476500001</v>
      </c>
      <c r="U2675">
        <v>254.955331054938</v>
      </c>
      <c r="V2675">
        <v>263.83200936707101</v>
      </c>
      <c r="W2675">
        <v>289.48613956457399</v>
      </c>
      <c r="X2675">
        <v>259.90999243327798</v>
      </c>
      <c r="Y2675">
        <v>211.73633367941301</v>
      </c>
      <c r="Z2675">
        <v>259.98331677244198</v>
      </c>
      <c r="AA2675">
        <f t="shared" si="165"/>
        <v>211.73633367941301</v>
      </c>
      <c r="AB2675" t="str">
        <f t="shared" si="166"/>
        <v xml:space="preserve"> s_phys_rad09_arw</v>
      </c>
      <c r="AC2675">
        <v>133.658472937054</v>
      </c>
      <c r="AD2675">
        <v>202.824174378392</v>
      </c>
      <c r="AE2675">
        <v>219.823982616395</v>
      </c>
      <c r="AF2675">
        <f t="shared" si="167"/>
        <v>133.658472937054</v>
      </c>
      <c r="AH2675">
        <f t="shared" si="164"/>
        <v>78.077860742359007</v>
      </c>
    </row>
    <row r="2676" spans="1:34" x14ac:dyDescent="0.3">
      <c r="A2676">
        <v>42</v>
      </c>
      <c r="B2676">
        <v>10</v>
      </c>
      <c r="C2676">
        <v>314.99560843499597</v>
      </c>
      <c r="D2676">
        <v>346.21026847856399</v>
      </c>
      <c r="E2676">
        <v>280.80488481031301</v>
      </c>
      <c r="F2676">
        <v>351.10766392470902</v>
      </c>
      <c r="G2676">
        <v>316.86022154887098</v>
      </c>
      <c r="H2676">
        <v>236.93704332585901</v>
      </c>
      <c r="I2676">
        <v>344.00520829390501</v>
      </c>
      <c r="J2676">
        <v>295.467933962384</v>
      </c>
      <c r="K2676">
        <v>344.60367332149298</v>
      </c>
      <c r="L2676">
        <v>323.58095329195902</v>
      </c>
      <c r="M2676">
        <v>404.52575937757001</v>
      </c>
      <c r="N2676">
        <v>383.32125343285202</v>
      </c>
      <c r="O2676">
        <v>460.08600645241597</v>
      </c>
      <c r="P2676">
        <v>267.37863290347798</v>
      </c>
      <c r="Q2676">
        <v>566.21812640241899</v>
      </c>
      <c r="R2676">
        <v>374.44674743769099</v>
      </c>
      <c r="S2676">
        <v>378.50763972915098</v>
      </c>
      <c r="T2676">
        <v>382.18113070462601</v>
      </c>
      <c r="U2676">
        <v>329.14873790835998</v>
      </c>
      <c r="V2676">
        <v>446.72525113317602</v>
      </c>
      <c r="W2676">
        <v>405.32162126719402</v>
      </c>
      <c r="X2676">
        <v>305.91289609952702</v>
      </c>
      <c r="Y2676">
        <v>225.92869450337599</v>
      </c>
      <c r="Z2676">
        <v>623.98840801198605</v>
      </c>
      <c r="AA2676">
        <f t="shared" si="165"/>
        <v>225.92869450337599</v>
      </c>
      <c r="AB2676" t="str">
        <f t="shared" si="166"/>
        <v xml:space="preserve"> s_phys_rad09_arw</v>
      </c>
      <c r="AC2676">
        <v>223.345486048651</v>
      </c>
      <c r="AD2676">
        <v>226.31299927419499</v>
      </c>
      <c r="AE2676">
        <v>265.04059437502502</v>
      </c>
      <c r="AF2676">
        <f t="shared" si="167"/>
        <v>223.345486048651</v>
      </c>
      <c r="AH2676">
        <f t="shared" si="164"/>
        <v>2.5832084547249963</v>
      </c>
    </row>
    <row r="2677" spans="1:34" x14ac:dyDescent="0.3">
      <c r="A2677">
        <v>42</v>
      </c>
      <c r="B2677">
        <v>11</v>
      </c>
      <c r="C2677">
        <v>494.72741653022001</v>
      </c>
      <c r="D2677">
        <v>383.77250205471103</v>
      </c>
      <c r="E2677">
        <v>650.61921787376195</v>
      </c>
      <c r="F2677">
        <v>512.53920175273697</v>
      </c>
      <c r="G2677">
        <v>471.93426449029897</v>
      </c>
      <c r="H2677">
        <v>309.76465528956999</v>
      </c>
      <c r="I2677">
        <v>390.57470476209801</v>
      </c>
      <c r="J2677">
        <v>509.00326128621202</v>
      </c>
      <c r="K2677">
        <v>610.20398228788997</v>
      </c>
      <c r="L2677">
        <v>466.47817026451798</v>
      </c>
      <c r="M2677">
        <v>706.26708828884205</v>
      </c>
      <c r="N2677">
        <v>467.40747747548897</v>
      </c>
      <c r="O2677">
        <v>632.43587290201401</v>
      </c>
      <c r="P2677">
        <v>380.07273426718302</v>
      </c>
      <c r="Q2677">
        <v>254.58502181655001</v>
      </c>
      <c r="R2677">
        <v>381.15613598629102</v>
      </c>
      <c r="S2677">
        <v>367.28945215819402</v>
      </c>
      <c r="T2677">
        <v>403.231715849171</v>
      </c>
      <c r="U2677">
        <v>361.15862166089801</v>
      </c>
      <c r="V2677">
        <v>594.82521242238295</v>
      </c>
      <c r="W2677">
        <v>311.34946871107098</v>
      </c>
      <c r="X2677">
        <v>436.24754058523501</v>
      </c>
      <c r="Y2677">
        <v>315.612446945089</v>
      </c>
      <c r="Z2677">
        <v>344.625098234782</v>
      </c>
      <c r="AA2677">
        <f t="shared" si="165"/>
        <v>254.58502181655001</v>
      </c>
      <c r="AB2677" t="str">
        <f t="shared" si="166"/>
        <v xml:space="preserve"> core10_arw</v>
      </c>
      <c r="AC2677">
        <v>249.65189826261599</v>
      </c>
      <c r="AD2677">
        <v>253.186943727228</v>
      </c>
      <c r="AE2677">
        <v>332.15784832951999</v>
      </c>
      <c r="AF2677">
        <f t="shared" si="167"/>
        <v>249.65189826261599</v>
      </c>
      <c r="AH2677">
        <f t="shared" si="164"/>
        <v>4.9331235539340241</v>
      </c>
    </row>
    <row r="2678" spans="1:34" x14ac:dyDescent="0.3">
      <c r="A2678">
        <v>42</v>
      </c>
      <c r="B2678">
        <v>12</v>
      </c>
      <c r="C2678">
        <v>467.20753775311999</v>
      </c>
      <c r="D2678">
        <v>304.89043113879399</v>
      </c>
      <c r="E2678">
        <v>341.558328352079</v>
      </c>
      <c r="F2678">
        <v>416.995443620191</v>
      </c>
      <c r="G2678">
        <v>442.28930953995803</v>
      </c>
      <c r="H2678">
        <v>453.73643230404099</v>
      </c>
      <c r="I2678">
        <v>262.44150141825202</v>
      </c>
      <c r="J2678">
        <v>598.44074059174795</v>
      </c>
      <c r="K2678">
        <v>547.30716543211201</v>
      </c>
      <c r="L2678">
        <v>362.38376297326897</v>
      </c>
      <c r="M2678">
        <v>268.898103377469</v>
      </c>
      <c r="N2678">
        <v>266.75017963130398</v>
      </c>
      <c r="O2678">
        <v>309.00533975968699</v>
      </c>
      <c r="P2678">
        <v>328.30405114771202</v>
      </c>
      <c r="Q2678">
        <v>251.594299749947</v>
      </c>
      <c r="R2678">
        <v>434.63674488013498</v>
      </c>
      <c r="S2678">
        <v>446.86595678495502</v>
      </c>
      <c r="T2678">
        <v>328.65924602846599</v>
      </c>
      <c r="U2678">
        <v>269.60886793031602</v>
      </c>
      <c r="V2678">
        <v>303.30817661250001</v>
      </c>
      <c r="W2678">
        <v>262.89097074642899</v>
      </c>
      <c r="X2678">
        <v>269.83258698681999</v>
      </c>
      <c r="Y2678">
        <v>365.248739445691</v>
      </c>
      <c r="Z2678">
        <v>228.13172364520699</v>
      </c>
      <c r="AA2678">
        <f t="shared" si="165"/>
        <v>228.13172364520699</v>
      </c>
      <c r="AB2678" t="str">
        <f t="shared" si="166"/>
        <v xml:space="preserve"> s_phys_rad10_arw</v>
      </c>
      <c r="AC2678">
        <v>341.08044857824399</v>
      </c>
      <c r="AD2678">
        <v>341.27080366830802</v>
      </c>
      <c r="AE2678">
        <v>261.92355755067098</v>
      </c>
      <c r="AF2678">
        <f t="shared" si="167"/>
        <v>261.92355755067098</v>
      </c>
      <c r="AH2678">
        <f t="shared" si="164"/>
        <v>-33.791833905463989</v>
      </c>
    </row>
    <row r="2679" spans="1:34" x14ac:dyDescent="0.3">
      <c r="A2679">
        <v>42</v>
      </c>
      <c r="B2679">
        <v>13</v>
      </c>
      <c r="C2679">
        <v>559.78454188494095</v>
      </c>
      <c r="D2679">
        <v>198.29953143329999</v>
      </c>
      <c r="E2679">
        <v>489.80484208849202</v>
      </c>
      <c r="F2679">
        <v>397.10552753644703</v>
      </c>
      <c r="G2679">
        <v>277.07688463673702</v>
      </c>
      <c r="H2679">
        <v>357.59038484463298</v>
      </c>
      <c r="I2679">
        <v>251.78981810232099</v>
      </c>
      <c r="J2679">
        <v>483.96173402449898</v>
      </c>
      <c r="K2679">
        <v>290.42560722727802</v>
      </c>
      <c r="L2679">
        <v>476.08162815494802</v>
      </c>
      <c r="M2679">
        <v>364.92462235371198</v>
      </c>
      <c r="N2679">
        <v>204.45112496633499</v>
      </c>
      <c r="O2679">
        <v>339.33442206767</v>
      </c>
      <c r="P2679">
        <v>304.35204396663198</v>
      </c>
      <c r="Q2679">
        <v>255.61310282012801</v>
      </c>
      <c r="R2679">
        <v>257.93305817595302</v>
      </c>
      <c r="S2679">
        <v>365.48263752650797</v>
      </c>
      <c r="T2679">
        <v>456.095914620305</v>
      </c>
      <c r="U2679">
        <v>308.31655810221997</v>
      </c>
      <c r="V2679">
        <v>384.04292294829003</v>
      </c>
      <c r="W2679">
        <v>235.39320827075699</v>
      </c>
      <c r="X2679">
        <v>250.28512074565401</v>
      </c>
      <c r="Y2679">
        <v>175.68768454277</v>
      </c>
      <c r="Z2679">
        <v>269.73845356814297</v>
      </c>
      <c r="AA2679">
        <f t="shared" si="165"/>
        <v>175.68768454277</v>
      </c>
      <c r="AB2679" t="str">
        <f t="shared" si="166"/>
        <v xml:space="preserve"> s_phys_rad09_arw</v>
      </c>
      <c r="AC2679">
        <v>159.26193390639401</v>
      </c>
      <c r="AD2679">
        <v>256.793396312651</v>
      </c>
      <c r="AE2679">
        <v>221.23283360899799</v>
      </c>
      <c r="AF2679">
        <f t="shared" si="167"/>
        <v>159.26193390639401</v>
      </c>
      <c r="AH2679">
        <f t="shared" si="164"/>
        <v>16.425750636375994</v>
      </c>
    </row>
    <row r="2680" spans="1:34" x14ac:dyDescent="0.3">
      <c r="A2680">
        <v>42</v>
      </c>
      <c r="B2680">
        <v>14</v>
      </c>
      <c r="C2680">
        <v>526.07120874142697</v>
      </c>
      <c r="D2680">
        <v>360.22850386941798</v>
      </c>
      <c r="E2680">
        <v>449.68457463723001</v>
      </c>
      <c r="F2680">
        <v>347.880103867218</v>
      </c>
      <c r="G2680">
        <v>388.41753736582598</v>
      </c>
      <c r="H2680">
        <v>348.16817057278502</v>
      </c>
      <c r="I2680">
        <v>324.34126831677298</v>
      </c>
      <c r="J2680">
        <v>239.80484774082399</v>
      </c>
      <c r="K2680">
        <v>266.51125679790698</v>
      </c>
      <c r="L2680">
        <v>340.51922363747201</v>
      </c>
      <c r="M2680">
        <v>271.70471103755199</v>
      </c>
      <c r="N2680">
        <v>391.26029272936199</v>
      </c>
      <c r="O2680">
        <v>315.487625219542</v>
      </c>
      <c r="P2680">
        <v>273.584021219563</v>
      </c>
      <c r="Q2680">
        <v>350.29457841460601</v>
      </c>
      <c r="R2680">
        <v>323.71112379198001</v>
      </c>
      <c r="S2680">
        <v>487.99807035137599</v>
      </c>
      <c r="T2680">
        <v>373.45426984661202</v>
      </c>
      <c r="U2680">
        <v>379.38092115093599</v>
      </c>
      <c r="V2680">
        <v>389.681365562515</v>
      </c>
      <c r="W2680">
        <v>358.69981646682402</v>
      </c>
      <c r="X2680">
        <v>321.66010787786502</v>
      </c>
      <c r="Y2680">
        <v>257.05659234235998</v>
      </c>
      <c r="Z2680">
        <v>354.33786842503798</v>
      </c>
      <c r="AA2680">
        <f t="shared" si="165"/>
        <v>239.80484774082399</v>
      </c>
      <c r="AB2680" t="str">
        <f t="shared" si="166"/>
        <v xml:space="preserve"> core03_arw</v>
      </c>
      <c r="AC2680">
        <v>394.21340172953899</v>
      </c>
      <c r="AD2680">
        <v>396.003143554703</v>
      </c>
      <c r="AE2680">
        <v>279.249903014008</v>
      </c>
      <c r="AF2680">
        <f t="shared" si="167"/>
        <v>279.249903014008</v>
      </c>
      <c r="AH2680">
        <f t="shared" ref="AH2680:AH2743" si="168">(AA2680-AF2680)</f>
        <v>-39.445055273184011</v>
      </c>
    </row>
    <row r="2681" spans="1:34" x14ac:dyDescent="0.3">
      <c r="A2681">
        <v>42</v>
      </c>
      <c r="B2681">
        <v>15</v>
      </c>
      <c r="C2681">
        <v>1003.03921491966</v>
      </c>
      <c r="D2681">
        <v>926.40541880971296</v>
      </c>
      <c r="E2681">
        <v>619.63760914478598</v>
      </c>
      <c r="F2681">
        <v>843.80440071539397</v>
      </c>
      <c r="G2681">
        <v>613.91302315556004</v>
      </c>
      <c r="H2681">
        <v>687.15294270392701</v>
      </c>
      <c r="I2681">
        <v>691.56686830221497</v>
      </c>
      <c r="J2681">
        <v>166.811345537406</v>
      </c>
      <c r="K2681">
        <v>623.27743956176198</v>
      </c>
      <c r="L2681">
        <v>619.29438341820298</v>
      </c>
      <c r="M2681">
        <v>148.94460379617601</v>
      </c>
      <c r="N2681">
        <v>947.05800596725101</v>
      </c>
      <c r="O2681">
        <v>493.453695902665</v>
      </c>
      <c r="P2681">
        <v>829.55546328540697</v>
      </c>
      <c r="Q2681">
        <v>621.40123913619595</v>
      </c>
      <c r="R2681">
        <v>877.53423484974803</v>
      </c>
      <c r="S2681">
        <v>760.10793093261805</v>
      </c>
      <c r="T2681">
        <v>600.28190599639595</v>
      </c>
      <c r="U2681">
        <v>805.18523748679502</v>
      </c>
      <c r="V2681">
        <v>1041.80577204518</v>
      </c>
      <c r="W2681">
        <v>874.47298414530701</v>
      </c>
      <c r="X2681">
        <v>461.841080170802</v>
      </c>
      <c r="Y2681">
        <v>717.51606253797502</v>
      </c>
      <c r="Z2681">
        <v>682.72393151746599</v>
      </c>
      <c r="AA2681">
        <f t="shared" si="165"/>
        <v>148.94460379617601</v>
      </c>
      <c r="AB2681" t="str">
        <f t="shared" si="166"/>
        <v xml:space="preserve"> core06_arw</v>
      </c>
      <c r="AC2681">
        <v>312.106691890815</v>
      </c>
      <c r="AD2681">
        <v>315.71023486769002</v>
      </c>
      <c r="AE2681">
        <v>618.94523182588603</v>
      </c>
      <c r="AF2681">
        <f t="shared" si="167"/>
        <v>312.106691890815</v>
      </c>
      <c r="AH2681">
        <f t="shared" si="168"/>
        <v>-163.16208809463899</v>
      </c>
    </row>
    <row r="2682" spans="1:34" x14ac:dyDescent="0.3">
      <c r="A2682">
        <v>42</v>
      </c>
      <c r="B2682">
        <v>16</v>
      </c>
      <c r="C2682">
        <v>1174.35712909943</v>
      </c>
      <c r="D2682">
        <v>1012.24647854825</v>
      </c>
      <c r="E2682">
        <v>972.92425193331405</v>
      </c>
      <c r="F2682">
        <v>854.30107885530197</v>
      </c>
      <c r="G2682">
        <v>962.71196800150597</v>
      </c>
      <c r="H2682">
        <v>1018.32061094071</v>
      </c>
      <c r="I2682">
        <v>1133.1725964447401</v>
      </c>
      <c r="J2682">
        <v>419.967570176555</v>
      </c>
      <c r="K2682">
        <v>939.63638357256696</v>
      </c>
      <c r="L2682">
        <v>910.19884274444803</v>
      </c>
      <c r="M2682">
        <v>228.57243928347901</v>
      </c>
      <c r="N2682">
        <v>1263.0624687639099</v>
      </c>
      <c r="O2682">
        <v>1073.2167224439399</v>
      </c>
      <c r="P2682">
        <v>780.36841726627199</v>
      </c>
      <c r="Q2682">
        <v>978.31429850874895</v>
      </c>
      <c r="R2682">
        <v>1140.7665259231001</v>
      </c>
      <c r="S2682">
        <v>962.20832810086699</v>
      </c>
      <c r="T2682">
        <v>1020.50418911438</v>
      </c>
      <c r="U2682">
        <v>1239.8931136728399</v>
      </c>
      <c r="V2682">
        <v>1257.42986550609</v>
      </c>
      <c r="W2682">
        <v>1117.7270984755901</v>
      </c>
      <c r="X2682">
        <v>1104.2605368903301</v>
      </c>
      <c r="Y2682">
        <v>811.16134852033804</v>
      </c>
      <c r="Z2682">
        <v>906.40939977473704</v>
      </c>
      <c r="AA2682">
        <f t="shared" si="165"/>
        <v>228.57243928347901</v>
      </c>
      <c r="AB2682" t="str">
        <f t="shared" si="166"/>
        <v xml:space="preserve"> core06_arw</v>
      </c>
      <c r="AC2682">
        <v>168.225723190374</v>
      </c>
      <c r="AD2682">
        <v>168.425928634173</v>
      </c>
      <c r="AE2682">
        <v>911.81452792403604</v>
      </c>
      <c r="AF2682">
        <f t="shared" si="167"/>
        <v>168.225723190374</v>
      </c>
      <c r="AH2682">
        <f t="shared" si="168"/>
        <v>60.346716093105016</v>
      </c>
    </row>
    <row r="2683" spans="1:34" x14ac:dyDescent="0.3">
      <c r="A2683">
        <v>42</v>
      </c>
      <c r="B2683">
        <v>17</v>
      </c>
      <c r="C2683">
        <v>1492.49678949961</v>
      </c>
      <c r="D2683">
        <v>1423.7484328349501</v>
      </c>
      <c r="E2683">
        <v>1299.9054324578101</v>
      </c>
      <c r="F2683">
        <v>1511.2983380744699</v>
      </c>
      <c r="G2683">
        <v>1241.29486155922</v>
      </c>
      <c r="H2683">
        <v>1366.3918422863401</v>
      </c>
      <c r="I2683">
        <v>1389.9481045468301</v>
      </c>
      <c r="J2683">
        <v>726.41434457202104</v>
      </c>
      <c r="K2683">
        <v>1505.3466488929801</v>
      </c>
      <c r="L2683">
        <v>1357.6081417944799</v>
      </c>
      <c r="M2683">
        <v>812.16490936262403</v>
      </c>
      <c r="N2683">
        <v>1575.12056681385</v>
      </c>
      <c r="O2683">
        <v>1340.1863054565699</v>
      </c>
      <c r="P2683">
        <v>1545.84949677084</v>
      </c>
      <c r="Q2683">
        <v>986.51926826933595</v>
      </c>
      <c r="R2683">
        <v>1417.3578705934899</v>
      </c>
      <c r="S2683">
        <v>1470.6820186566499</v>
      </c>
      <c r="T2683">
        <v>1398.3871185524099</v>
      </c>
      <c r="U2683">
        <v>1532.4203078790099</v>
      </c>
      <c r="V2683">
        <v>1529.47302471581</v>
      </c>
      <c r="W2683">
        <v>1425.1541670991201</v>
      </c>
      <c r="X2683">
        <v>1456.0085622458801</v>
      </c>
      <c r="Y2683">
        <v>1533.75808609658</v>
      </c>
      <c r="Z2683">
        <v>947.53145946014195</v>
      </c>
      <c r="AA2683">
        <f t="shared" si="165"/>
        <v>726.41434457202104</v>
      </c>
      <c r="AB2683" t="str">
        <f t="shared" si="166"/>
        <v xml:space="preserve"> core03_arw</v>
      </c>
      <c r="AC2683">
        <v>357.35349589333902</v>
      </c>
      <c r="AD2683">
        <v>302.39544627773103</v>
      </c>
      <c r="AE2683">
        <v>1310.8951648905099</v>
      </c>
      <c r="AF2683">
        <f t="shared" si="167"/>
        <v>302.39544627773103</v>
      </c>
      <c r="AH2683">
        <f t="shared" si="168"/>
        <v>424.01889829429001</v>
      </c>
    </row>
    <row r="2684" spans="1:34" x14ac:dyDescent="0.3">
      <c r="A2684">
        <v>42</v>
      </c>
      <c r="B2684">
        <v>18</v>
      </c>
      <c r="C2684">
        <v>607.78792902349301</v>
      </c>
      <c r="D2684">
        <v>759.98149100268597</v>
      </c>
      <c r="E2684">
        <v>655.55137098476098</v>
      </c>
      <c r="F2684">
        <v>807.27789515135305</v>
      </c>
      <c r="G2684">
        <v>573.75020697163995</v>
      </c>
      <c r="H2684">
        <v>678.51818939018301</v>
      </c>
      <c r="I2684">
        <v>564.43384613847002</v>
      </c>
      <c r="J2684">
        <v>502.06887973663498</v>
      </c>
      <c r="K2684">
        <v>708.14786591502195</v>
      </c>
      <c r="L2684">
        <v>685.52218539348996</v>
      </c>
      <c r="M2684">
        <v>467.796729360092</v>
      </c>
      <c r="N2684">
        <v>639.55466276672996</v>
      </c>
      <c r="O2684">
        <v>695.07831693030505</v>
      </c>
      <c r="P2684">
        <v>725.44271540441605</v>
      </c>
      <c r="Q2684">
        <v>407.89197916441799</v>
      </c>
      <c r="R2684">
        <v>686.807639250855</v>
      </c>
      <c r="S2684">
        <v>680.117244794356</v>
      </c>
      <c r="T2684">
        <v>699.89875458287997</v>
      </c>
      <c r="U2684">
        <v>654.73307538263202</v>
      </c>
      <c r="V2684">
        <v>848.129785665692</v>
      </c>
      <c r="W2684">
        <v>559.56015464529503</v>
      </c>
      <c r="X2684">
        <v>797.55584966404194</v>
      </c>
      <c r="Y2684">
        <v>686.71097753470201</v>
      </c>
      <c r="Z2684">
        <v>401.29552701220001</v>
      </c>
      <c r="AA2684">
        <f t="shared" si="165"/>
        <v>401.29552701220001</v>
      </c>
      <c r="AB2684" t="str">
        <f t="shared" si="166"/>
        <v xml:space="preserve"> s_phys_rad10_arw</v>
      </c>
      <c r="AC2684">
        <v>90.270682245051702</v>
      </c>
      <c r="AD2684">
        <v>82.622967269155595</v>
      </c>
      <c r="AE2684">
        <v>577.83258821219101</v>
      </c>
      <c r="AF2684">
        <f t="shared" si="167"/>
        <v>82.622967269155595</v>
      </c>
      <c r="AH2684">
        <f t="shared" si="168"/>
        <v>318.67255974304442</v>
      </c>
    </row>
    <row r="2685" spans="1:34" x14ac:dyDescent="0.3">
      <c r="A2685">
        <v>42</v>
      </c>
      <c r="B2685">
        <v>19</v>
      </c>
      <c r="C2685">
        <v>265.11502220734297</v>
      </c>
      <c r="D2685">
        <v>160.06306699756399</v>
      </c>
      <c r="E2685">
        <v>206.890248682725</v>
      </c>
      <c r="F2685">
        <v>152.679197993701</v>
      </c>
      <c r="G2685">
        <v>177.96785173171</v>
      </c>
      <c r="H2685">
        <v>128.022552537954</v>
      </c>
      <c r="I2685">
        <v>178.71054343080399</v>
      </c>
      <c r="J2685">
        <v>145.881561549086</v>
      </c>
      <c r="K2685">
        <v>204.49706599362199</v>
      </c>
      <c r="L2685">
        <v>122.345880941424</v>
      </c>
      <c r="M2685">
        <v>139.68306536584799</v>
      </c>
      <c r="N2685">
        <v>126.146046311408</v>
      </c>
      <c r="O2685">
        <v>203.63087519659999</v>
      </c>
      <c r="P2685">
        <v>157.29005849067499</v>
      </c>
      <c r="Q2685">
        <v>182.05296276083999</v>
      </c>
      <c r="R2685">
        <v>209.17162012726899</v>
      </c>
      <c r="S2685">
        <v>217.76506836496901</v>
      </c>
      <c r="T2685">
        <v>155.55953442331901</v>
      </c>
      <c r="U2685">
        <v>188.92619811273701</v>
      </c>
      <c r="V2685">
        <v>631.16313263688005</v>
      </c>
      <c r="W2685">
        <v>155.47937966174101</v>
      </c>
      <c r="X2685">
        <v>232.06932333536301</v>
      </c>
      <c r="Y2685">
        <v>195.12664690742</v>
      </c>
      <c r="Z2685">
        <v>191.28640176447399</v>
      </c>
      <c r="AA2685">
        <f t="shared" si="165"/>
        <v>122.345880941424</v>
      </c>
      <c r="AB2685" t="str">
        <f t="shared" si="166"/>
        <v xml:space="preserve"> core05_arw</v>
      </c>
      <c r="AC2685">
        <v>144.11216361842099</v>
      </c>
      <c r="AD2685">
        <v>335.36203101656099</v>
      </c>
      <c r="AE2685">
        <v>138.350152090026</v>
      </c>
      <c r="AF2685">
        <f t="shared" si="167"/>
        <v>138.350152090026</v>
      </c>
      <c r="AH2685">
        <f t="shared" si="168"/>
        <v>-16.004271148602001</v>
      </c>
    </row>
    <row r="2686" spans="1:34" x14ac:dyDescent="0.3">
      <c r="A2686">
        <v>42</v>
      </c>
      <c r="B2686">
        <v>20</v>
      </c>
      <c r="C2686">
        <v>339.85300744096202</v>
      </c>
      <c r="D2686">
        <v>303.49584016918499</v>
      </c>
      <c r="E2686">
        <v>371.809606295121</v>
      </c>
      <c r="F2686">
        <v>333.70268703343299</v>
      </c>
      <c r="G2686">
        <v>336.61862693558697</v>
      </c>
      <c r="H2686">
        <v>319.43395248470301</v>
      </c>
      <c r="I2686">
        <v>331.74475630118599</v>
      </c>
      <c r="J2686">
        <v>317.57049611070602</v>
      </c>
      <c r="K2686">
        <v>302.98051367483401</v>
      </c>
      <c r="L2686">
        <v>281.260244257875</v>
      </c>
      <c r="M2686">
        <v>372.23672575392101</v>
      </c>
      <c r="N2686">
        <v>281.80587289834801</v>
      </c>
      <c r="O2686">
        <v>359.24650311450398</v>
      </c>
      <c r="P2686">
        <v>335.41979915721498</v>
      </c>
      <c r="Q2686">
        <v>326.98015994858099</v>
      </c>
      <c r="R2686">
        <v>352.185841093401</v>
      </c>
      <c r="S2686">
        <v>330.77287020955401</v>
      </c>
      <c r="T2686">
        <v>315.226109324719</v>
      </c>
      <c r="U2686">
        <v>367.43141083291499</v>
      </c>
      <c r="V2686">
        <v>336.69798534195797</v>
      </c>
      <c r="W2686">
        <v>308.33343693691899</v>
      </c>
      <c r="X2686">
        <v>373.18505239804699</v>
      </c>
      <c r="Y2686">
        <v>351.56502480574801</v>
      </c>
      <c r="Z2686">
        <v>331.789303122729</v>
      </c>
      <c r="AA2686">
        <f t="shared" si="165"/>
        <v>281.260244257875</v>
      </c>
      <c r="AB2686" t="str">
        <f t="shared" si="166"/>
        <v xml:space="preserve"> core05_arw</v>
      </c>
      <c r="AC2686">
        <v>258.60247296672901</v>
      </c>
      <c r="AD2686">
        <v>620.53582951131398</v>
      </c>
      <c r="AE2686">
        <v>345.05041437670798</v>
      </c>
      <c r="AF2686">
        <f t="shared" si="167"/>
        <v>258.60247296672901</v>
      </c>
      <c r="AH2686">
        <f t="shared" si="168"/>
        <v>22.657771291145991</v>
      </c>
    </row>
    <row r="2687" spans="1:34" x14ac:dyDescent="0.3">
      <c r="A2687">
        <v>42</v>
      </c>
      <c r="B2687">
        <v>21</v>
      </c>
      <c r="C2687">
        <v>579.31062479467698</v>
      </c>
      <c r="D2687">
        <v>582.35464566991595</v>
      </c>
      <c r="E2687">
        <v>568.02397249881301</v>
      </c>
      <c r="F2687">
        <v>564.66571231717796</v>
      </c>
      <c r="G2687">
        <v>585.73543515822905</v>
      </c>
      <c r="H2687">
        <v>549.75861369635004</v>
      </c>
      <c r="I2687">
        <v>555.89027694321101</v>
      </c>
      <c r="J2687">
        <v>605.62575902945196</v>
      </c>
      <c r="K2687">
        <v>525.79332124577797</v>
      </c>
      <c r="L2687">
        <v>552.54758467785598</v>
      </c>
      <c r="M2687">
        <v>617.30854521867695</v>
      </c>
      <c r="N2687">
        <v>569.10959694362305</v>
      </c>
      <c r="O2687">
        <v>548.04862922919494</v>
      </c>
      <c r="P2687">
        <v>506.571860647628</v>
      </c>
      <c r="Q2687">
        <v>554.10702937248504</v>
      </c>
      <c r="R2687">
        <v>563.79987584248295</v>
      </c>
      <c r="S2687">
        <v>546.54719222893505</v>
      </c>
      <c r="T2687">
        <v>556.25126217085199</v>
      </c>
      <c r="U2687">
        <v>571.13375549573902</v>
      </c>
      <c r="V2687">
        <v>589.85625367541797</v>
      </c>
      <c r="W2687">
        <v>587.81312223075304</v>
      </c>
      <c r="X2687">
        <v>559.634940534154</v>
      </c>
      <c r="Y2687">
        <v>541.93059211181799</v>
      </c>
      <c r="Z2687">
        <v>555.25111436178099</v>
      </c>
      <c r="AA2687">
        <f t="shared" si="165"/>
        <v>506.571860647628</v>
      </c>
      <c r="AB2687" t="str">
        <f t="shared" si="166"/>
        <v xml:space="preserve"> core09_arw</v>
      </c>
      <c r="AC2687">
        <v>486.51085975403601</v>
      </c>
      <c r="AD2687">
        <v>885.05470115130595</v>
      </c>
      <c r="AE2687">
        <v>589.41917303262301</v>
      </c>
      <c r="AF2687">
        <f t="shared" si="167"/>
        <v>486.51085975403601</v>
      </c>
      <c r="AH2687">
        <f t="shared" si="168"/>
        <v>20.061000893591995</v>
      </c>
    </row>
    <row r="2688" spans="1:34" x14ac:dyDescent="0.3">
      <c r="A2688">
        <v>42</v>
      </c>
      <c r="B2688">
        <v>22</v>
      </c>
      <c r="C2688">
        <v>579.03287183601799</v>
      </c>
      <c r="D2688">
        <v>508.42801850409398</v>
      </c>
      <c r="E2688">
        <v>423.40878592679201</v>
      </c>
      <c r="F2688">
        <v>456.83286513413901</v>
      </c>
      <c r="G2688">
        <v>423.72719210989197</v>
      </c>
      <c r="H2688">
        <v>424.12207362189099</v>
      </c>
      <c r="I2688">
        <v>433.73236755707597</v>
      </c>
      <c r="J2688">
        <v>494.03833859327102</v>
      </c>
      <c r="K2688">
        <v>610.48630888279001</v>
      </c>
      <c r="L2688">
        <v>467.95733423749903</v>
      </c>
      <c r="M2688">
        <v>519.46867085513395</v>
      </c>
      <c r="N2688">
        <v>506.41139402663498</v>
      </c>
      <c r="O2688">
        <v>387.33538438929099</v>
      </c>
      <c r="P2688">
        <v>348.28247635121301</v>
      </c>
      <c r="Q2688">
        <v>506.48540617343201</v>
      </c>
      <c r="R2688">
        <v>451.08696500785697</v>
      </c>
      <c r="S2688">
        <v>497.00077129383402</v>
      </c>
      <c r="T2688">
        <v>584.035016073522</v>
      </c>
      <c r="U2688">
        <v>499.71513551889399</v>
      </c>
      <c r="V2688">
        <v>472.78007572231701</v>
      </c>
      <c r="W2688">
        <v>433.72039764499499</v>
      </c>
      <c r="X2688">
        <v>436.89949263722701</v>
      </c>
      <c r="Y2688">
        <v>423.653238706688</v>
      </c>
      <c r="Z2688">
        <v>508.19166331873902</v>
      </c>
      <c r="AA2688">
        <f t="shared" si="165"/>
        <v>348.28247635121301</v>
      </c>
      <c r="AB2688" t="str">
        <f t="shared" si="166"/>
        <v xml:space="preserve"> core09_arw</v>
      </c>
      <c r="AC2688">
        <v>420.00705270672898</v>
      </c>
      <c r="AD2688">
        <v>398.990634000829</v>
      </c>
      <c r="AE2688">
        <v>467.67876055784598</v>
      </c>
      <c r="AF2688">
        <f t="shared" si="167"/>
        <v>398.990634000829</v>
      </c>
      <c r="AH2688">
        <f t="shared" si="168"/>
        <v>-50.708157649615998</v>
      </c>
    </row>
    <row r="2689" spans="1:34" x14ac:dyDescent="0.3">
      <c r="A2689">
        <v>42</v>
      </c>
      <c r="B2689">
        <v>23</v>
      </c>
      <c r="C2689">
        <v>696.91450934338604</v>
      </c>
      <c r="D2689">
        <v>547.74802601196097</v>
      </c>
      <c r="E2689">
        <v>672.90237033317101</v>
      </c>
      <c r="F2689">
        <v>517.57005966986401</v>
      </c>
      <c r="G2689">
        <v>607.23460595281097</v>
      </c>
      <c r="H2689">
        <v>737.53750187137302</v>
      </c>
      <c r="I2689">
        <v>525.043458518752</v>
      </c>
      <c r="J2689">
        <v>646.30389136999599</v>
      </c>
      <c r="K2689">
        <v>490.17320068182698</v>
      </c>
      <c r="L2689">
        <v>743.55365195346405</v>
      </c>
      <c r="M2689">
        <v>679.97061701223504</v>
      </c>
      <c r="N2689">
        <v>526.50626776896002</v>
      </c>
      <c r="O2689">
        <v>388.20827743193001</v>
      </c>
      <c r="P2689">
        <v>539.12824695675704</v>
      </c>
      <c r="Q2689">
        <v>437.81533397845499</v>
      </c>
      <c r="R2689">
        <v>591.11713447223497</v>
      </c>
      <c r="S2689">
        <v>649.96535805123199</v>
      </c>
      <c r="T2689">
        <v>710.45910039447904</v>
      </c>
      <c r="U2689">
        <v>681.32510595163001</v>
      </c>
      <c r="V2689">
        <v>644.65916059056599</v>
      </c>
      <c r="W2689">
        <v>676.02287929724196</v>
      </c>
      <c r="X2689">
        <v>488.65833326227698</v>
      </c>
      <c r="Y2689">
        <v>665.41698705899103</v>
      </c>
      <c r="Z2689">
        <v>494.38303301522501</v>
      </c>
      <c r="AA2689">
        <f t="shared" si="165"/>
        <v>388.20827743193001</v>
      </c>
      <c r="AB2689" t="str">
        <f t="shared" si="166"/>
        <v xml:space="preserve"> core08_arw</v>
      </c>
      <c r="AC2689">
        <v>427.22280124534302</v>
      </c>
      <c r="AD2689">
        <v>608.05324659504299</v>
      </c>
      <c r="AE2689">
        <v>545.29713001261905</v>
      </c>
      <c r="AF2689">
        <f t="shared" si="167"/>
        <v>427.22280124534302</v>
      </c>
      <c r="AH2689">
        <f t="shared" si="168"/>
        <v>-39.014523813413007</v>
      </c>
    </row>
    <row r="2690" spans="1:34" x14ac:dyDescent="0.3">
      <c r="A2690">
        <v>42</v>
      </c>
      <c r="B2690">
        <v>24</v>
      </c>
      <c r="C2690">
        <v>711.00056258768097</v>
      </c>
      <c r="D2690">
        <v>580.86627835787897</v>
      </c>
      <c r="E2690">
        <v>599.32642747226305</v>
      </c>
      <c r="F2690">
        <v>579.39019667232799</v>
      </c>
      <c r="G2690">
        <v>561.69250187862201</v>
      </c>
      <c r="H2690">
        <v>667.29908337016798</v>
      </c>
      <c r="I2690">
        <v>653.30687021235701</v>
      </c>
      <c r="J2690">
        <v>648.36199765254503</v>
      </c>
      <c r="K2690">
        <v>848.12589474283402</v>
      </c>
      <c r="L2690">
        <v>773.12957085687299</v>
      </c>
      <c r="M2690">
        <v>750.892935111258</v>
      </c>
      <c r="N2690">
        <v>760.99141475665294</v>
      </c>
      <c r="O2690">
        <v>891.18052791414402</v>
      </c>
      <c r="P2690">
        <v>684.45404033677301</v>
      </c>
      <c r="Q2690">
        <v>851.47977075207098</v>
      </c>
      <c r="R2690">
        <v>601.50921300785797</v>
      </c>
      <c r="S2690">
        <v>751.30158170116101</v>
      </c>
      <c r="T2690">
        <v>782.29478672258404</v>
      </c>
      <c r="U2690">
        <v>689.354432301217</v>
      </c>
      <c r="V2690">
        <v>895.89638537798101</v>
      </c>
      <c r="W2690">
        <v>662.79881311501003</v>
      </c>
      <c r="X2690">
        <v>750.58586006754297</v>
      </c>
      <c r="Y2690">
        <v>729.14248721814704</v>
      </c>
      <c r="Z2690">
        <v>840.69296813204403</v>
      </c>
      <c r="AA2690">
        <f t="shared" si="165"/>
        <v>561.69250187862201</v>
      </c>
      <c r="AB2690" t="str">
        <f t="shared" si="166"/>
        <v xml:space="preserve"> caps_nmmb05</v>
      </c>
      <c r="AC2690">
        <v>425.71922755383503</v>
      </c>
      <c r="AD2690">
        <v>665.82870111842101</v>
      </c>
      <c r="AE2690">
        <v>735.52173195753903</v>
      </c>
      <c r="AF2690">
        <f t="shared" si="167"/>
        <v>425.71922755383503</v>
      </c>
      <c r="AH2690">
        <f t="shared" si="168"/>
        <v>135.97327432478698</v>
      </c>
    </row>
    <row r="2691" spans="1:34" x14ac:dyDescent="0.3">
      <c r="A2691">
        <v>42</v>
      </c>
      <c r="B2691">
        <v>25</v>
      </c>
      <c r="C2691">
        <v>482.11777606721699</v>
      </c>
      <c r="D2691">
        <v>443.66426871378002</v>
      </c>
      <c r="E2691">
        <v>481.46239036225103</v>
      </c>
      <c r="F2691">
        <v>402.81029447288603</v>
      </c>
      <c r="G2691">
        <v>444.60023241859199</v>
      </c>
      <c r="H2691">
        <v>624.37368618480298</v>
      </c>
      <c r="I2691">
        <v>458.67219594535402</v>
      </c>
      <c r="J2691">
        <v>399.22704066733701</v>
      </c>
      <c r="K2691">
        <v>812.03825854040394</v>
      </c>
      <c r="L2691">
        <v>1116.4792877612999</v>
      </c>
      <c r="M2691">
        <v>434.64804152325303</v>
      </c>
      <c r="N2691">
        <v>384.43499667260602</v>
      </c>
      <c r="O2691">
        <v>884.74896627988903</v>
      </c>
      <c r="P2691">
        <v>367.262757890496</v>
      </c>
      <c r="Q2691">
        <v>687.55600983968304</v>
      </c>
      <c r="R2691">
        <v>353.67479176968902</v>
      </c>
      <c r="S2691">
        <v>794.79028680526699</v>
      </c>
      <c r="T2691">
        <v>982.734314722617</v>
      </c>
      <c r="U2691">
        <v>450.18616519539199</v>
      </c>
      <c r="V2691">
        <v>713.33753114029605</v>
      </c>
      <c r="W2691">
        <v>464.88722646823999</v>
      </c>
      <c r="X2691">
        <v>848.31495723384796</v>
      </c>
      <c r="Y2691">
        <v>355.028027062653</v>
      </c>
      <c r="Z2691">
        <v>655.16885864129199</v>
      </c>
      <c r="AA2691">
        <f t="shared" ref="AA2691:AA2754" si="169">MIN(C2691:Z2691)</f>
        <v>353.67479176968902</v>
      </c>
      <c r="AB2691" t="str">
        <f t="shared" ref="AB2691:AB2754" si="170">INDEX($C$1:$Z$1,0,MATCH(MIN($C2691:$Z2691),$C2691:$Z2691,0))</f>
        <v xml:space="preserve"> s_phys_rad02_arw</v>
      </c>
      <c r="AC2691">
        <v>336.88460075839902</v>
      </c>
      <c r="AD2691">
        <v>331.79406381136801</v>
      </c>
      <c r="AE2691">
        <v>554.16346699159806</v>
      </c>
      <c r="AF2691">
        <f t="shared" ref="AF2691:AF2754" si="171">MIN(AC2691:AE2691)</f>
        <v>331.79406381136801</v>
      </c>
      <c r="AH2691">
        <f t="shared" si="168"/>
        <v>21.880727958321017</v>
      </c>
    </row>
    <row r="2692" spans="1:34" x14ac:dyDescent="0.3">
      <c r="A2692">
        <v>42</v>
      </c>
      <c r="B2692">
        <v>26</v>
      </c>
      <c r="C2692">
        <v>314.259314367397</v>
      </c>
      <c r="D2692">
        <v>389.41000243958803</v>
      </c>
      <c r="E2692">
        <v>303.332971611505</v>
      </c>
      <c r="F2692">
        <v>203.22011875468101</v>
      </c>
      <c r="G2692">
        <v>250.95442813387399</v>
      </c>
      <c r="H2692">
        <v>208.153428989291</v>
      </c>
      <c r="I2692">
        <v>406.80785800342301</v>
      </c>
      <c r="J2692">
        <v>250.36505347192499</v>
      </c>
      <c r="K2692">
        <v>484.93961823440702</v>
      </c>
      <c r="L2692">
        <v>538.52462029759295</v>
      </c>
      <c r="M2692">
        <v>297.65995699791398</v>
      </c>
      <c r="N2692">
        <v>287.57771413422603</v>
      </c>
      <c r="O2692">
        <v>310.18726870499802</v>
      </c>
      <c r="P2692">
        <v>381.49722585273503</v>
      </c>
      <c r="Q2692">
        <v>389.508707647638</v>
      </c>
      <c r="R2692">
        <v>250.69362942311301</v>
      </c>
      <c r="S2692">
        <v>382.77369293095302</v>
      </c>
      <c r="T2692">
        <v>878.54948636943595</v>
      </c>
      <c r="U2692">
        <v>291.41509626876399</v>
      </c>
      <c r="V2692">
        <v>571.51827034079395</v>
      </c>
      <c r="W2692">
        <v>283.04295904803303</v>
      </c>
      <c r="X2692">
        <v>725.76171479809102</v>
      </c>
      <c r="Y2692">
        <v>358.31249164195498</v>
      </c>
      <c r="Z2692">
        <v>580.279013349038</v>
      </c>
      <c r="AA2692">
        <f t="shared" si="169"/>
        <v>203.22011875468101</v>
      </c>
      <c r="AB2692" t="str">
        <f t="shared" si="170"/>
        <v xml:space="preserve"> caps_nmmb04</v>
      </c>
      <c r="AC2692">
        <v>203.263430461365</v>
      </c>
      <c r="AD2692">
        <v>229.075470261026</v>
      </c>
      <c r="AE2692">
        <v>360.01856896554602</v>
      </c>
      <c r="AF2692">
        <f t="shared" si="171"/>
        <v>203.263430461365</v>
      </c>
      <c r="AH2692">
        <f t="shared" si="168"/>
        <v>-4.3311706683994089E-2</v>
      </c>
    </row>
    <row r="2693" spans="1:34" x14ac:dyDescent="0.3">
      <c r="A2693">
        <v>42</v>
      </c>
      <c r="B2693">
        <v>27</v>
      </c>
      <c r="C2693">
        <v>230.95276392948099</v>
      </c>
      <c r="D2693">
        <v>336.34815791577199</v>
      </c>
      <c r="E2693">
        <v>261.76302896576698</v>
      </c>
      <c r="F2693">
        <v>253.350120057862</v>
      </c>
      <c r="G2693">
        <v>241.577791128792</v>
      </c>
      <c r="H2693">
        <v>234.255327225088</v>
      </c>
      <c r="I2693">
        <v>301.19697320302902</v>
      </c>
      <c r="J2693">
        <v>400.26845991159399</v>
      </c>
      <c r="K2693">
        <v>227.70925358155</v>
      </c>
      <c r="L2693">
        <v>289.03553703077102</v>
      </c>
      <c r="M2693">
        <v>516.88875011940399</v>
      </c>
      <c r="N2693">
        <v>428.37217074252902</v>
      </c>
      <c r="O2693">
        <v>268.55308289672098</v>
      </c>
      <c r="P2693">
        <v>367.48294745017301</v>
      </c>
      <c r="Q2693">
        <v>237.00791126036199</v>
      </c>
      <c r="R2693">
        <v>312.567659342208</v>
      </c>
      <c r="S2693">
        <v>221.54071296265101</v>
      </c>
      <c r="T2693">
        <v>240.471108798264</v>
      </c>
      <c r="U2693">
        <v>237.355824659939</v>
      </c>
      <c r="V2693">
        <v>231.046478008213</v>
      </c>
      <c r="W2693">
        <v>295.66220872249897</v>
      </c>
      <c r="X2693">
        <v>227.59430279922699</v>
      </c>
      <c r="Y2693">
        <v>240.30749398773699</v>
      </c>
      <c r="Z2693">
        <v>234.338857213224</v>
      </c>
      <c r="AA2693">
        <f t="shared" si="169"/>
        <v>221.54071296265101</v>
      </c>
      <c r="AB2693" t="str">
        <f t="shared" si="170"/>
        <v xml:space="preserve"> s_phys_rad03_arw</v>
      </c>
      <c r="AC2693">
        <v>226.09597280522101</v>
      </c>
      <c r="AD2693">
        <v>247.92522686701099</v>
      </c>
      <c r="AE2693">
        <v>238.89946630329601</v>
      </c>
      <c r="AF2693">
        <f t="shared" si="171"/>
        <v>226.09597280522101</v>
      </c>
      <c r="AH2693">
        <f t="shared" si="168"/>
        <v>-4.5552598425699955</v>
      </c>
    </row>
    <row r="2694" spans="1:34" x14ac:dyDescent="0.3">
      <c r="A2694">
        <v>42</v>
      </c>
      <c r="B2694">
        <v>28</v>
      </c>
      <c r="C2694">
        <v>135.62855218082399</v>
      </c>
      <c r="D2694">
        <v>237.05144483845601</v>
      </c>
      <c r="E2694">
        <v>115.48509102910199</v>
      </c>
      <c r="F2694">
        <v>107.96579319395499</v>
      </c>
      <c r="G2694">
        <v>125.244955819918</v>
      </c>
      <c r="H2694">
        <v>107.03798001955499</v>
      </c>
      <c r="I2694">
        <v>101.560737164188</v>
      </c>
      <c r="J2694">
        <v>175.35831175054099</v>
      </c>
      <c r="K2694">
        <v>142.24045808653199</v>
      </c>
      <c r="L2694">
        <v>102.594768182073</v>
      </c>
      <c r="M2694">
        <v>154.89832148864599</v>
      </c>
      <c r="N2694">
        <v>218.06662781513899</v>
      </c>
      <c r="O2694">
        <v>94.038002070085099</v>
      </c>
      <c r="P2694">
        <v>99.631869273842298</v>
      </c>
      <c r="Q2694">
        <v>138.68985933850101</v>
      </c>
      <c r="R2694">
        <v>168.021191619787</v>
      </c>
      <c r="S2694">
        <v>121.91570687706</v>
      </c>
      <c r="T2694">
        <v>108.31057292957701</v>
      </c>
      <c r="U2694">
        <v>129.87352822393501</v>
      </c>
      <c r="V2694">
        <v>159.63137222989701</v>
      </c>
      <c r="W2694">
        <v>202.39444779934001</v>
      </c>
      <c r="X2694">
        <v>116.33807595394801</v>
      </c>
      <c r="Y2694">
        <v>96.765771754961605</v>
      </c>
      <c r="Z2694">
        <v>209.410094073805</v>
      </c>
      <c r="AA2694">
        <f t="shared" si="169"/>
        <v>94.038002070085099</v>
      </c>
      <c r="AB2694" t="str">
        <f t="shared" si="170"/>
        <v xml:space="preserve"> core08_arw</v>
      </c>
      <c r="AC2694">
        <v>90.580244076171496</v>
      </c>
      <c r="AD2694">
        <v>97.566218969762005</v>
      </c>
      <c r="AE2694">
        <v>99.489920971925599</v>
      </c>
      <c r="AF2694">
        <f t="shared" si="171"/>
        <v>90.580244076171496</v>
      </c>
      <c r="AH2694">
        <f t="shared" si="168"/>
        <v>3.4577579939136029</v>
      </c>
    </row>
    <row r="2695" spans="1:34" x14ac:dyDescent="0.3">
      <c r="A2695">
        <v>42</v>
      </c>
      <c r="B2695">
        <v>29</v>
      </c>
      <c r="C2695">
        <v>122.99119209656099</v>
      </c>
      <c r="D2695">
        <v>173.518490849438</v>
      </c>
      <c r="E2695">
        <v>205.011534228361</v>
      </c>
      <c r="F2695">
        <v>117.549546291482</v>
      </c>
      <c r="G2695">
        <v>230.03650978341</v>
      </c>
      <c r="H2695">
        <v>150.21985970569901</v>
      </c>
      <c r="I2695">
        <v>137.955170858749</v>
      </c>
      <c r="J2695">
        <v>43.841040989009301</v>
      </c>
      <c r="K2695">
        <v>412.96959129375699</v>
      </c>
      <c r="L2695">
        <v>113.361153141923</v>
      </c>
      <c r="M2695">
        <v>29.096852009710599</v>
      </c>
      <c r="N2695">
        <v>185.66388201083501</v>
      </c>
      <c r="O2695">
        <v>200.307170365915</v>
      </c>
      <c r="P2695">
        <v>99.464718409762398</v>
      </c>
      <c r="Q2695">
        <v>225.30612508318501</v>
      </c>
      <c r="R2695">
        <v>133.34016649157101</v>
      </c>
      <c r="S2695">
        <v>402.73965949895302</v>
      </c>
      <c r="T2695">
        <v>116.031946032116</v>
      </c>
      <c r="U2695">
        <v>197.46630514258999</v>
      </c>
      <c r="V2695">
        <v>131.83523097032901</v>
      </c>
      <c r="W2695">
        <v>176.34713635327299</v>
      </c>
      <c r="X2695">
        <v>203.270857888352</v>
      </c>
      <c r="Y2695">
        <v>97.010625491918802</v>
      </c>
      <c r="Z2695">
        <v>240.87863472434901</v>
      </c>
      <c r="AA2695">
        <f t="shared" si="169"/>
        <v>29.096852009710599</v>
      </c>
      <c r="AB2695" t="str">
        <f t="shared" si="170"/>
        <v xml:space="preserve"> core06_arw</v>
      </c>
      <c r="AC2695">
        <v>44.344158177604101</v>
      </c>
      <c r="AD2695">
        <v>62.7577269517476</v>
      </c>
      <c r="AE2695">
        <v>168.848021640067</v>
      </c>
      <c r="AF2695">
        <f t="shared" si="171"/>
        <v>44.344158177604101</v>
      </c>
      <c r="AH2695">
        <f t="shared" si="168"/>
        <v>-15.247306167893502</v>
      </c>
    </row>
    <row r="2696" spans="1:34" x14ac:dyDescent="0.3">
      <c r="A2696">
        <v>42</v>
      </c>
      <c r="B2696">
        <v>30</v>
      </c>
      <c r="C2696">
        <v>556.09753341177998</v>
      </c>
      <c r="D2696">
        <v>224.381585325831</v>
      </c>
      <c r="E2696">
        <v>918.97246966380806</v>
      </c>
      <c r="F2696">
        <v>308.82751388652702</v>
      </c>
      <c r="G2696">
        <v>828.440301611005</v>
      </c>
      <c r="H2696">
        <v>536.42334028265395</v>
      </c>
      <c r="I2696">
        <v>435.28505985541602</v>
      </c>
      <c r="J2696">
        <v>10.371685746992799</v>
      </c>
      <c r="K2696">
        <v>611.04361546455902</v>
      </c>
      <c r="L2696">
        <v>480.56473722763502</v>
      </c>
      <c r="M2696">
        <v>14.943174262225799</v>
      </c>
      <c r="N2696">
        <v>176.00945168749601</v>
      </c>
      <c r="O2696">
        <v>730.84446589772597</v>
      </c>
      <c r="P2696">
        <v>291.13994344072103</v>
      </c>
      <c r="Q2696">
        <v>592.88225362770504</v>
      </c>
      <c r="R2696">
        <v>290.41131750214703</v>
      </c>
      <c r="S2696">
        <v>600.72514513710803</v>
      </c>
      <c r="T2696">
        <v>467.24938023857499</v>
      </c>
      <c r="U2696">
        <v>379.15245394607803</v>
      </c>
      <c r="V2696">
        <v>461.40062129708201</v>
      </c>
      <c r="W2696">
        <v>198.01078463895101</v>
      </c>
      <c r="X2696">
        <v>696.98629828713194</v>
      </c>
      <c r="Y2696">
        <v>238.661091648108</v>
      </c>
      <c r="Z2696">
        <v>592.62857957858603</v>
      </c>
      <c r="AA2696">
        <f t="shared" si="169"/>
        <v>10.371685746992799</v>
      </c>
      <c r="AB2696" t="str">
        <f t="shared" si="170"/>
        <v xml:space="preserve"> core03_arw</v>
      </c>
      <c r="AC2696">
        <v>62.169234684727002</v>
      </c>
      <c r="AD2696">
        <v>67.2917646439127</v>
      </c>
      <c r="AE2696">
        <v>548.229124615724</v>
      </c>
      <c r="AF2696">
        <f t="shared" si="171"/>
        <v>62.169234684727002</v>
      </c>
      <c r="AH2696">
        <f t="shared" si="168"/>
        <v>-51.797548937734206</v>
      </c>
    </row>
    <row r="2697" spans="1:34" x14ac:dyDescent="0.3">
      <c r="A2697">
        <v>42</v>
      </c>
      <c r="B2697">
        <v>31</v>
      </c>
      <c r="C2697">
        <v>284.34654619554101</v>
      </c>
      <c r="D2697">
        <v>379.95295761449199</v>
      </c>
      <c r="E2697">
        <v>468.58227666014</v>
      </c>
      <c r="F2697">
        <v>384.13424302796301</v>
      </c>
      <c r="G2697">
        <v>217.277338134161</v>
      </c>
      <c r="H2697">
        <v>495.17717367961598</v>
      </c>
      <c r="I2697">
        <v>465.63794948435998</v>
      </c>
      <c r="J2697">
        <v>2.0972255726409199</v>
      </c>
      <c r="K2697">
        <v>366.17857665352199</v>
      </c>
      <c r="L2697">
        <v>525.92550169518597</v>
      </c>
      <c r="M2697">
        <v>0.25731545362799502</v>
      </c>
      <c r="N2697">
        <v>339.73590233199201</v>
      </c>
      <c r="O2697">
        <v>448.387425485297</v>
      </c>
      <c r="P2697">
        <v>426.60580946192698</v>
      </c>
      <c r="Q2697">
        <v>618.12210228508502</v>
      </c>
      <c r="R2697">
        <v>375.421119100493</v>
      </c>
      <c r="S2697">
        <v>418.064269381315</v>
      </c>
      <c r="T2697">
        <v>494.69485544121</v>
      </c>
      <c r="U2697">
        <v>441.75653173816602</v>
      </c>
      <c r="V2697">
        <v>389.47075200413502</v>
      </c>
      <c r="W2697">
        <v>341.84648113834101</v>
      </c>
      <c r="X2697">
        <v>419.30784236246598</v>
      </c>
      <c r="Y2697">
        <v>330.11235461076899</v>
      </c>
      <c r="Z2697">
        <v>627.50293492009496</v>
      </c>
      <c r="AA2697">
        <f t="shared" si="169"/>
        <v>0.25731545362799502</v>
      </c>
      <c r="AB2697" t="str">
        <f t="shared" si="170"/>
        <v xml:space="preserve"> core06_arw</v>
      </c>
      <c r="AC2697">
        <v>50.349673716331601</v>
      </c>
      <c r="AD2697">
        <v>54.734053707413999</v>
      </c>
      <c r="AE2697">
        <v>433.699498387951</v>
      </c>
      <c r="AF2697">
        <f t="shared" si="171"/>
        <v>50.349673716331601</v>
      </c>
      <c r="AH2697">
        <f t="shared" si="168"/>
        <v>-50.092358262703605</v>
      </c>
    </row>
    <row r="2698" spans="1:34" x14ac:dyDescent="0.3">
      <c r="A2698">
        <v>42</v>
      </c>
      <c r="B2698">
        <v>32</v>
      </c>
      <c r="C2698">
        <v>255.55433212267499</v>
      </c>
      <c r="D2698">
        <v>230.92205575330601</v>
      </c>
      <c r="E2698">
        <v>355.11389018172702</v>
      </c>
      <c r="F2698">
        <v>197.49988396621001</v>
      </c>
      <c r="G2698">
        <v>170.93174198102099</v>
      </c>
      <c r="H2698">
        <v>411.08385194912802</v>
      </c>
      <c r="I2698">
        <v>361.708192700506</v>
      </c>
      <c r="J2698">
        <v>1.5521050218265799</v>
      </c>
      <c r="K2698">
        <v>396.093318129284</v>
      </c>
      <c r="L2698">
        <v>262.42753761752903</v>
      </c>
      <c r="M2698">
        <v>3.03854269333487</v>
      </c>
      <c r="N2698">
        <v>364.69939676396501</v>
      </c>
      <c r="O2698">
        <v>398.06218107225402</v>
      </c>
      <c r="P2698">
        <v>256.30694489225198</v>
      </c>
      <c r="Q2698">
        <v>442.49154417532799</v>
      </c>
      <c r="R2698">
        <v>308.28569001279698</v>
      </c>
      <c r="S2698">
        <v>323.46023712351399</v>
      </c>
      <c r="T2698">
        <v>267.51130817219598</v>
      </c>
      <c r="U2698">
        <v>266.24493735405798</v>
      </c>
      <c r="V2698">
        <v>170.73291764234099</v>
      </c>
      <c r="W2698">
        <v>371.65542957601599</v>
      </c>
      <c r="X2698">
        <v>416.89085302190699</v>
      </c>
      <c r="Y2698">
        <v>266.62165765993802</v>
      </c>
      <c r="Z2698">
        <v>463.53834792819401</v>
      </c>
      <c r="AA2698">
        <f t="shared" si="169"/>
        <v>1.5521050218265799</v>
      </c>
      <c r="AB2698" t="str">
        <f t="shared" si="170"/>
        <v xml:space="preserve"> core03_arw</v>
      </c>
      <c r="AC2698">
        <v>81.409903262708994</v>
      </c>
      <c r="AD2698">
        <v>189.528998810719</v>
      </c>
      <c r="AE2698">
        <v>294.440331970518</v>
      </c>
      <c r="AF2698">
        <f t="shared" si="171"/>
        <v>81.409903262708994</v>
      </c>
      <c r="AH2698">
        <f t="shared" si="168"/>
        <v>-79.857798240882417</v>
      </c>
    </row>
    <row r="2699" spans="1:34" x14ac:dyDescent="0.3">
      <c r="A2699">
        <v>42</v>
      </c>
      <c r="B2699">
        <v>33</v>
      </c>
      <c r="C2699">
        <v>263.942733687947</v>
      </c>
      <c r="D2699">
        <v>322.41713405669498</v>
      </c>
      <c r="E2699">
        <v>308.77945203656202</v>
      </c>
      <c r="F2699">
        <v>241.15058400647999</v>
      </c>
      <c r="G2699">
        <v>83.811643980217099</v>
      </c>
      <c r="H2699">
        <v>262.14727095025501</v>
      </c>
      <c r="I2699">
        <v>201.95777198876601</v>
      </c>
      <c r="J2699">
        <v>3.3050642515738202</v>
      </c>
      <c r="K2699">
        <v>255.50816197008899</v>
      </c>
      <c r="L2699">
        <v>364.88406834682797</v>
      </c>
      <c r="M2699">
        <v>3.1353934583512602</v>
      </c>
      <c r="N2699">
        <v>327.23162031401102</v>
      </c>
      <c r="O2699">
        <v>369.0791920442</v>
      </c>
      <c r="P2699">
        <v>431.04721319131602</v>
      </c>
      <c r="Q2699">
        <v>189.81251714959799</v>
      </c>
      <c r="R2699">
        <v>195.99749148054499</v>
      </c>
      <c r="S2699">
        <v>303.55801202845299</v>
      </c>
      <c r="T2699">
        <v>291.23382644649399</v>
      </c>
      <c r="U2699">
        <v>145.89892334535301</v>
      </c>
      <c r="V2699">
        <v>213.210127182864</v>
      </c>
      <c r="W2699">
        <v>377.000928380819</v>
      </c>
      <c r="X2699">
        <v>436.60147732228302</v>
      </c>
      <c r="Y2699">
        <v>180.58983221654501</v>
      </c>
      <c r="Z2699">
        <v>154.206118825853</v>
      </c>
      <c r="AA2699">
        <f t="shared" si="169"/>
        <v>3.1353934583512602</v>
      </c>
      <c r="AB2699" t="str">
        <f t="shared" si="170"/>
        <v xml:space="preserve"> core06_arw</v>
      </c>
      <c r="AC2699">
        <v>50.304749556721099</v>
      </c>
      <c r="AD2699">
        <v>56.560646070532698</v>
      </c>
      <c r="AE2699">
        <v>251.95263910691801</v>
      </c>
      <c r="AF2699">
        <f t="shared" si="171"/>
        <v>50.304749556721099</v>
      </c>
      <c r="AH2699">
        <f t="shared" si="168"/>
        <v>-47.169356098369839</v>
      </c>
    </row>
    <row r="2700" spans="1:34" x14ac:dyDescent="0.3">
      <c r="A2700">
        <v>42</v>
      </c>
      <c r="B2700">
        <v>34</v>
      </c>
      <c r="C2700">
        <v>294.60506049059398</v>
      </c>
      <c r="D2700">
        <v>360.751403323673</v>
      </c>
      <c r="E2700">
        <v>284.636639712224</v>
      </c>
      <c r="F2700">
        <v>213.52702795352701</v>
      </c>
      <c r="G2700">
        <v>191.802002944008</v>
      </c>
      <c r="H2700">
        <v>206.03182399813801</v>
      </c>
      <c r="I2700">
        <v>186.830108877914</v>
      </c>
      <c r="J2700">
        <v>141.50560059587701</v>
      </c>
      <c r="K2700">
        <v>202.93518053802299</v>
      </c>
      <c r="L2700">
        <v>136.81685599126001</v>
      </c>
      <c r="M2700">
        <v>74.648539001108304</v>
      </c>
      <c r="N2700">
        <v>311.94080635060601</v>
      </c>
      <c r="O2700">
        <v>471.63435696168898</v>
      </c>
      <c r="P2700">
        <v>188.450203413704</v>
      </c>
      <c r="Q2700">
        <v>223.37215769502899</v>
      </c>
      <c r="R2700">
        <v>255.89585283861001</v>
      </c>
      <c r="S2700">
        <v>250.46807847175501</v>
      </c>
      <c r="T2700">
        <v>136.560098186354</v>
      </c>
      <c r="U2700">
        <v>192.89436876176501</v>
      </c>
      <c r="V2700">
        <v>309.312975263998</v>
      </c>
      <c r="W2700">
        <v>298.85885743385001</v>
      </c>
      <c r="X2700">
        <v>486.03739568062002</v>
      </c>
      <c r="Y2700">
        <v>150.868830997879</v>
      </c>
      <c r="Z2700">
        <v>209.183511937883</v>
      </c>
      <c r="AA2700">
        <f t="shared" si="169"/>
        <v>74.648539001108304</v>
      </c>
      <c r="AB2700" t="str">
        <f t="shared" si="170"/>
        <v xml:space="preserve"> core06_arw</v>
      </c>
      <c r="AC2700">
        <v>32.054998506978102</v>
      </c>
      <c r="AD2700">
        <v>33.403398334924802</v>
      </c>
      <c r="AE2700">
        <v>290.84551507005102</v>
      </c>
      <c r="AF2700">
        <f t="shared" si="171"/>
        <v>32.054998506978102</v>
      </c>
      <c r="AH2700">
        <f t="shared" si="168"/>
        <v>42.593540494130202</v>
      </c>
    </row>
    <row r="2701" spans="1:34" x14ac:dyDescent="0.3">
      <c r="A2701">
        <v>42</v>
      </c>
      <c r="B2701">
        <v>35</v>
      </c>
      <c r="C2701">
        <v>560.07163232334199</v>
      </c>
      <c r="D2701">
        <v>618.42647097290399</v>
      </c>
      <c r="E2701">
        <v>383.91034109541698</v>
      </c>
      <c r="F2701">
        <v>460.42442376572501</v>
      </c>
      <c r="G2701">
        <v>515.74473660264596</v>
      </c>
      <c r="H2701">
        <v>443.37625105546601</v>
      </c>
      <c r="I2701">
        <v>382.36740621205303</v>
      </c>
      <c r="J2701">
        <v>23.8951935216582</v>
      </c>
      <c r="K2701">
        <v>430.60722629019199</v>
      </c>
      <c r="L2701">
        <v>285.619443782573</v>
      </c>
      <c r="M2701">
        <v>5.03014545328959</v>
      </c>
      <c r="N2701">
        <v>491.21838320649198</v>
      </c>
      <c r="O2701">
        <v>229.34727125765701</v>
      </c>
      <c r="P2701">
        <v>439.299081871716</v>
      </c>
      <c r="Q2701">
        <v>415.44183307253297</v>
      </c>
      <c r="R2701">
        <v>462.44345600300102</v>
      </c>
      <c r="S2701">
        <v>322.103166702843</v>
      </c>
      <c r="T2701">
        <v>298.24385995356198</v>
      </c>
      <c r="U2701">
        <v>505.41285104358002</v>
      </c>
      <c r="V2701">
        <v>495.74697847457003</v>
      </c>
      <c r="W2701">
        <v>503.066115601783</v>
      </c>
      <c r="X2701">
        <v>212.875922389859</v>
      </c>
      <c r="Y2701">
        <v>373.75136566082699</v>
      </c>
      <c r="Z2701">
        <v>412.04386902367497</v>
      </c>
      <c r="AA2701">
        <f t="shared" si="169"/>
        <v>5.03014545328959</v>
      </c>
      <c r="AB2701" t="str">
        <f t="shared" si="170"/>
        <v xml:space="preserve"> core06_arw</v>
      </c>
      <c r="AC2701">
        <v>4.1228251986662103</v>
      </c>
      <c r="AD2701">
        <v>5.3968301136925003</v>
      </c>
      <c r="AE2701">
        <v>516.284196376929</v>
      </c>
      <c r="AF2701">
        <f t="shared" si="171"/>
        <v>4.1228251986662103</v>
      </c>
      <c r="AH2701">
        <f t="shared" si="168"/>
        <v>0.90732025462337962</v>
      </c>
    </row>
    <row r="2702" spans="1:34" x14ac:dyDescent="0.3">
      <c r="A2702">
        <v>42</v>
      </c>
      <c r="B2702">
        <v>36</v>
      </c>
      <c r="C2702">
        <v>380.90449371638198</v>
      </c>
      <c r="D2702">
        <v>369.13564579975201</v>
      </c>
      <c r="E2702">
        <v>360.02436260156901</v>
      </c>
      <c r="F2702">
        <v>323.70143136332598</v>
      </c>
      <c r="G2702">
        <v>450.22714637539701</v>
      </c>
      <c r="H2702">
        <v>355.65589643174297</v>
      </c>
      <c r="I2702">
        <v>332.07430142464602</v>
      </c>
      <c r="J2702">
        <v>51.228105079145699</v>
      </c>
      <c r="K2702">
        <v>247.980787226215</v>
      </c>
      <c r="L2702">
        <v>380.81657877075997</v>
      </c>
      <c r="M2702">
        <v>0.98891361315199999</v>
      </c>
      <c r="N2702">
        <v>292.92743697600798</v>
      </c>
      <c r="O2702">
        <v>258.30003548844701</v>
      </c>
      <c r="P2702">
        <v>281.65037428225298</v>
      </c>
      <c r="Q2702">
        <v>399.46263905401702</v>
      </c>
      <c r="R2702">
        <v>336.14733872713202</v>
      </c>
      <c r="S2702">
        <v>230.29010689418101</v>
      </c>
      <c r="T2702">
        <v>376.240680947714</v>
      </c>
      <c r="U2702">
        <v>440.483484366894</v>
      </c>
      <c r="V2702">
        <v>386.78368200670798</v>
      </c>
      <c r="W2702">
        <v>281.25476292263301</v>
      </c>
      <c r="X2702">
        <v>231.92350570823899</v>
      </c>
      <c r="Y2702">
        <v>259.91553115066603</v>
      </c>
      <c r="Z2702">
        <v>325.070389813242</v>
      </c>
      <c r="AA2702">
        <f t="shared" si="169"/>
        <v>0.98891361315199999</v>
      </c>
      <c r="AB2702" t="str">
        <f t="shared" si="170"/>
        <v xml:space="preserve"> core06_arw</v>
      </c>
      <c r="AC2702">
        <v>26.810714030084601</v>
      </c>
      <c r="AD2702">
        <v>51.083957320133003</v>
      </c>
      <c r="AE2702">
        <v>365.73629918363298</v>
      </c>
      <c r="AF2702">
        <f t="shared" si="171"/>
        <v>26.810714030084601</v>
      </c>
      <c r="AH2702">
        <f t="shared" si="168"/>
        <v>-25.8218004169326</v>
      </c>
    </row>
    <row r="2703" spans="1:34" x14ac:dyDescent="0.3">
      <c r="A2703">
        <v>42</v>
      </c>
      <c r="B2703">
        <v>37</v>
      </c>
      <c r="C2703">
        <v>318.89906971746802</v>
      </c>
      <c r="D2703">
        <v>220.801230370968</v>
      </c>
      <c r="E2703">
        <v>249.209073871719</v>
      </c>
      <c r="F2703">
        <v>282.66562991161999</v>
      </c>
      <c r="G2703">
        <v>412.25988971359601</v>
      </c>
      <c r="H2703">
        <v>390.54073624484602</v>
      </c>
      <c r="I2703">
        <v>329.699244261594</v>
      </c>
      <c r="J2703">
        <v>158.75402357105699</v>
      </c>
      <c r="K2703">
        <v>250.88545693204199</v>
      </c>
      <c r="L2703">
        <v>492.52407724563699</v>
      </c>
      <c r="M2703">
        <v>8.7139427271219994</v>
      </c>
      <c r="N2703">
        <v>193.21643736148999</v>
      </c>
      <c r="O2703">
        <v>213.61104645281401</v>
      </c>
      <c r="P2703">
        <v>176.79224506936501</v>
      </c>
      <c r="Q2703">
        <v>253.48039865046701</v>
      </c>
      <c r="R2703">
        <v>305.87832548253499</v>
      </c>
      <c r="S2703">
        <v>276.08650516338702</v>
      </c>
      <c r="T2703">
        <v>488.878580699407</v>
      </c>
      <c r="U2703">
        <v>548.82890472957604</v>
      </c>
      <c r="V2703">
        <v>268.36799983107699</v>
      </c>
      <c r="W2703">
        <v>218.278253230442</v>
      </c>
      <c r="X2703">
        <v>224.90289571279399</v>
      </c>
      <c r="Y2703">
        <v>226.29119330337701</v>
      </c>
      <c r="Z2703">
        <v>304.48853289847602</v>
      </c>
      <c r="AA2703">
        <f t="shared" si="169"/>
        <v>8.7139427271219994</v>
      </c>
      <c r="AB2703" t="str">
        <f t="shared" si="170"/>
        <v xml:space="preserve"> core06_arw</v>
      </c>
      <c r="AC2703">
        <v>23.141556456102499</v>
      </c>
      <c r="AD2703">
        <v>42.688198217724498</v>
      </c>
      <c r="AE2703">
        <v>269.312018696964</v>
      </c>
      <c r="AF2703">
        <f t="shared" si="171"/>
        <v>23.141556456102499</v>
      </c>
      <c r="AH2703">
        <f t="shared" si="168"/>
        <v>-14.4276137289805</v>
      </c>
    </row>
    <row r="2704" spans="1:34" x14ac:dyDescent="0.3">
      <c r="A2704">
        <v>42</v>
      </c>
      <c r="B2704">
        <v>38</v>
      </c>
      <c r="C2704">
        <v>352.49106371651402</v>
      </c>
      <c r="D2704">
        <v>286.23367493477502</v>
      </c>
      <c r="E2704">
        <v>238.507459701648</v>
      </c>
      <c r="F2704">
        <v>420.76676041087899</v>
      </c>
      <c r="G2704">
        <v>375.76564061481997</v>
      </c>
      <c r="H2704">
        <v>506.42710893737302</v>
      </c>
      <c r="I2704">
        <v>439.74325842852102</v>
      </c>
      <c r="J2704">
        <v>337.36951551674002</v>
      </c>
      <c r="K2704">
        <v>457.84211252351997</v>
      </c>
      <c r="L2704">
        <v>462.92484991266798</v>
      </c>
      <c r="M2704">
        <v>27.562396541755898</v>
      </c>
      <c r="N2704">
        <v>313.23317991553802</v>
      </c>
      <c r="O2704">
        <v>255.27052643551801</v>
      </c>
      <c r="P2704">
        <v>504.87817012291799</v>
      </c>
      <c r="Q2704">
        <v>218.59431602857299</v>
      </c>
      <c r="R2704">
        <v>516.61634701197704</v>
      </c>
      <c r="S2704">
        <v>497.754323604192</v>
      </c>
      <c r="T2704">
        <v>404.524412118724</v>
      </c>
      <c r="U2704">
        <v>365.66634381632599</v>
      </c>
      <c r="V2704">
        <v>337.86863818156701</v>
      </c>
      <c r="W2704">
        <v>320.847484536396</v>
      </c>
      <c r="X2704">
        <v>249.852056225279</v>
      </c>
      <c r="Y2704">
        <v>506.30680751233501</v>
      </c>
      <c r="Z2704">
        <v>243.766802839653</v>
      </c>
      <c r="AA2704">
        <f t="shared" si="169"/>
        <v>27.562396541755898</v>
      </c>
      <c r="AB2704" t="str">
        <f t="shared" si="170"/>
        <v xml:space="preserve"> core06_arw</v>
      </c>
      <c r="AC2704">
        <v>21.1876002229818</v>
      </c>
      <c r="AD2704">
        <v>28.210385409400502</v>
      </c>
      <c r="AE2704">
        <v>333.14927010307599</v>
      </c>
      <c r="AF2704">
        <f t="shared" si="171"/>
        <v>21.1876002229818</v>
      </c>
      <c r="AH2704">
        <f t="shared" si="168"/>
        <v>6.3747963187740986</v>
      </c>
    </row>
    <row r="2705" spans="1:34" x14ac:dyDescent="0.3">
      <c r="A2705">
        <v>42</v>
      </c>
      <c r="B2705">
        <v>39</v>
      </c>
      <c r="C2705">
        <v>484.67456435564401</v>
      </c>
      <c r="D2705">
        <v>698.30377821308298</v>
      </c>
      <c r="E2705">
        <v>229.50197893119201</v>
      </c>
      <c r="F2705">
        <v>467.24181819125101</v>
      </c>
      <c r="G2705">
        <v>448.16745382353002</v>
      </c>
      <c r="H2705">
        <v>501.59905967482302</v>
      </c>
      <c r="I2705">
        <v>553.28615260700894</v>
      </c>
      <c r="J2705">
        <v>303.096222345314</v>
      </c>
      <c r="K2705">
        <v>664.01950272563499</v>
      </c>
      <c r="L2705">
        <v>481.592583691512</v>
      </c>
      <c r="M2705">
        <v>30.646057811323701</v>
      </c>
      <c r="N2705">
        <v>452.31852714652302</v>
      </c>
      <c r="O2705">
        <v>256.78517285855798</v>
      </c>
      <c r="P2705">
        <v>829.25729822936501</v>
      </c>
      <c r="Q2705">
        <v>245.780050722863</v>
      </c>
      <c r="R2705">
        <v>586.04066980600101</v>
      </c>
      <c r="S2705">
        <v>628.73147421348801</v>
      </c>
      <c r="T2705">
        <v>487.853137053902</v>
      </c>
      <c r="U2705">
        <v>311.62168570239101</v>
      </c>
      <c r="V2705">
        <v>558.842106502364</v>
      </c>
      <c r="W2705">
        <v>622.93755706330603</v>
      </c>
      <c r="X2705">
        <v>281.278642985918</v>
      </c>
      <c r="Y2705">
        <v>546.78530216773902</v>
      </c>
      <c r="Z2705">
        <v>244.72389203617399</v>
      </c>
      <c r="AA2705">
        <f t="shared" si="169"/>
        <v>30.646057811323701</v>
      </c>
      <c r="AB2705" t="str">
        <f t="shared" si="170"/>
        <v xml:space="preserve"> core06_arw</v>
      </c>
      <c r="AC2705">
        <v>9.4007976889990701</v>
      </c>
      <c r="AD2705">
        <v>12.174564063414699</v>
      </c>
      <c r="AE2705">
        <v>467.94259352332199</v>
      </c>
      <c r="AF2705">
        <f t="shared" si="171"/>
        <v>9.4007976889990701</v>
      </c>
      <c r="AH2705">
        <f t="shared" si="168"/>
        <v>21.24526012232463</v>
      </c>
    </row>
    <row r="2706" spans="1:34" x14ac:dyDescent="0.3">
      <c r="A2706">
        <v>42</v>
      </c>
      <c r="B2706">
        <v>40</v>
      </c>
      <c r="C2706">
        <v>559.34717901019803</v>
      </c>
      <c r="D2706">
        <v>574.15540869466099</v>
      </c>
      <c r="E2706">
        <v>172.67213030287499</v>
      </c>
      <c r="F2706">
        <v>549.30804957995394</v>
      </c>
      <c r="G2706">
        <v>226.858867654172</v>
      </c>
      <c r="H2706">
        <v>426.942228722653</v>
      </c>
      <c r="I2706">
        <v>496.70925432624398</v>
      </c>
      <c r="J2706">
        <v>151.18110000922701</v>
      </c>
      <c r="K2706">
        <v>765.84101918522595</v>
      </c>
      <c r="L2706">
        <v>471.73553678588399</v>
      </c>
      <c r="M2706">
        <v>56.655662228059697</v>
      </c>
      <c r="N2706">
        <v>461.23193731570598</v>
      </c>
      <c r="O2706">
        <v>209.609418522482</v>
      </c>
      <c r="P2706">
        <v>698.31509124940601</v>
      </c>
      <c r="Q2706">
        <v>222.94473343559</v>
      </c>
      <c r="R2706">
        <v>417.881442516893</v>
      </c>
      <c r="S2706">
        <v>837.10425475763304</v>
      </c>
      <c r="T2706">
        <v>429.54200415481199</v>
      </c>
      <c r="U2706">
        <v>218.35039691590501</v>
      </c>
      <c r="V2706">
        <v>636.06404289714897</v>
      </c>
      <c r="W2706">
        <v>1008.16146193619</v>
      </c>
      <c r="X2706">
        <v>246.780241307929</v>
      </c>
      <c r="Y2706">
        <v>600.70519669246505</v>
      </c>
      <c r="Z2706">
        <v>238.22013628854501</v>
      </c>
      <c r="AA2706">
        <f t="shared" si="169"/>
        <v>56.655662228059697</v>
      </c>
      <c r="AB2706" t="str">
        <f t="shared" si="170"/>
        <v xml:space="preserve"> core06_arw</v>
      </c>
      <c r="AC2706">
        <v>0</v>
      </c>
      <c r="AD2706">
        <v>0</v>
      </c>
      <c r="AE2706">
        <v>518.60019195031998</v>
      </c>
      <c r="AF2706">
        <f t="shared" si="171"/>
        <v>0</v>
      </c>
      <c r="AH2706">
        <f t="shared" si="168"/>
        <v>56.655662228059697</v>
      </c>
    </row>
    <row r="2707" spans="1:34" x14ac:dyDescent="0.3">
      <c r="A2707">
        <v>42</v>
      </c>
      <c r="B2707">
        <v>41</v>
      </c>
      <c r="C2707">
        <v>593.05095340394905</v>
      </c>
      <c r="D2707">
        <v>495.22156657399302</v>
      </c>
      <c r="E2707">
        <v>213.57497707674699</v>
      </c>
      <c r="F2707">
        <v>559.51690471929999</v>
      </c>
      <c r="G2707">
        <v>316.33974352479498</v>
      </c>
      <c r="H2707">
        <v>302.798048760776</v>
      </c>
      <c r="I2707">
        <v>371.20966672039401</v>
      </c>
      <c r="J2707">
        <v>95.142554227853196</v>
      </c>
      <c r="K2707">
        <v>761.776170100728</v>
      </c>
      <c r="L2707">
        <v>409.91377142028199</v>
      </c>
      <c r="M2707">
        <v>173.87066313786201</v>
      </c>
      <c r="N2707">
        <v>621.85866561462296</v>
      </c>
      <c r="O2707">
        <v>223.88810449269801</v>
      </c>
      <c r="P2707">
        <v>866.32595867067596</v>
      </c>
      <c r="Q2707">
        <v>212.14758031458501</v>
      </c>
      <c r="R2707">
        <v>340.73558908142599</v>
      </c>
      <c r="S2707">
        <v>794.25596210121898</v>
      </c>
      <c r="T2707">
        <v>406.89120167435402</v>
      </c>
      <c r="U2707">
        <v>194.53314841777799</v>
      </c>
      <c r="V2707">
        <v>726.65030562621098</v>
      </c>
      <c r="W2707">
        <v>1008.42276187453</v>
      </c>
      <c r="X2707">
        <v>271.26598263205301</v>
      </c>
      <c r="Y2707">
        <v>666.59100403970797</v>
      </c>
      <c r="Z2707">
        <v>218.42618890599999</v>
      </c>
      <c r="AA2707">
        <f t="shared" si="169"/>
        <v>95.142554227853196</v>
      </c>
      <c r="AB2707" t="str">
        <f t="shared" si="170"/>
        <v xml:space="preserve"> core03_arw</v>
      </c>
      <c r="AC2707">
        <v>0</v>
      </c>
      <c r="AD2707">
        <v>0</v>
      </c>
      <c r="AE2707">
        <v>526.00913366181396</v>
      </c>
      <c r="AF2707">
        <f t="shared" si="171"/>
        <v>0</v>
      </c>
      <c r="AH2707">
        <f t="shared" si="168"/>
        <v>95.142554227853196</v>
      </c>
    </row>
    <row r="2708" spans="1:34" x14ac:dyDescent="0.3">
      <c r="A2708">
        <v>42</v>
      </c>
      <c r="B2708">
        <v>42</v>
      </c>
      <c r="C2708">
        <v>467.191645187853</v>
      </c>
      <c r="D2708">
        <v>461.94772431520801</v>
      </c>
      <c r="E2708">
        <v>215.38585530778599</v>
      </c>
      <c r="F2708">
        <v>445.33764344221601</v>
      </c>
      <c r="G2708">
        <v>464.619252722054</v>
      </c>
      <c r="H2708">
        <v>341.65378430998402</v>
      </c>
      <c r="I2708">
        <v>279.03077787226198</v>
      </c>
      <c r="J2708">
        <v>180.22787658960999</v>
      </c>
      <c r="K2708">
        <v>588.93831029517196</v>
      </c>
      <c r="L2708">
        <v>283.82932077805702</v>
      </c>
      <c r="M2708">
        <v>150.23458323568499</v>
      </c>
      <c r="N2708">
        <v>767.45401599487798</v>
      </c>
      <c r="O2708">
        <v>283.249404235913</v>
      </c>
      <c r="P2708">
        <v>664.53246722790004</v>
      </c>
      <c r="Q2708">
        <v>253.696020531133</v>
      </c>
      <c r="R2708">
        <v>340.82096962090401</v>
      </c>
      <c r="S2708">
        <v>610.55308259533501</v>
      </c>
      <c r="T2708">
        <v>400.56370695974601</v>
      </c>
      <c r="U2708">
        <v>183.100700890702</v>
      </c>
      <c r="V2708">
        <v>587.71345058625297</v>
      </c>
      <c r="W2708">
        <v>811.35199923748598</v>
      </c>
      <c r="X2708">
        <v>302.32278555654102</v>
      </c>
      <c r="Y2708">
        <v>623.63271776476404</v>
      </c>
      <c r="Z2708">
        <v>226.285641759848</v>
      </c>
      <c r="AA2708">
        <f t="shared" si="169"/>
        <v>150.23458323568499</v>
      </c>
      <c r="AB2708" t="str">
        <f t="shared" si="170"/>
        <v xml:space="preserve"> core06_arw</v>
      </c>
      <c r="AC2708">
        <v>0</v>
      </c>
      <c r="AD2708">
        <v>0</v>
      </c>
      <c r="AE2708">
        <v>467.71527812906498</v>
      </c>
      <c r="AF2708">
        <f t="shared" si="171"/>
        <v>0</v>
      </c>
      <c r="AH2708">
        <f t="shared" si="168"/>
        <v>150.23458323568499</v>
      </c>
    </row>
    <row r="2709" spans="1:34" x14ac:dyDescent="0.3">
      <c r="A2709">
        <v>42</v>
      </c>
      <c r="B2709">
        <v>43</v>
      </c>
      <c r="C2709">
        <v>305.30023474169298</v>
      </c>
      <c r="D2709">
        <v>444.29192730305903</v>
      </c>
      <c r="E2709">
        <v>271.12905905982598</v>
      </c>
      <c r="F2709">
        <v>366.81299731607101</v>
      </c>
      <c r="G2709">
        <v>148.03146484221901</v>
      </c>
      <c r="H2709">
        <v>356.393626018573</v>
      </c>
      <c r="I2709">
        <v>377.23564695470299</v>
      </c>
      <c r="J2709">
        <v>139.277263937801</v>
      </c>
      <c r="K2709">
        <v>397.40464265028402</v>
      </c>
      <c r="L2709">
        <v>273.95273314935099</v>
      </c>
      <c r="M2709">
        <v>19.842293253616099</v>
      </c>
      <c r="N2709">
        <v>657.67220811992104</v>
      </c>
      <c r="O2709">
        <v>334.09760300447101</v>
      </c>
      <c r="P2709">
        <v>459.90580557327098</v>
      </c>
      <c r="Q2709">
        <v>180.90558080575201</v>
      </c>
      <c r="R2709">
        <v>199.017210311068</v>
      </c>
      <c r="S2709">
        <v>392.91211909704799</v>
      </c>
      <c r="T2709">
        <v>248.13820913622499</v>
      </c>
      <c r="U2709">
        <v>339.397775478862</v>
      </c>
      <c r="V2709">
        <v>307.63651441270702</v>
      </c>
      <c r="W2709">
        <v>535.25582668477296</v>
      </c>
      <c r="X2709">
        <v>423.779463085852</v>
      </c>
      <c r="Y2709">
        <v>419.87766075370098</v>
      </c>
      <c r="Z2709">
        <v>161.801118918669</v>
      </c>
      <c r="AA2709">
        <f t="shared" si="169"/>
        <v>19.842293253616099</v>
      </c>
      <c r="AB2709" t="str">
        <f t="shared" si="170"/>
        <v xml:space="preserve"> core06_arw</v>
      </c>
      <c r="AC2709">
        <v>0</v>
      </c>
      <c r="AD2709">
        <v>0</v>
      </c>
      <c r="AE2709">
        <v>389.69124530410801</v>
      </c>
      <c r="AF2709">
        <f t="shared" si="171"/>
        <v>0</v>
      </c>
      <c r="AH2709">
        <f t="shared" si="168"/>
        <v>19.842293253616099</v>
      </c>
    </row>
    <row r="2710" spans="1:34" x14ac:dyDescent="0.3">
      <c r="A2710">
        <v>42</v>
      </c>
      <c r="B2710">
        <v>44</v>
      </c>
      <c r="C2710">
        <v>575.95532234135396</v>
      </c>
      <c r="D2710">
        <v>248.751817413796</v>
      </c>
      <c r="E2710">
        <v>338.56347263105602</v>
      </c>
      <c r="F2710">
        <v>247.10201166050101</v>
      </c>
      <c r="G2710">
        <v>544.86294912879998</v>
      </c>
      <c r="H2710">
        <v>211.808984307402</v>
      </c>
      <c r="I2710">
        <v>194.03680922271701</v>
      </c>
      <c r="J2710">
        <v>60.022568672125303</v>
      </c>
      <c r="K2710">
        <v>186.24607378412</v>
      </c>
      <c r="L2710">
        <v>333.99478538843402</v>
      </c>
      <c r="M2710">
        <v>0.52634202093709903</v>
      </c>
      <c r="N2710">
        <v>287.16908491920401</v>
      </c>
      <c r="O2710">
        <v>239.97626618758201</v>
      </c>
      <c r="P2710">
        <v>303.21755116307702</v>
      </c>
      <c r="Q2710">
        <v>196.525380040339</v>
      </c>
      <c r="R2710">
        <v>366.74973301512603</v>
      </c>
      <c r="S2710">
        <v>174.89724364132499</v>
      </c>
      <c r="T2710">
        <v>283.20809487018499</v>
      </c>
      <c r="U2710">
        <v>183.814642824413</v>
      </c>
      <c r="V2710">
        <v>708.38024158404198</v>
      </c>
      <c r="W2710">
        <v>184.81083797584299</v>
      </c>
      <c r="X2710">
        <v>209.949349050352</v>
      </c>
      <c r="Y2710">
        <v>164.95523382623099</v>
      </c>
      <c r="Z2710">
        <v>178.46528023680099</v>
      </c>
      <c r="AA2710">
        <f t="shared" si="169"/>
        <v>0.52634202093709903</v>
      </c>
      <c r="AB2710" t="str">
        <f t="shared" si="170"/>
        <v xml:space="preserve"> core06_arw</v>
      </c>
      <c r="AC2710">
        <v>0</v>
      </c>
      <c r="AD2710">
        <v>0</v>
      </c>
      <c r="AE2710">
        <v>246.01768661553399</v>
      </c>
      <c r="AF2710">
        <f t="shared" si="171"/>
        <v>0</v>
      </c>
      <c r="AH2710">
        <f t="shared" si="168"/>
        <v>0.52634202093709903</v>
      </c>
    </row>
    <row r="2711" spans="1:34" x14ac:dyDescent="0.3">
      <c r="A2711">
        <v>42</v>
      </c>
      <c r="B2711">
        <v>45</v>
      </c>
      <c r="C2711">
        <v>514.54499317358</v>
      </c>
      <c r="D2711">
        <v>747.45398966536095</v>
      </c>
      <c r="E2711">
        <v>151.47620137610099</v>
      </c>
      <c r="F2711">
        <v>85.627615531828596</v>
      </c>
      <c r="G2711">
        <v>439.608101987819</v>
      </c>
      <c r="H2711">
        <v>139.52042114567499</v>
      </c>
      <c r="I2711">
        <v>9.9068344826259107</v>
      </c>
      <c r="J2711">
        <v>15.011651074040699</v>
      </c>
      <c r="K2711">
        <v>195.284546666311</v>
      </c>
      <c r="L2711">
        <v>114.71714762115199</v>
      </c>
      <c r="M2711">
        <v>4.6669046337415498E-4</v>
      </c>
      <c r="N2711">
        <v>332.076108244279</v>
      </c>
      <c r="O2711">
        <v>36.613504310795797</v>
      </c>
      <c r="P2711">
        <v>85.554341283771194</v>
      </c>
      <c r="Q2711">
        <v>611.74785110642802</v>
      </c>
      <c r="R2711">
        <v>49.043616323465898</v>
      </c>
      <c r="S2711">
        <v>201.01973369133</v>
      </c>
      <c r="T2711">
        <v>96.064615840936199</v>
      </c>
      <c r="U2711">
        <v>46.743345671692403</v>
      </c>
      <c r="V2711">
        <v>481.87349653894199</v>
      </c>
      <c r="W2711">
        <v>252.49911716017201</v>
      </c>
      <c r="X2711">
        <v>14.3877621111731</v>
      </c>
      <c r="Y2711">
        <v>34.876582998720799</v>
      </c>
      <c r="Z2711">
        <v>613.00437736338097</v>
      </c>
      <c r="AA2711">
        <f t="shared" si="169"/>
        <v>4.6669046337415498E-4</v>
      </c>
      <c r="AB2711" t="str">
        <f t="shared" si="170"/>
        <v xml:space="preserve"> core06_arw</v>
      </c>
      <c r="AC2711">
        <v>1.3465684822641499</v>
      </c>
      <c r="AD2711">
        <v>4.3599063656938801</v>
      </c>
      <c r="AE2711">
        <v>203.74080034566001</v>
      </c>
      <c r="AF2711">
        <f t="shared" si="171"/>
        <v>1.3465684822641499</v>
      </c>
      <c r="AH2711">
        <f t="shared" si="168"/>
        <v>-1.3461017918007758</v>
      </c>
    </row>
    <row r="2712" spans="1:34" x14ac:dyDescent="0.3">
      <c r="A2712">
        <v>42</v>
      </c>
      <c r="B2712">
        <v>46</v>
      </c>
      <c r="C2712">
        <v>124.078133985538</v>
      </c>
      <c r="D2712">
        <v>805.966252395222</v>
      </c>
      <c r="E2712">
        <v>101.42551659551199</v>
      </c>
      <c r="F2712">
        <v>475.95055765628899</v>
      </c>
      <c r="G2712">
        <v>74.011380037126699</v>
      </c>
      <c r="H2712">
        <v>272.02363561523998</v>
      </c>
      <c r="I2712">
        <v>181.15008740452299</v>
      </c>
      <c r="J2712">
        <v>9.1268830387502805E-4</v>
      </c>
      <c r="K2712">
        <v>75.874450849193394</v>
      </c>
      <c r="L2712">
        <v>229.03068389774</v>
      </c>
      <c r="M2712">
        <v>9.3818594951220705E-2</v>
      </c>
      <c r="N2712">
        <v>285.13970260207498</v>
      </c>
      <c r="O2712">
        <v>56.7818788948845</v>
      </c>
      <c r="P2712">
        <v>50.1198849218883</v>
      </c>
      <c r="Q2712">
        <v>396.64032825722597</v>
      </c>
      <c r="R2712">
        <v>51.014979417814097</v>
      </c>
      <c r="S2712">
        <v>169.087477360093</v>
      </c>
      <c r="T2712">
        <v>166.877868264987</v>
      </c>
      <c r="U2712">
        <v>163.291865484271</v>
      </c>
      <c r="V2712">
        <v>53.219765967010098</v>
      </c>
      <c r="W2712">
        <v>233.864802467864</v>
      </c>
      <c r="X2712">
        <v>61.621183958927602</v>
      </c>
      <c r="Y2712">
        <v>65.422101021622098</v>
      </c>
      <c r="Z2712">
        <v>347.17930045823101</v>
      </c>
      <c r="AA2712">
        <f t="shared" si="169"/>
        <v>9.1268830387502805E-4</v>
      </c>
      <c r="AB2712" t="str">
        <f t="shared" si="170"/>
        <v xml:space="preserve"> core03_arw</v>
      </c>
      <c r="AC2712">
        <v>33.990209473811099</v>
      </c>
      <c r="AD2712">
        <v>72.408271720294195</v>
      </c>
      <c r="AE2712">
        <v>184.511934156449</v>
      </c>
      <c r="AF2712">
        <f t="shared" si="171"/>
        <v>33.990209473811099</v>
      </c>
      <c r="AH2712">
        <f t="shared" si="168"/>
        <v>-33.989296785507221</v>
      </c>
    </row>
    <row r="2713" spans="1:34" x14ac:dyDescent="0.3">
      <c r="A2713">
        <v>42</v>
      </c>
      <c r="B2713">
        <v>47</v>
      </c>
      <c r="C2713">
        <v>268.70803548337199</v>
      </c>
      <c r="D2713">
        <v>102.749330898064</v>
      </c>
      <c r="E2713">
        <v>268.89207872304399</v>
      </c>
      <c r="F2713">
        <v>646.51133014047002</v>
      </c>
      <c r="G2713">
        <v>152.340599753753</v>
      </c>
      <c r="H2713">
        <v>182.83608893395899</v>
      </c>
      <c r="I2713">
        <v>285.52291209871902</v>
      </c>
      <c r="J2713">
        <v>2.0920830584461698</v>
      </c>
      <c r="K2713">
        <v>126.341262394094</v>
      </c>
      <c r="L2713">
        <v>88.622287805231693</v>
      </c>
      <c r="M2713">
        <v>11.009554621725099</v>
      </c>
      <c r="N2713">
        <v>88.571948743192195</v>
      </c>
      <c r="O2713">
        <v>26.7952158742936</v>
      </c>
      <c r="P2713">
        <v>343.42620507662599</v>
      </c>
      <c r="Q2713">
        <v>107.82694951479699</v>
      </c>
      <c r="R2713">
        <v>110.425865968983</v>
      </c>
      <c r="S2713">
        <v>71.961672379584499</v>
      </c>
      <c r="T2713">
        <v>210.992031840067</v>
      </c>
      <c r="U2713">
        <v>38.1722828382497</v>
      </c>
      <c r="V2713">
        <v>143.476195760829</v>
      </c>
      <c r="W2713">
        <v>179.22227819107701</v>
      </c>
      <c r="X2713">
        <v>78.056866957152806</v>
      </c>
      <c r="Y2713">
        <v>76.456254513065602</v>
      </c>
      <c r="Z2713">
        <v>59.719064516004103</v>
      </c>
      <c r="AA2713">
        <f t="shared" si="169"/>
        <v>2.0920830584461698</v>
      </c>
      <c r="AB2713" t="str">
        <f t="shared" si="170"/>
        <v xml:space="preserve"> core03_arw</v>
      </c>
      <c r="AC2713">
        <v>58.432364841196197</v>
      </c>
      <c r="AD2713">
        <v>143.739690188135</v>
      </c>
      <c r="AE2713">
        <v>71.922283159079498</v>
      </c>
      <c r="AF2713">
        <f t="shared" si="171"/>
        <v>58.432364841196197</v>
      </c>
      <c r="AH2713">
        <f t="shared" si="168"/>
        <v>-56.340281782750026</v>
      </c>
    </row>
    <row r="2714" spans="1:34" x14ac:dyDescent="0.3">
      <c r="A2714">
        <v>42</v>
      </c>
      <c r="B2714">
        <v>48</v>
      </c>
      <c r="C2714">
        <v>297.82609578969601</v>
      </c>
      <c r="D2714">
        <v>100.439648130938</v>
      </c>
      <c r="E2714">
        <v>106.26720448943701</v>
      </c>
      <c r="F2714">
        <v>177.27243040961901</v>
      </c>
      <c r="G2714">
        <v>124.458677881455</v>
      </c>
      <c r="H2714">
        <v>71.136140750207502</v>
      </c>
      <c r="I2714">
        <v>37.978310696150402</v>
      </c>
      <c r="J2714">
        <v>149.303164735379</v>
      </c>
      <c r="K2714">
        <v>80.086970954498298</v>
      </c>
      <c r="L2714">
        <v>292.54183461515299</v>
      </c>
      <c r="M2714">
        <v>123.929864237801</v>
      </c>
      <c r="N2714">
        <v>34.534012898517801</v>
      </c>
      <c r="O2714">
        <v>111.538273513325</v>
      </c>
      <c r="P2714">
        <v>264.56919384791001</v>
      </c>
      <c r="Q2714">
        <v>111.076643959625</v>
      </c>
      <c r="R2714">
        <v>158.510094315787</v>
      </c>
      <c r="S2714">
        <v>86.576128590198905</v>
      </c>
      <c r="T2714">
        <v>268.08689511673799</v>
      </c>
      <c r="U2714">
        <v>107.973969663988</v>
      </c>
      <c r="V2714">
        <v>196.230551053261</v>
      </c>
      <c r="W2714">
        <v>93.216389720370501</v>
      </c>
      <c r="X2714">
        <v>104.27404299089299</v>
      </c>
      <c r="Y2714">
        <v>282.81342495244598</v>
      </c>
      <c r="Z2714">
        <v>110.524610758569</v>
      </c>
      <c r="AA2714">
        <f t="shared" si="169"/>
        <v>34.534012898517801</v>
      </c>
      <c r="AB2714" t="str">
        <f t="shared" si="170"/>
        <v xml:space="preserve"> core07_arw</v>
      </c>
      <c r="AC2714">
        <v>69.585944696244994</v>
      </c>
      <c r="AD2714">
        <v>116.309911090806</v>
      </c>
      <c r="AE2714">
        <v>64.4112896634674</v>
      </c>
      <c r="AF2714">
        <f t="shared" si="171"/>
        <v>64.4112896634674</v>
      </c>
      <c r="AH2714">
        <f t="shared" si="168"/>
        <v>-29.877276764949599</v>
      </c>
    </row>
    <row r="2715" spans="1:34" x14ac:dyDescent="0.3">
      <c r="A2715">
        <v>42</v>
      </c>
      <c r="B2715">
        <v>49</v>
      </c>
      <c r="C2715">
        <v>487.17667910796598</v>
      </c>
      <c r="D2715">
        <v>84.085246302983094</v>
      </c>
      <c r="E2715">
        <v>207.63431395926099</v>
      </c>
      <c r="F2715">
        <v>250.75564965386701</v>
      </c>
      <c r="G2715">
        <v>101.686497382887</v>
      </c>
      <c r="H2715">
        <v>193.678427640595</v>
      </c>
      <c r="I2715">
        <v>88.264113012216498</v>
      </c>
      <c r="J2715">
        <v>280.42082661599801</v>
      </c>
      <c r="K2715">
        <v>168.210099280631</v>
      </c>
      <c r="L2715">
        <v>281.407563271968</v>
      </c>
      <c r="M2715">
        <v>161.29726439093699</v>
      </c>
      <c r="N2715">
        <v>59.163454284859498</v>
      </c>
      <c r="O2715">
        <v>129.58052113775901</v>
      </c>
      <c r="P2715">
        <v>300.69890810133199</v>
      </c>
      <c r="Q2715">
        <v>67.579158831205703</v>
      </c>
      <c r="R2715">
        <v>217.287137217093</v>
      </c>
      <c r="S2715">
        <v>75.260969576977004</v>
      </c>
      <c r="T2715">
        <v>228.53335825067899</v>
      </c>
      <c r="U2715">
        <v>110.509044690167</v>
      </c>
      <c r="V2715">
        <v>337.69464757381002</v>
      </c>
      <c r="W2715">
        <v>54.905724124781898</v>
      </c>
      <c r="X2715">
        <v>123.704566575638</v>
      </c>
      <c r="Y2715">
        <v>150.21686406658799</v>
      </c>
      <c r="Z2715">
        <v>64.086611316249204</v>
      </c>
      <c r="AA2715">
        <f t="shared" si="169"/>
        <v>54.905724124781898</v>
      </c>
      <c r="AB2715" t="str">
        <f t="shared" si="170"/>
        <v xml:space="preserve"> s_phys_rad07_arw</v>
      </c>
      <c r="AC2715">
        <v>25.539138373819501</v>
      </c>
      <c r="AD2715">
        <v>26.395285504992</v>
      </c>
      <c r="AE2715">
        <v>136.05867830574999</v>
      </c>
      <c r="AF2715">
        <f t="shared" si="171"/>
        <v>25.539138373819501</v>
      </c>
      <c r="AH2715">
        <f t="shared" si="168"/>
        <v>29.366585750962397</v>
      </c>
    </row>
    <row r="2716" spans="1:34" x14ac:dyDescent="0.3">
      <c r="A2716">
        <v>42</v>
      </c>
      <c r="B2716">
        <v>50</v>
      </c>
      <c r="C2716">
        <v>431.90068302793799</v>
      </c>
      <c r="D2716">
        <v>217.07337469160001</v>
      </c>
      <c r="E2716">
        <v>298.33578676831002</v>
      </c>
      <c r="F2716">
        <v>356.54201482200199</v>
      </c>
      <c r="G2716">
        <v>282.06897797051897</v>
      </c>
      <c r="H2716">
        <v>311.81924518327298</v>
      </c>
      <c r="I2716">
        <v>217.03930135653599</v>
      </c>
      <c r="J2716">
        <v>349.00975631062198</v>
      </c>
      <c r="K2716">
        <v>285.26661505803003</v>
      </c>
      <c r="L2716">
        <v>342.84977273824501</v>
      </c>
      <c r="M2716">
        <v>338.09445425797799</v>
      </c>
      <c r="N2716">
        <v>187.14007676960401</v>
      </c>
      <c r="O2716">
        <v>247.685267358934</v>
      </c>
      <c r="P2716">
        <v>349.52769322806603</v>
      </c>
      <c r="Q2716">
        <v>193.63401904968299</v>
      </c>
      <c r="R2716">
        <v>293.53926483521701</v>
      </c>
      <c r="S2716">
        <v>228.277973824312</v>
      </c>
      <c r="T2716">
        <v>363.71553674082497</v>
      </c>
      <c r="U2716">
        <v>174.84882756255399</v>
      </c>
      <c r="V2716">
        <v>350.024749124972</v>
      </c>
      <c r="W2716">
        <v>176.76413781269801</v>
      </c>
      <c r="X2716">
        <v>231.70668419361499</v>
      </c>
      <c r="Y2716">
        <v>251.12951505813299</v>
      </c>
      <c r="Z2716">
        <v>188.98304597679299</v>
      </c>
      <c r="AA2716">
        <f t="shared" si="169"/>
        <v>174.84882756255399</v>
      </c>
      <c r="AB2716" t="str">
        <f t="shared" si="170"/>
        <v xml:space="preserve"> s_phys_rad05_arw</v>
      </c>
      <c r="AC2716">
        <v>23.6969387057365</v>
      </c>
      <c r="AD2716">
        <v>38.954810481124802</v>
      </c>
      <c r="AE2716">
        <v>258.66049176478401</v>
      </c>
      <c r="AF2716">
        <f t="shared" si="171"/>
        <v>23.6969387057365</v>
      </c>
      <c r="AH2716">
        <f t="shared" si="168"/>
        <v>151.15188885681749</v>
      </c>
    </row>
    <row r="2717" spans="1:34" x14ac:dyDescent="0.3">
      <c r="A2717">
        <v>42</v>
      </c>
      <c r="B2717">
        <v>51</v>
      </c>
      <c r="C2717">
        <v>415.10424393558401</v>
      </c>
      <c r="D2717">
        <v>235.928961766036</v>
      </c>
      <c r="E2717">
        <v>393.586182853683</v>
      </c>
      <c r="F2717">
        <v>352.48819129156601</v>
      </c>
      <c r="G2717">
        <v>288.69920909717302</v>
      </c>
      <c r="H2717">
        <v>329.56628063764799</v>
      </c>
      <c r="I2717">
        <v>293.82284912284501</v>
      </c>
      <c r="J2717">
        <v>351.418127022497</v>
      </c>
      <c r="K2717">
        <v>440.25960144744897</v>
      </c>
      <c r="L2717">
        <v>369.92661434398002</v>
      </c>
      <c r="M2717">
        <v>491.16347584078301</v>
      </c>
      <c r="N2717">
        <v>259.180382809604</v>
      </c>
      <c r="O2717">
        <v>324.458985594995</v>
      </c>
      <c r="P2717">
        <v>369.52458195181902</v>
      </c>
      <c r="Q2717">
        <v>246.083048312285</v>
      </c>
      <c r="R2717">
        <v>298.45294157259201</v>
      </c>
      <c r="S2717">
        <v>380.511388353445</v>
      </c>
      <c r="T2717">
        <v>335.46984464578401</v>
      </c>
      <c r="U2717">
        <v>384.096841087418</v>
      </c>
      <c r="V2717">
        <v>416.49083623372297</v>
      </c>
      <c r="W2717">
        <v>224.35114775726001</v>
      </c>
      <c r="X2717">
        <v>315.141529052159</v>
      </c>
      <c r="Y2717">
        <v>308.43079991034102</v>
      </c>
      <c r="Z2717">
        <v>240.275007370027</v>
      </c>
      <c r="AA2717">
        <f t="shared" si="169"/>
        <v>224.35114775726001</v>
      </c>
      <c r="AB2717" t="str">
        <f t="shared" si="170"/>
        <v xml:space="preserve"> s_phys_rad07_arw</v>
      </c>
      <c r="AC2717">
        <v>49.475817267556401</v>
      </c>
      <c r="AD2717">
        <v>69.284354587470204</v>
      </c>
      <c r="AE2717">
        <v>323.38691995812002</v>
      </c>
      <c r="AF2717">
        <f t="shared" si="171"/>
        <v>49.475817267556401</v>
      </c>
      <c r="AH2717">
        <f t="shared" si="168"/>
        <v>174.8753304897036</v>
      </c>
    </row>
    <row r="2718" spans="1:34" x14ac:dyDescent="0.3">
      <c r="A2718">
        <v>42</v>
      </c>
      <c r="B2718">
        <v>52</v>
      </c>
      <c r="C2718">
        <v>470.07056207906999</v>
      </c>
      <c r="D2718">
        <v>437.60732017034002</v>
      </c>
      <c r="E2718">
        <v>443.78082052592799</v>
      </c>
      <c r="F2718">
        <v>583.37829350545201</v>
      </c>
      <c r="G2718">
        <v>353.15593817273702</v>
      </c>
      <c r="H2718">
        <v>450.54644599641398</v>
      </c>
      <c r="I2718">
        <v>466.67044046093099</v>
      </c>
      <c r="J2718">
        <v>413.26804860767999</v>
      </c>
      <c r="K2718">
        <v>560.06062171875601</v>
      </c>
      <c r="L2718">
        <v>425.79462968274498</v>
      </c>
      <c r="M2718">
        <v>718.29979813445505</v>
      </c>
      <c r="N2718">
        <v>349.41622744228602</v>
      </c>
      <c r="O2718">
        <v>412.94818076848298</v>
      </c>
      <c r="P2718">
        <v>678.23321947542502</v>
      </c>
      <c r="Q2718">
        <v>380.43242939230697</v>
      </c>
      <c r="R2718">
        <v>365.42919970905399</v>
      </c>
      <c r="S2718">
        <v>562.58261615517404</v>
      </c>
      <c r="T2718">
        <v>414.26519284149299</v>
      </c>
      <c r="U2718">
        <v>554.65436685080397</v>
      </c>
      <c r="V2718">
        <v>440.70625137386003</v>
      </c>
      <c r="W2718">
        <v>410.12782560237599</v>
      </c>
      <c r="X2718">
        <v>416.40244956051799</v>
      </c>
      <c r="Y2718">
        <v>544.00376836930002</v>
      </c>
      <c r="Z2718">
        <v>393.52035101969801</v>
      </c>
      <c r="AA2718">
        <f t="shared" si="169"/>
        <v>349.41622744228602</v>
      </c>
      <c r="AB2718" t="str">
        <f t="shared" si="170"/>
        <v xml:space="preserve"> core07_arw</v>
      </c>
      <c r="AC2718">
        <v>38.302471604164097</v>
      </c>
      <c r="AD2718">
        <v>48.7819491651275</v>
      </c>
      <c r="AE2718">
        <v>463.84616556151701</v>
      </c>
      <c r="AF2718">
        <f t="shared" si="171"/>
        <v>38.302471604164097</v>
      </c>
      <c r="AH2718">
        <f t="shared" si="168"/>
        <v>311.1137558381219</v>
      </c>
    </row>
    <row r="2719" spans="1:34" x14ac:dyDescent="0.3">
      <c r="A2719">
        <v>42</v>
      </c>
      <c r="B2719">
        <v>53</v>
      </c>
      <c r="C2719">
        <v>312.21828635320702</v>
      </c>
      <c r="D2719">
        <v>355.19229533685899</v>
      </c>
      <c r="E2719">
        <v>549.11908240987805</v>
      </c>
      <c r="F2719">
        <v>494.04954205018697</v>
      </c>
      <c r="G2719">
        <v>388.371578946417</v>
      </c>
      <c r="H2719">
        <v>397.54071070352802</v>
      </c>
      <c r="I2719">
        <v>406.71394533914503</v>
      </c>
      <c r="J2719">
        <v>346.81536874827202</v>
      </c>
      <c r="K2719">
        <v>507.30119258680998</v>
      </c>
      <c r="L2719">
        <v>437.11335295702497</v>
      </c>
      <c r="M2719">
        <v>457.04185803928198</v>
      </c>
      <c r="N2719">
        <v>347.94973295961398</v>
      </c>
      <c r="O2719">
        <v>472.80915811773298</v>
      </c>
      <c r="P2719">
        <v>495.38876989020702</v>
      </c>
      <c r="Q2719">
        <v>407.30259022009602</v>
      </c>
      <c r="R2719">
        <v>302.74474947277503</v>
      </c>
      <c r="S2719">
        <v>502.88603745447801</v>
      </c>
      <c r="T2719">
        <v>422.32921597571999</v>
      </c>
      <c r="U2719">
        <v>369.17168544368798</v>
      </c>
      <c r="V2719">
        <v>308.454372638807</v>
      </c>
      <c r="W2719">
        <v>318.999621211896</v>
      </c>
      <c r="X2719">
        <v>474.42728631477303</v>
      </c>
      <c r="Y2719">
        <v>456.77167892358</v>
      </c>
      <c r="Z2719">
        <v>429.925206673594</v>
      </c>
      <c r="AA2719">
        <f t="shared" si="169"/>
        <v>302.74474947277503</v>
      </c>
      <c r="AB2719" t="str">
        <f t="shared" si="170"/>
        <v xml:space="preserve"> s_phys_rad02_arw</v>
      </c>
      <c r="AC2719">
        <v>4.4853947515621799</v>
      </c>
      <c r="AD2719">
        <v>6.3834131059116803</v>
      </c>
      <c r="AE2719">
        <v>416.31785656191499</v>
      </c>
      <c r="AF2719">
        <f t="shared" si="171"/>
        <v>4.4853947515621799</v>
      </c>
      <c r="AH2719">
        <f t="shared" si="168"/>
        <v>298.25935472121284</v>
      </c>
    </row>
    <row r="2720" spans="1:34" x14ac:dyDescent="0.3">
      <c r="A2720">
        <v>42</v>
      </c>
      <c r="B2720">
        <v>54</v>
      </c>
      <c r="C2720">
        <v>318.846266508903</v>
      </c>
      <c r="D2720">
        <v>390.54084293451302</v>
      </c>
      <c r="E2720">
        <v>678.94518679099997</v>
      </c>
      <c r="F2720">
        <v>513.50978569059396</v>
      </c>
      <c r="G2720">
        <v>361.34238149802798</v>
      </c>
      <c r="H2720">
        <v>433.50882343961501</v>
      </c>
      <c r="I2720">
        <v>466.80633029126699</v>
      </c>
      <c r="J2720">
        <v>517.62042077182298</v>
      </c>
      <c r="K2720">
        <v>474.10728392070303</v>
      </c>
      <c r="L2720">
        <v>570.25318938169903</v>
      </c>
      <c r="M2720">
        <v>463.22886352212498</v>
      </c>
      <c r="N2720">
        <v>407.74003155605499</v>
      </c>
      <c r="O2720">
        <v>717.72738557198704</v>
      </c>
      <c r="P2720">
        <v>486.07168538532801</v>
      </c>
      <c r="Q2720">
        <v>439.749625734159</v>
      </c>
      <c r="R2720">
        <v>409.62204123638901</v>
      </c>
      <c r="S2720">
        <v>400.12123162861502</v>
      </c>
      <c r="T2720">
        <v>532.34669154602602</v>
      </c>
      <c r="U2720">
        <v>384.76538305829899</v>
      </c>
      <c r="V2720">
        <v>296.03333145666699</v>
      </c>
      <c r="W2720">
        <v>378.81899811563397</v>
      </c>
      <c r="X2720">
        <v>695.08069075947299</v>
      </c>
      <c r="Y2720">
        <v>516.63836481624105</v>
      </c>
      <c r="Z2720">
        <v>443.911778022014</v>
      </c>
      <c r="AA2720">
        <f t="shared" si="169"/>
        <v>296.03333145666699</v>
      </c>
      <c r="AB2720" t="str">
        <f t="shared" si="170"/>
        <v xml:space="preserve"> s_phys_rad06_arw</v>
      </c>
      <c r="AC2720">
        <v>0</v>
      </c>
      <c r="AD2720">
        <v>4.6455660372929001E-4</v>
      </c>
      <c r="AE2720">
        <v>457.00347533753802</v>
      </c>
      <c r="AF2720">
        <f t="shared" si="171"/>
        <v>0</v>
      </c>
      <c r="AH2720">
        <f t="shared" si="168"/>
        <v>296.03333145666699</v>
      </c>
    </row>
    <row r="2721" spans="1:34" x14ac:dyDescent="0.3">
      <c r="A2721">
        <v>42</v>
      </c>
      <c r="B2721">
        <v>55</v>
      </c>
      <c r="C2721">
        <v>426.41319945173598</v>
      </c>
      <c r="D2721">
        <v>421.66611989424302</v>
      </c>
      <c r="E2721">
        <v>530.77945828124598</v>
      </c>
      <c r="F2721">
        <v>531.61483550906701</v>
      </c>
      <c r="G2721">
        <v>391.59232627823502</v>
      </c>
      <c r="H2721">
        <v>462.43714888259802</v>
      </c>
      <c r="I2721">
        <v>484.24380911547701</v>
      </c>
      <c r="J2721">
        <v>521.20009593245402</v>
      </c>
      <c r="K2721">
        <v>456.723895440852</v>
      </c>
      <c r="L2721">
        <v>696.01233226622196</v>
      </c>
      <c r="M2721">
        <v>470.60074373081898</v>
      </c>
      <c r="N2721">
        <v>417.41532075380201</v>
      </c>
      <c r="O2721">
        <v>784.414983708666</v>
      </c>
      <c r="P2721">
        <v>568.16197807784795</v>
      </c>
      <c r="Q2721">
        <v>479.20507092475498</v>
      </c>
      <c r="R2721">
        <v>477.243456389573</v>
      </c>
      <c r="S2721">
        <v>461.62029851383198</v>
      </c>
      <c r="T2721">
        <v>696.82652073525401</v>
      </c>
      <c r="U2721">
        <v>412.07402247654397</v>
      </c>
      <c r="V2721">
        <v>378.793589350893</v>
      </c>
      <c r="W2721">
        <v>334.13664869331501</v>
      </c>
      <c r="X2721">
        <v>713.89303587208803</v>
      </c>
      <c r="Y2721">
        <v>585.76004757351996</v>
      </c>
      <c r="Z2721">
        <v>491.344872094268</v>
      </c>
      <c r="AA2721">
        <f t="shared" si="169"/>
        <v>334.13664869331501</v>
      </c>
      <c r="AB2721" t="str">
        <f t="shared" si="170"/>
        <v xml:space="preserve"> s_phys_rad07_arw</v>
      </c>
      <c r="AC2721">
        <v>55.7265535665505</v>
      </c>
      <c r="AD2721">
        <v>65.0334146025927</v>
      </c>
      <c r="AE2721">
        <v>475.79575846531498</v>
      </c>
      <c r="AF2721">
        <f t="shared" si="171"/>
        <v>55.7265535665505</v>
      </c>
      <c r="AH2721">
        <f t="shared" si="168"/>
        <v>278.41009512676453</v>
      </c>
    </row>
    <row r="2722" spans="1:34" x14ac:dyDescent="0.3">
      <c r="A2722">
        <v>42</v>
      </c>
      <c r="B2722">
        <v>56</v>
      </c>
      <c r="C2722">
        <v>171.35908326279801</v>
      </c>
      <c r="D2722">
        <v>441.06439439156702</v>
      </c>
      <c r="E2722">
        <v>501.20765822827002</v>
      </c>
      <c r="F2722">
        <v>492.91173990211797</v>
      </c>
      <c r="G2722">
        <v>419.95364823592899</v>
      </c>
      <c r="H2722">
        <v>333.46582783447701</v>
      </c>
      <c r="I2722">
        <v>316.57820255559801</v>
      </c>
      <c r="J2722">
        <v>491.16530822117301</v>
      </c>
      <c r="K2722">
        <v>269.108667641902</v>
      </c>
      <c r="L2722">
        <v>374.37677100304501</v>
      </c>
      <c r="M2722">
        <v>362.71989192764102</v>
      </c>
      <c r="N2722">
        <v>445.30090949828502</v>
      </c>
      <c r="O2722">
        <v>468.81604423625799</v>
      </c>
      <c r="P2722">
        <v>281.79037717187299</v>
      </c>
      <c r="Q2722">
        <v>403.71584478854999</v>
      </c>
      <c r="R2722">
        <v>372.20639435667903</v>
      </c>
      <c r="S2722">
        <v>247.84933259274001</v>
      </c>
      <c r="T2722">
        <v>417.03165347488903</v>
      </c>
      <c r="U2722">
        <v>301.283753295792</v>
      </c>
      <c r="V2722">
        <v>192.49334404077399</v>
      </c>
      <c r="W2722">
        <v>404.09644063432802</v>
      </c>
      <c r="X2722">
        <v>554.35518096854298</v>
      </c>
      <c r="Y2722">
        <v>470.18287222455598</v>
      </c>
      <c r="Z2722">
        <v>430.14135273574101</v>
      </c>
      <c r="AA2722">
        <f t="shared" si="169"/>
        <v>171.35908326279801</v>
      </c>
      <c r="AB2722" t="str">
        <f t="shared" si="170"/>
        <v xml:space="preserve"> caps_nmmb01</v>
      </c>
      <c r="AC2722">
        <v>214.04472574655</v>
      </c>
      <c r="AD2722">
        <v>287.23428283449903</v>
      </c>
      <c r="AE2722">
        <v>308.230698724776</v>
      </c>
      <c r="AF2722">
        <f t="shared" si="171"/>
        <v>214.04472574655</v>
      </c>
      <c r="AH2722">
        <f t="shared" si="168"/>
        <v>-42.685642483751991</v>
      </c>
    </row>
    <row r="2723" spans="1:34" x14ac:dyDescent="0.3">
      <c r="A2723">
        <v>42</v>
      </c>
      <c r="B2723">
        <v>57</v>
      </c>
      <c r="C2723">
        <v>460.35301671651899</v>
      </c>
      <c r="D2723">
        <v>580.79161495324604</v>
      </c>
      <c r="E2723">
        <v>611.93373824295702</v>
      </c>
      <c r="F2723">
        <v>507.01280391458801</v>
      </c>
      <c r="G2723">
        <v>692.34675801460401</v>
      </c>
      <c r="H2723">
        <v>570.92498047758704</v>
      </c>
      <c r="I2723">
        <v>572.01168402985104</v>
      </c>
      <c r="J2723">
        <v>603.93016152532005</v>
      </c>
      <c r="K2723">
        <v>459.58998030853502</v>
      </c>
      <c r="L2723">
        <v>524.21453941428695</v>
      </c>
      <c r="M2723">
        <v>549.23193643487195</v>
      </c>
      <c r="N2723">
        <v>497.56475290491898</v>
      </c>
      <c r="O2723">
        <v>502.81926839239799</v>
      </c>
      <c r="P2723">
        <v>472.64770178220402</v>
      </c>
      <c r="Q2723">
        <v>546.60540307123404</v>
      </c>
      <c r="R2723">
        <v>487.743887711573</v>
      </c>
      <c r="S2723">
        <v>437.36664634301201</v>
      </c>
      <c r="T2723">
        <v>565.49341287056495</v>
      </c>
      <c r="U2723">
        <v>412.85017459929202</v>
      </c>
      <c r="V2723">
        <v>467.91097800044503</v>
      </c>
      <c r="W2723">
        <v>506.208537396726</v>
      </c>
      <c r="X2723">
        <v>578.91239982113495</v>
      </c>
      <c r="Y2723">
        <v>419.21154166681299</v>
      </c>
      <c r="Z2723">
        <v>549.24718175577902</v>
      </c>
      <c r="AA2723">
        <f t="shared" si="169"/>
        <v>412.85017459929202</v>
      </c>
      <c r="AB2723" t="str">
        <f t="shared" si="170"/>
        <v xml:space="preserve"> s_phys_rad05_arw</v>
      </c>
      <c r="AC2723">
        <v>683.61132620008198</v>
      </c>
      <c r="AD2723">
        <v>750.607869665208</v>
      </c>
      <c r="AE2723">
        <v>456.36698452167099</v>
      </c>
      <c r="AF2723">
        <f t="shared" si="171"/>
        <v>456.36698452167099</v>
      </c>
      <c r="AH2723">
        <f t="shared" si="168"/>
        <v>-43.516809922378968</v>
      </c>
    </row>
    <row r="2724" spans="1:34" x14ac:dyDescent="0.3">
      <c r="A2724">
        <v>42</v>
      </c>
      <c r="B2724">
        <v>58</v>
      </c>
      <c r="C2724">
        <v>733.69339645385901</v>
      </c>
      <c r="D2724">
        <v>773.22092573856196</v>
      </c>
      <c r="E2724">
        <v>830.24931998366196</v>
      </c>
      <c r="F2724">
        <v>789.59736575041802</v>
      </c>
      <c r="G2724">
        <v>858.06542097130705</v>
      </c>
      <c r="H2724">
        <v>831.78334518871702</v>
      </c>
      <c r="I2724">
        <v>783.035290818151</v>
      </c>
      <c r="J2724">
        <v>775.436599600509</v>
      </c>
      <c r="K2724">
        <v>883.86518579852805</v>
      </c>
      <c r="L2724">
        <v>770.71360872029902</v>
      </c>
      <c r="M2724">
        <v>929.84910603817798</v>
      </c>
      <c r="N2724">
        <v>825.38249718943405</v>
      </c>
      <c r="O2724">
        <v>753.69445621772502</v>
      </c>
      <c r="P2724">
        <v>638.17022285071596</v>
      </c>
      <c r="Q2724">
        <v>894.77971218246398</v>
      </c>
      <c r="R2724">
        <v>728.79757134611805</v>
      </c>
      <c r="S2724">
        <v>840.98505733851505</v>
      </c>
      <c r="T2724">
        <v>780.51534257822198</v>
      </c>
      <c r="U2724">
        <v>898.83672970493706</v>
      </c>
      <c r="V2724">
        <v>706.99879773589396</v>
      </c>
      <c r="W2724">
        <v>810.77814474737704</v>
      </c>
      <c r="X2724">
        <v>849.27580914564999</v>
      </c>
      <c r="Y2724">
        <v>721.88438594186698</v>
      </c>
      <c r="Z2724">
        <v>893.17377928374003</v>
      </c>
      <c r="AA2724">
        <f t="shared" si="169"/>
        <v>638.17022285071596</v>
      </c>
      <c r="AB2724" t="str">
        <f t="shared" si="170"/>
        <v xml:space="preserve"> core09_arw</v>
      </c>
      <c r="AC2724">
        <v>804.98537347112199</v>
      </c>
      <c r="AD2724">
        <v>936.61313214479799</v>
      </c>
      <c r="AE2724">
        <v>760.78950220587706</v>
      </c>
      <c r="AF2724">
        <f t="shared" si="171"/>
        <v>760.78950220587706</v>
      </c>
      <c r="AH2724">
        <f t="shared" si="168"/>
        <v>-122.6192793551611</v>
      </c>
    </row>
    <row r="2725" spans="1:34" x14ac:dyDescent="0.3">
      <c r="A2725">
        <v>42</v>
      </c>
      <c r="B2725">
        <v>59</v>
      </c>
      <c r="C2725">
        <v>1072.9661690845601</v>
      </c>
      <c r="D2725">
        <v>994.43484787424097</v>
      </c>
      <c r="E2725">
        <v>1099.18145302159</v>
      </c>
      <c r="F2725">
        <v>1010.92215328382</v>
      </c>
      <c r="G2725">
        <v>1140.81006306922</v>
      </c>
      <c r="H2725">
        <v>1107.9496378445999</v>
      </c>
      <c r="I2725">
        <v>1069.19084669981</v>
      </c>
      <c r="J2725">
        <v>1140.9518482389999</v>
      </c>
      <c r="K2725">
        <v>1117.3330747811899</v>
      </c>
      <c r="L2725">
        <v>1092.7313179978501</v>
      </c>
      <c r="M2725">
        <v>1113.7537609364099</v>
      </c>
      <c r="N2725">
        <v>994.93189046621001</v>
      </c>
      <c r="O2725">
        <v>1095.3938104627</v>
      </c>
      <c r="P2725">
        <v>984.45880225296003</v>
      </c>
      <c r="Q2725">
        <v>1230.5409650501899</v>
      </c>
      <c r="R2725">
        <v>1067.8720272891601</v>
      </c>
      <c r="S2725">
        <v>1166.2335958117401</v>
      </c>
      <c r="T2725">
        <v>1145.49511856954</v>
      </c>
      <c r="U2725">
        <v>1079.6558710996701</v>
      </c>
      <c r="V2725">
        <v>1077.01575352142</v>
      </c>
      <c r="W2725">
        <v>1045.2979479555099</v>
      </c>
      <c r="X2725">
        <v>1129.8594012825899</v>
      </c>
      <c r="Y2725">
        <v>1065.1163942655901</v>
      </c>
      <c r="Z2725">
        <v>1244.5172558064401</v>
      </c>
      <c r="AA2725">
        <f t="shared" si="169"/>
        <v>984.45880225296003</v>
      </c>
      <c r="AB2725" t="str">
        <f t="shared" si="170"/>
        <v xml:space="preserve"> core09_arw</v>
      </c>
      <c r="AC2725">
        <v>776.411251742074</v>
      </c>
      <c r="AD2725">
        <v>1133.5705313082201</v>
      </c>
      <c r="AE2725">
        <v>1042.4269119063699</v>
      </c>
      <c r="AF2725">
        <f t="shared" si="171"/>
        <v>776.411251742074</v>
      </c>
      <c r="AH2725">
        <f t="shared" si="168"/>
        <v>208.04755051088603</v>
      </c>
    </row>
    <row r="2726" spans="1:34" x14ac:dyDescent="0.3">
      <c r="A2726">
        <v>42</v>
      </c>
      <c r="B2726">
        <v>60</v>
      </c>
      <c r="C2726">
        <v>781.06576761072597</v>
      </c>
      <c r="D2726">
        <v>969.85297854881003</v>
      </c>
      <c r="E2726">
        <v>982.00023761029001</v>
      </c>
      <c r="F2726">
        <v>810.42207110451602</v>
      </c>
      <c r="G2726">
        <v>1071.1543928553499</v>
      </c>
      <c r="H2726">
        <v>888.40144829538201</v>
      </c>
      <c r="I2726">
        <v>781.84653225553097</v>
      </c>
      <c r="J2726">
        <v>815.06667211952595</v>
      </c>
      <c r="K2726">
        <v>1005.7239846664301</v>
      </c>
      <c r="L2726">
        <v>912.27894126010904</v>
      </c>
      <c r="M2726">
        <v>1219.1423214703</v>
      </c>
      <c r="N2726">
        <v>946.107675337925</v>
      </c>
      <c r="O2726">
        <v>1017.44503537046</v>
      </c>
      <c r="P2726">
        <v>874.340017765781</v>
      </c>
      <c r="Q2726">
        <v>1018.05749673909</v>
      </c>
      <c r="R2726">
        <v>710.40375843600305</v>
      </c>
      <c r="S2726">
        <v>979.63642915794696</v>
      </c>
      <c r="T2726">
        <v>930.602313916458</v>
      </c>
      <c r="U2726">
        <v>1100.53932233246</v>
      </c>
      <c r="V2726">
        <v>732.13721391553304</v>
      </c>
      <c r="W2726">
        <v>889.15791623310599</v>
      </c>
      <c r="X2726">
        <v>1002.2861866752399</v>
      </c>
      <c r="Y2726">
        <v>853.429044111655</v>
      </c>
      <c r="Z2726">
        <v>1025.4615546182099</v>
      </c>
      <c r="AA2726">
        <f t="shared" si="169"/>
        <v>710.40375843600305</v>
      </c>
      <c r="AB2726" t="str">
        <f t="shared" si="170"/>
        <v xml:space="preserve"> s_phys_rad02_arw</v>
      </c>
      <c r="AC2726">
        <v>692.22669369464199</v>
      </c>
      <c r="AD2726">
        <v>1032.07178146813</v>
      </c>
      <c r="AE2726">
        <v>795.58318232602096</v>
      </c>
      <c r="AF2726">
        <f t="shared" si="171"/>
        <v>692.22669369464199</v>
      </c>
      <c r="AH2726">
        <f t="shared" si="168"/>
        <v>18.17706474136105</v>
      </c>
    </row>
    <row r="2727" spans="1:34" x14ac:dyDescent="0.3">
      <c r="A2727">
        <v>42</v>
      </c>
      <c r="B2727">
        <v>61</v>
      </c>
      <c r="C2727">
        <v>899.90747672561599</v>
      </c>
      <c r="D2727">
        <v>1056.38891197008</v>
      </c>
      <c r="E2727">
        <v>947.76589936544894</v>
      </c>
      <c r="F2727">
        <v>921.53155127754496</v>
      </c>
      <c r="G2727">
        <v>1032.40150458369</v>
      </c>
      <c r="H2727">
        <v>990.63558721997595</v>
      </c>
      <c r="I2727">
        <v>992.95367464952699</v>
      </c>
      <c r="J2727">
        <v>1036.84073994032</v>
      </c>
      <c r="K2727">
        <v>1131.4141004365499</v>
      </c>
      <c r="L2727">
        <v>979.56187485358305</v>
      </c>
      <c r="M2727">
        <v>1336.5760434782601</v>
      </c>
      <c r="N2727">
        <v>1019.23268524251</v>
      </c>
      <c r="O2727">
        <v>969.82218301432204</v>
      </c>
      <c r="P2727">
        <v>986.22096915447901</v>
      </c>
      <c r="Q2727">
        <v>1029.44023624492</v>
      </c>
      <c r="R2727">
        <v>981.04994776005105</v>
      </c>
      <c r="S2727">
        <v>1144.7593051234201</v>
      </c>
      <c r="T2727">
        <v>1002.7442678303699</v>
      </c>
      <c r="U2727">
        <v>1169.7864192520999</v>
      </c>
      <c r="V2727">
        <v>866.85773534838597</v>
      </c>
      <c r="W2727">
        <v>1054.6007143306199</v>
      </c>
      <c r="X2727">
        <v>957.17884083035005</v>
      </c>
      <c r="Y2727">
        <v>917.51105352106401</v>
      </c>
      <c r="Z2727">
        <v>1033.9480644597099</v>
      </c>
      <c r="AA2727">
        <f t="shared" si="169"/>
        <v>866.85773534838597</v>
      </c>
      <c r="AB2727" t="str">
        <f t="shared" si="170"/>
        <v xml:space="preserve"> s_phys_rad06_arw</v>
      </c>
      <c r="AC2727">
        <v>651.87611367602506</v>
      </c>
      <c r="AD2727">
        <v>1090.9416196301499</v>
      </c>
      <c r="AE2727">
        <v>922.65190257937104</v>
      </c>
      <c r="AF2727">
        <f t="shared" si="171"/>
        <v>651.87611367602506</v>
      </c>
      <c r="AH2727">
        <f t="shared" si="168"/>
        <v>214.98162167236092</v>
      </c>
    </row>
    <row r="2728" spans="1:34" x14ac:dyDescent="0.3">
      <c r="A2728">
        <v>42</v>
      </c>
      <c r="B2728">
        <v>62</v>
      </c>
      <c r="C2728">
        <v>806.95782624207402</v>
      </c>
      <c r="D2728">
        <v>724.26666359842898</v>
      </c>
      <c r="E2728">
        <v>581.67316137730302</v>
      </c>
      <c r="F2728">
        <v>724.17276944110495</v>
      </c>
      <c r="G2728">
        <v>732.46064740708005</v>
      </c>
      <c r="H2728">
        <v>653.43576577962097</v>
      </c>
      <c r="I2728">
        <v>550.86565210282095</v>
      </c>
      <c r="J2728">
        <v>812.46956866088203</v>
      </c>
      <c r="K2728">
        <v>1000.3505052397001</v>
      </c>
      <c r="L2728">
        <v>600.75083576027305</v>
      </c>
      <c r="M2728">
        <v>1168.4277299003099</v>
      </c>
      <c r="N2728">
        <v>555.66149767641798</v>
      </c>
      <c r="O2728">
        <v>547.64407541151502</v>
      </c>
      <c r="P2728">
        <v>742.32641068467899</v>
      </c>
      <c r="Q2728">
        <v>540.94127839042403</v>
      </c>
      <c r="R2728">
        <v>611.85041744966804</v>
      </c>
      <c r="S2728">
        <v>1065.4886828743499</v>
      </c>
      <c r="T2728">
        <v>557.74707529488603</v>
      </c>
      <c r="U2728">
        <v>894.19293220199404</v>
      </c>
      <c r="V2728">
        <v>687.06860404668896</v>
      </c>
      <c r="W2728">
        <v>584.67418277190905</v>
      </c>
      <c r="X2728">
        <v>486.67706609893401</v>
      </c>
      <c r="Y2728">
        <v>605.82879869921396</v>
      </c>
      <c r="Z2728">
        <v>540.67032468963896</v>
      </c>
      <c r="AA2728">
        <f t="shared" si="169"/>
        <v>486.67706609893401</v>
      </c>
      <c r="AB2728" t="str">
        <f t="shared" si="170"/>
        <v xml:space="preserve"> s_phys_rad08_arw</v>
      </c>
      <c r="AC2728">
        <v>622.82499976507495</v>
      </c>
      <c r="AD2728">
        <v>900.33251702847599</v>
      </c>
      <c r="AE2728">
        <v>598.51546902871803</v>
      </c>
      <c r="AF2728">
        <f t="shared" si="171"/>
        <v>598.51546902871803</v>
      </c>
      <c r="AH2728">
        <f t="shared" si="168"/>
        <v>-111.83840292978402</v>
      </c>
    </row>
    <row r="2729" spans="1:34" x14ac:dyDescent="0.3">
      <c r="A2729">
        <v>42</v>
      </c>
      <c r="B2729">
        <v>63</v>
      </c>
      <c r="C2729">
        <v>670.94997329656803</v>
      </c>
      <c r="D2729">
        <v>481.133072375339</v>
      </c>
      <c r="E2729">
        <v>480.73696896882501</v>
      </c>
      <c r="F2729">
        <v>466.042469452445</v>
      </c>
      <c r="G2729">
        <v>718.17924874875996</v>
      </c>
      <c r="H2729">
        <v>598.58742051600098</v>
      </c>
      <c r="I2729">
        <v>596.396931581643</v>
      </c>
      <c r="J2729">
        <v>498.99639277253198</v>
      </c>
      <c r="K2729">
        <v>862.91660469982003</v>
      </c>
      <c r="L2729">
        <v>451.88800234866397</v>
      </c>
      <c r="M2729">
        <v>1246.6511300279601</v>
      </c>
      <c r="N2729">
        <v>539.44666094063405</v>
      </c>
      <c r="O2729">
        <v>487.843588321776</v>
      </c>
      <c r="P2729">
        <v>575.478930978363</v>
      </c>
      <c r="Q2729">
        <v>501.883286565047</v>
      </c>
      <c r="R2729">
        <v>470.40627830277299</v>
      </c>
      <c r="S2729">
        <v>901.24258665466903</v>
      </c>
      <c r="T2729">
        <v>432.57700663195902</v>
      </c>
      <c r="U2729">
        <v>931.19006294812505</v>
      </c>
      <c r="V2729">
        <v>721.68954544180497</v>
      </c>
      <c r="W2729">
        <v>551.99230067094197</v>
      </c>
      <c r="X2729">
        <v>475.92898629942601</v>
      </c>
      <c r="Y2729">
        <v>515.469333067771</v>
      </c>
      <c r="Z2729">
        <v>474.068384659147</v>
      </c>
      <c r="AA2729">
        <f t="shared" si="169"/>
        <v>432.57700663195902</v>
      </c>
      <c r="AB2729" t="str">
        <f t="shared" si="170"/>
        <v xml:space="preserve"> s_phys_rad04_arw</v>
      </c>
      <c r="AC2729">
        <v>135.398622814541</v>
      </c>
      <c r="AD2729">
        <v>216.634828230339</v>
      </c>
      <c r="AE2729">
        <v>520.81943448121501</v>
      </c>
      <c r="AF2729">
        <f t="shared" si="171"/>
        <v>135.398622814541</v>
      </c>
      <c r="AH2729">
        <f t="shared" si="168"/>
        <v>297.17838381741802</v>
      </c>
    </row>
    <row r="2730" spans="1:34" x14ac:dyDescent="0.3">
      <c r="A2730">
        <v>42</v>
      </c>
      <c r="B2730">
        <v>64</v>
      </c>
      <c r="C2730">
        <v>316.21746209425697</v>
      </c>
      <c r="D2730">
        <v>222.43693862905599</v>
      </c>
      <c r="E2730">
        <v>228.595266428098</v>
      </c>
      <c r="F2730">
        <v>174.04850856394401</v>
      </c>
      <c r="G2730">
        <v>283.669702294763</v>
      </c>
      <c r="H2730">
        <v>228.48802849748299</v>
      </c>
      <c r="I2730">
        <v>272.41634801653601</v>
      </c>
      <c r="J2730">
        <v>349.689548027961</v>
      </c>
      <c r="K2730">
        <v>348.941661790811</v>
      </c>
      <c r="L2730">
        <v>287.43197746017501</v>
      </c>
      <c r="M2730">
        <v>348.13495946256199</v>
      </c>
      <c r="N2730">
        <v>273.663966693948</v>
      </c>
      <c r="O2730">
        <v>270.33674987565598</v>
      </c>
      <c r="P2730">
        <v>216.32801097715699</v>
      </c>
      <c r="Q2730">
        <v>329.88587673113</v>
      </c>
      <c r="R2730">
        <v>358.620679362842</v>
      </c>
      <c r="S2730">
        <v>304.86040521305199</v>
      </c>
      <c r="T2730">
        <v>298.93795342846602</v>
      </c>
      <c r="U2730">
        <v>286.80787704199003</v>
      </c>
      <c r="V2730">
        <v>426.75209431237698</v>
      </c>
      <c r="W2730">
        <v>262.54109202180098</v>
      </c>
      <c r="X2730">
        <v>281.62612627382401</v>
      </c>
      <c r="Y2730">
        <v>228.67734729672401</v>
      </c>
      <c r="Z2730">
        <v>313.23035985250999</v>
      </c>
      <c r="AA2730">
        <f t="shared" si="169"/>
        <v>174.04850856394401</v>
      </c>
      <c r="AB2730" t="str">
        <f t="shared" si="170"/>
        <v xml:space="preserve"> caps_nmmb04</v>
      </c>
      <c r="AC2730">
        <v>130.77202589327999</v>
      </c>
      <c r="AD2730">
        <v>207.35304098067999</v>
      </c>
      <c r="AE2730">
        <v>223.86756687827699</v>
      </c>
      <c r="AF2730">
        <f t="shared" si="171"/>
        <v>130.77202589327999</v>
      </c>
      <c r="AH2730">
        <f t="shared" si="168"/>
        <v>43.276482670664024</v>
      </c>
    </row>
    <row r="2731" spans="1:34" x14ac:dyDescent="0.3">
      <c r="A2731">
        <v>42</v>
      </c>
      <c r="B2731">
        <v>65</v>
      </c>
      <c r="C2731">
        <v>369.17627903211701</v>
      </c>
      <c r="D2731">
        <v>298.35700092338999</v>
      </c>
      <c r="E2731">
        <v>270.87953964816103</v>
      </c>
      <c r="F2731">
        <v>301.39258727889501</v>
      </c>
      <c r="G2731">
        <v>256.01067686068598</v>
      </c>
      <c r="H2731">
        <v>385.66654422354702</v>
      </c>
      <c r="I2731">
        <v>225.98419008122301</v>
      </c>
      <c r="J2731">
        <v>354.58193693418701</v>
      </c>
      <c r="K2731">
        <v>209.65449752708199</v>
      </c>
      <c r="L2731">
        <v>211.81380384668</v>
      </c>
      <c r="M2731">
        <v>174.88317529139201</v>
      </c>
      <c r="N2731">
        <v>218.351131590075</v>
      </c>
      <c r="O2731">
        <v>174.609564457391</v>
      </c>
      <c r="P2731">
        <v>246.90500028688399</v>
      </c>
      <c r="Q2731">
        <v>283.46116724047602</v>
      </c>
      <c r="R2731">
        <v>284.83413302013702</v>
      </c>
      <c r="S2731">
        <v>231.66779376224599</v>
      </c>
      <c r="T2731">
        <v>217.62483007843201</v>
      </c>
      <c r="U2731">
        <v>212.176381029243</v>
      </c>
      <c r="V2731">
        <v>279.09363721398802</v>
      </c>
      <c r="W2731">
        <v>229.34206620969701</v>
      </c>
      <c r="X2731">
        <v>184.28304769203899</v>
      </c>
      <c r="Y2731">
        <v>232.303859919144</v>
      </c>
      <c r="Z2731">
        <v>270.864834065504</v>
      </c>
      <c r="AA2731">
        <f t="shared" si="169"/>
        <v>174.609564457391</v>
      </c>
      <c r="AB2731" t="str">
        <f t="shared" si="170"/>
        <v xml:space="preserve"> core08_arw</v>
      </c>
      <c r="AC2731">
        <v>20.281976933011499</v>
      </c>
      <c r="AD2731">
        <v>44.589943078986799</v>
      </c>
      <c r="AE2731">
        <v>211.33194187148399</v>
      </c>
      <c r="AF2731">
        <f t="shared" si="171"/>
        <v>20.281976933011499</v>
      </c>
      <c r="AH2731">
        <f t="shared" si="168"/>
        <v>154.32758752437951</v>
      </c>
    </row>
    <row r="2732" spans="1:34" x14ac:dyDescent="0.3">
      <c r="A2732">
        <v>43</v>
      </c>
      <c r="B2732">
        <v>1</v>
      </c>
      <c r="C2732">
        <v>487.20361930784799</v>
      </c>
      <c r="D2732">
        <v>212.61923125625299</v>
      </c>
      <c r="E2732">
        <v>222.676746278845</v>
      </c>
      <c r="F2732">
        <v>258.48502535607997</v>
      </c>
      <c r="G2732">
        <v>633.14292751847597</v>
      </c>
      <c r="H2732">
        <v>350.80683193651299</v>
      </c>
      <c r="I2732">
        <v>255.87505088747201</v>
      </c>
      <c r="J2732">
        <v>426.04002159421498</v>
      </c>
      <c r="K2732">
        <v>538.70273187847602</v>
      </c>
      <c r="L2732">
        <v>152.168478448505</v>
      </c>
      <c r="M2732">
        <v>735.07898895288702</v>
      </c>
      <c r="N2732">
        <v>61.169008952655098</v>
      </c>
      <c r="O2732">
        <v>122.17688679397</v>
      </c>
      <c r="P2732">
        <v>246.107716931699</v>
      </c>
      <c r="Q2732">
        <v>47.235731421421498</v>
      </c>
      <c r="R2732">
        <v>226.305379962562</v>
      </c>
      <c r="S2732">
        <v>625.48120142281903</v>
      </c>
      <c r="T2732">
        <v>138.485934905558</v>
      </c>
      <c r="U2732">
        <v>607.55219254535302</v>
      </c>
      <c r="V2732">
        <v>368.55094627473102</v>
      </c>
      <c r="W2732">
        <v>81.8389201674036</v>
      </c>
      <c r="X2732">
        <v>63.294753188949201</v>
      </c>
      <c r="Y2732">
        <v>231.821510002846</v>
      </c>
      <c r="Z2732">
        <v>54.101440696312899</v>
      </c>
      <c r="AA2732">
        <f t="shared" si="169"/>
        <v>47.235731421421498</v>
      </c>
      <c r="AB2732" t="str">
        <f t="shared" si="170"/>
        <v xml:space="preserve"> core10_arw</v>
      </c>
      <c r="AC2732">
        <v>0</v>
      </c>
      <c r="AD2732">
        <v>0</v>
      </c>
      <c r="AE2732">
        <v>192.99217384823299</v>
      </c>
      <c r="AF2732">
        <f t="shared" si="171"/>
        <v>0</v>
      </c>
      <c r="AH2732">
        <f t="shared" si="168"/>
        <v>47.235731421421498</v>
      </c>
    </row>
    <row r="2733" spans="1:34" x14ac:dyDescent="0.3">
      <c r="A2733">
        <v>43</v>
      </c>
      <c r="B2733">
        <v>2</v>
      </c>
      <c r="C2733">
        <v>558.18473644484402</v>
      </c>
      <c r="D2733">
        <v>474.81315623446301</v>
      </c>
      <c r="E2733">
        <v>474.76390623831799</v>
      </c>
      <c r="F2733">
        <v>439.49311712471598</v>
      </c>
      <c r="G2733">
        <v>1049.05465380344</v>
      </c>
      <c r="H2733">
        <v>589.02849393443296</v>
      </c>
      <c r="I2733">
        <v>450.94286408221001</v>
      </c>
      <c r="J2733">
        <v>521.808259804307</v>
      </c>
      <c r="K2733">
        <v>637.38400251862799</v>
      </c>
      <c r="L2733">
        <v>618.77012425186297</v>
      </c>
      <c r="M2733">
        <v>718.86254597106301</v>
      </c>
      <c r="N2733">
        <v>314.70136637771299</v>
      </c>
      <c r="O2733">
        <v>243.37363250771401</v>
      </c>
      <c r="P2733">
        <v>460.36538025065801</v>
      </c>
      <c r="Q2733">
        <v>190.438529014832</v>
      </c>
      <c r="R2733">
        <v>428.41412986346103</v>
      </c>
      <c r="S2733">
        <v>574.34539550111595</v>
      </c>
      <c r="T2733">
        <v>647.04139486331599</v>
      </c>
      <c r="U2733">
        <v>615.838101018982</v>
      </c>
      <c r="V2733">
        <v>554.96144010192199</v>
      </c>
      <c r="W2733">
        <v>373.80429371530698</v>
      </c>
      <c r="X2733">
        <v>304.79099396143499</v>
      </c>
      <c r="Y2733">
        <v>293.56013012669098</v>
      </c>
      <c r="Z2733">
        <v>179.70716921332499</v>
      </c>
      <c r="AA2733">
        <f t="shared" si="169"/>
        <v>179.70716921332499</v>
      </c>
      <c r="AB2733" t="str">
        <f t="shared" si="170"/>
        <v xml:space="preserve"> s_phys_rad10_arw</v>
      </c>
      <c r="AC2733">
        <v>0</v>
      </c>
      <c r="AD2733">
        <v>0</v>
      </c>
      <c r="AE2733">
        <v>404.255488521801</v>
      </c>
      <c r="AF2733">
        <f t="shared" si="171"/>
        <v>0</v>
      </c>
      <c r="AH2733">
        <f t="shared" si="168"/>
        <v>179.70716921332499</v>
      </c>
    </row>
    <row r="2734" spans="1:34" x14ac:dyDescent="0.3">
      <c r="A2734">
        <v>43</v>
      </c>
      <c r="B2734">
        <v>3</v>
      </c>
      <c r="C2734">
        <v>657.77957300805997</v>
      </c>
      <c r="D2734">
        <v>554.52499192251605</v>
      </c>
      <c r="E2734">
        <v>448.455664846964</v>
      </c>
      <c r="F2734">
        <v>507.42989663597803</v>
      </c>
      <c r="G2734">
        <v>726.88135207886501</v>
      </c>
      <c r="H2734">
        <v>682.49796092491397</v>
      </c>
      <c r="I2734">
        <v>599.44313046916</v>
      </c>
      <c r="J2734">
        <v>643.17098815167299</v>
      </c>
      <c r="K2734">
        <v>652.78871007394105</v>
      </c>
      <c r="L2734">
        <v>578.39502072545497</v>
      </c>
      <c r="M2734">
        <v>697.13212521013497</v>
      </c>
      <c r="N2734">
        <v>606.35267515420901</v>
      </c>
      <c r="O2734">
        <v>432.66636492028499</v>
      </c>
      <c r="P2734">
        <v>434.51482521696897</v>
      </c>
      <c r="Q2734">
        <v>372.06353624078702</v>
      </c>
      <c r="R2734">
        <v>586.62250780776105</v>
      </c>
      <c r="S2734">
        <v>559.40116791678804</v>
      </c>
      <c r="T2734">
        <v>541.08603752083604</v>
      </c>
      <c r="U2734">
        <v>538.98030267039098</v>
      </c>
      <c r="V2734">
        <v>651.02112100914201</v>
      </c>
      <c r="W2734">
        <v>478.07910781933703</v>
      </c>
      <c r="X2734">
        <v>476.32296466438203</v>
      </c>
      <c r="Y2734">
        <v>363.17042601694999</v>
      </c>
      <c r="Z2734">
        <v>345.77449298639698</v>
      </c>
      <c r="AA2734">
        <f t="shared" si="169"/>
        <v>345.77449298639698</v>
      </c>
      <c r="AB2734" t="str">
        <f t="shared" si="170"/>
        <v xml:space="preserve"> s_phys_rad10_arw</v>
      </c>
      <c r="AC2734">
        <v>0</v>
      </c>
      <c r="AD2734">
        <v>0.32481653201828298</v>
      </c>
      <c r="AE2734">
        <v>481.20343930607902</v>
      </c>
      <c r="AF2734">
        <f t="shared" si="171"/>
        <v>0</v>
      </c>
      <c r="AH2734">
        <f t="shared" si="168"/>
        <v>345.77449298639698</v>
      </c>
    </row>
    <row r="2735" spans="1:34" x14ac:dyDescent="0.3">
      <c r="A2735">
        <v>43</v>
      </c>
      <c r="B2735">
        <v>4</v>
      </c>
      <c r="C2735">
        <v>781.44741772346094</v>
      </c>
      <c r="D2735">
        <v>649.39915819676401</v>
      </c>
      <c r="E2735">
        <v>427.106036794923</v>
      </c>
      <c r="F2735">
        <v>386.32145509493301</v>
      </c>
      <c r="G2735">
        <v>598.98450174719301</v>
      </c>
      <c r="H2735">
        <v>542.06039023956203</v>
      </c>
      <c r="I2735">
        <v>481.82270252310298</v>
      </c>
      <c r="J2735">
        <v>764.05253746061203</v>
      </c>
      <c r="K2735">
        <v>489.47905981768002</v>
      </c>
      <c r="L2735">
        <v>642.319339062224</v>
      </c>
      <c r="M2735">
        <v>639.84923224147099</v>
      </c>
      <c r="N2735">
        <v>672.99284295352402</v>
      </c>
      <c r="O2735">
        <v>446.499757372087</v>
      </c>
      <c r="P2735">
        <v>206.11308586954499</v>
      </c>
      <c r="Q2735">
        <v>253.543397008612</v>
      </c>
      <c r="R2735">
        <v>686.71330747748402</v>
      </c>
      <c r="S2735">
        <v>557.41208574387099</v>
      </c>
      <c r="T2735">
        <v>649.08900262855502</v>
      </c>
      <c r="U2735">
        <v>443.67916336019198</v>
      </c>
      <c r="V2735">
        <v>690.88800346607002</v>
      </c>
      <c r="W2735">
        <v>589.18587898896499</v>
      </c>
      <c r="X2735">
        <v>434.07825715339999</v>
      </c>
      <c r="Y2735">
        <v>248.674058759654</v>
      </c>
      <c r="Z2735">
        <v>245.17986594879</v>
      </c>
      <c r="AA2735">
        <f t="shared" si="169"/>
        <v>206.11308586954499</v>
      </c>
      <c r="AB2735" t="str">
        <f t="shared" si="170"/>
        <v xml:space="preserve"> core09_arw</v>
      </c>
      <c r="AC2735">
        <v>0.213398349642242</v>
      </c>
      <c r="AD2735">
        <v>0.21147756748185401</v>
      </c>
      <c r="AE2735">
        <v>442.75371257619003</v>
      </c>
      <c r="AF2735">
        <f t="shared" si="171"/>
        <v>0.21147756748185401</v>
      </c>
      <c r="AH2735">
        <f t="shared" si="168"/>
        <v>205.90160830206312</v>
      </c>
    </row>
    <row r="2736" spans="1:34" x14ac:dyDescent="0.3">
      <c r="A2736">
        <v>43</v>
      </c>
      <c r="B2736">
        <v>5</v>
      </c>
      <c r="C2736">
        <v>655.12952917724601</v>
      </c>
      <c r="D2736">
        <v>774.99286018216503</v>
      </c>
      <c r="E2736">
        <v>316.32827094649599</v>
      </c>
      <c r="F2736">
        <v>583.33460952241296</v>
      </c>
      <c r="G2736">
        <v>290.6952871995</v>
      </c>
      <c r="H2736">
        <v>428.17311530111999</v>
      </c>
      <c r="I2736">
        <v>458.76742473719702</v>
      </c>
      <c r="J2736">
        <v>762.97779784211195</v>
      </c>
      <c r="K2736">
        <v>592.55714211092402</v>
      </c>
      <c r="L2736">
        <v>743.31014164120302</v>
      </c>
      <c r="M2736">
        <v>244.811100647009</v>
      </c>
      <c r="N2736">
        <v>672.74428029279102</v>
      </c>
      <c r="O2736">
        <v>454.421683754931</v>
      </c>
      <c r="P2736">
        <v>337.367727166267</v>
      </c>
      <c r="Q2736">
        <v>568.05134744434201</v>
      </c>
      <c r="R2736">
        <v>670.99172871206099</v>
      </c>
      <c r="S2736">
        <v>616.96771930682598</v>
      </c>
      <c r="T2736">
        <v>747.50246376405505</v>
      </c>
      <c r="U2736">
        <v>338.38076432720902</v>
      </c>
      <c r="V2736">
        <v>665.75070409275497</v>
      </c>
      <c r="W2736">
        <v>798.01963217287596</v>
      </c>
      <c r="X2736">
        <v>474.17254243576701</v>
      </c>
      <c r="Y2736">
        <v>475.07802867879798</v>
      </c>
      <c r="Z2736">
        <v>540.17904439176402</v>
      </c>
      <c r="AA2736">
        <f t="shared" si="169"/>
        <v>244.811100647009</v>
      </c>
      <c r="AB2736" t="str">
        <f t="shared" si="170"/>
        <v xml:space="preserve"> core06_arw</v>
      </c>
      <c r="AC2736">
        <v>29.725257339386602</v>
      </c>
      <c r="AD2736">
        <v>33.070888843204401</v>
      </c>
      <c r="AE2736">
        <v>483.13119790173403</v>
      </c>
      <c r="AF2736">
        <f t="shared" si="171"/>
        <v>29.725257339386602</v>
      </c>
      <c r="AH2736">
        <f t="shared" si="168"/>
        <v>215.08584330762238</v>
      </c>
    </row>
    <row r="2737" spans="1:34" x14ac:dyDescent="0.3">
      <c r="A2737">
        <v>43</v>
      </c>
      <c r="B2737">
        <v>6</v>
      </c>
      <c r="C2737">
        <v>521.77501537220598</v>
      </c>
      <c r="D2737">
        <v>453.74212573516502</v>
      </c>
      <c r="E2737">
        <v>138.26780325392701</v>
      </c>
      <c r="F2737">
        <v>576.52880818452297</v>
      </c>
      <c r="G2737">
        <v>77.717376596228405</v>
      </c>
      <c r="H2737">
        <v>243.06477188875601</v>
      </c>
      <c r="I2737">
        <v>454.108393815103</v>
      </c>
      <c r="J2737">
        <v>718.07384021422195</v>
      </c>
      <c r="K2737">
        <v>321.47563412074197</v>
      </c>
      <c r="L2737">
        <v>232.33134563951199</v>
      </c>
      <c r="M2737">
        <v>200.61403864136699</v>
      </c>
      <c r="N2737">
        <v>570.88054792574599</v>
      </c>
      <c r="O2737">
        <v>429.99767441231501</v>
      </c>
      <c r="P2737">
        <v>542.75350451808799</v>
      </c>
      <c r="Q2737">
        <v>330.496772551059</v>
      </c>
      <c r="R2737">
        <v>487.70305172990902</v>
      </c>
      <c r="S2737">
        <v>308.49292266328098</v>
      </c>
      <c r="T2737">
        <v>197.29839921634701</v>
      </c>
      <c r="U2737">
        <v>194.45415055140001</v>
      </c>
      <c r="V2737">
        <v>598.67158498350796</v>
      </c>
      <c r="W2737">
        <v>487.74344348916298</v>
      </c>
      <c r="X2737">
        <v>419.69747040775297</v>
      </c>
      <c r="Y2737">
        <v>767.05788569051299</v>
      </c>
      <c r="Z2737">
        <v>313.654082283864</v>
      </c>
      <c r="AA2737">
        <f t="shared" si="169"/>
        <v>77.717376596228405</v>
      </c>
      <c r="AB2737" t="str">
        <f t="shared" si="170"/>
        <v xml:space="preserve"> caps_nmmb05</v>
      </c>
      <c r="AC2737">
        <v>8.7268986149016694</v>
      </c>
      <c r="AD2737">
        <v>8.6471095811092393</v>
      </c>
      <c r="AE2737">
        <v>331.145009842908</v>
      </c>
      <c r="AF2737">
        <f t="shared" si="171"/>
        <v>8.6471095811092393</v>
      </c>
      <c r="AH2737">
        <f t="shared" si="168"/>
        <v>69.070267015119171</v>
      </c>
    </row>
    <row r="2738" spans="1:34" x14ac:dyDescent="0.3">
      <c r="A2738">
        <v>43</v>
      </c>
      <c r="B2738">
        <v>7</v>
      </c>
      <c r="C2738">
        <v>409.19854594072001</v>
      </c>
      <c r="D2738">
        <v>325.47501184166703</v>
      </c>
      <c r="E2738">
        <v>299.89116081227399</v>
      </c>
      <c r="F2738">
        <v>395.37326245797902</v>
      </c>
      <c r="G2738">
        <v>227.02689818609599</v>
      </c>
      <c r="H2738">
        <v>289.31433309349399</v>
      </c>
      <c r="I2738">
        <v>366.72237455601203</v>
      </c>
      <c r="J2738">
        <v>874.58177433559604</v>
      </c>
      <c r="K2738">
        <v>382.19938077745002</v>
      </c>
      <c r="L2738">
        <v>423.506237655755</v>
      </c>
      <c r="M2738">
        <v>519.74255165418197</v>
      </c>
      <c r="N2738">
        <v>364.95666409406198</v>
      </c>
      <c r="O2738">
        <v>316.73026115818698</v>
      </c>
      <c r="P2738">
        <v>619.99045691580295</v>
      </c>
      <c r="Q2738">
        <v>259.88975226686603</v>
      </c>
      <c r="R2738">
        <v>603.13207508803498</v>
      </c>
      <c r="S2738">
        <v>371.700473051443</v>
      </c>
      <c r="T2738">
        <v>355.28622264309598</v>
      </c>
      <c r="U2738">
        <v>317.36549644429402</v>
      </c>
      <c r="V2738">
        <v>494.07850253443098</v>
      </c>
      <c r="W2738">
        <v>400.96462853141202</v>
      </c>
      <c r="X2738">
        <v>337.405406496892</v>
      </c>
      <c r="Y2738">
        <v>520.50955802943702</v>
      </c>
      <c r="Z2738">
        <v>288.77131955926598</v>
      </c>
      <c r="AA2738">
        <f t="shared" si="169"/>
        <v>227.02689818609599</v>
      </c>
      <c r="AB2738" t="str">
        <f t="shared" si="170"/>
        <v xml:space="preserve"> caps_nmmb05</v>
      </c>
      <c r="AC2738">
        <v>19.703326145420601</v>
      </c>
      <c r="AD2738">
        <v>27.488209555206002</v>
      </c>
      <c r="AE2738">
        <v>322.81662751475397</v>
      </c>
      <c r="AF2738">
        <f t="shared" si="171"/>
        <v>19.703326145420601</v>
      </c>
      <c r="AH2738">
        <f t="shared" si="168"/>
        <v>207.3235720406754</v>
      </c>
    </row>
    <row r="2739" spans="1:34" x14ac:dyDescent="0.3">
      <c r="A2739">
        <v>43</v>
      </c>
      <c r="B2739">
        <v>8</v>
      </c>
      <c r="C2739">
        <v>236.052615956697</v>
      </c>
      <c r="D2739">
        <v>201.13924488605701</v>
      </c>
      <c r="E2739">
        <v>191.662050669053</v>
      </c>
      <c r="F2739">
        <v>198.398893226079</v>
      </c>
      <c r="G2739">
        <v>208.30080412710799</v>
      </c>
      <c r="H2739">
        <v>159.64763934991299</v>
      </c>
      <c r="I2739">
        <v>127.848885407734</v>
      </c>
      <c r="J2739">
        <v>475.62464191839302</v>
      </c>
      <c r="K2739">
        <v>192.40695803426601</v>
      </c>
      <c r="L2739">
        <v>218.04693684311701</v>
      </c>
      <c r="M2739">
        <v>139.31411450387901</v>
      </c>
      <c r="N2739">
        <v>189.03176540818001</v>
      </c>
      <c r="O2739">
        <v>157.938707784591</v>
      </c>
      <c r="P2739">
        <v>151.91241994429899</v>
      </c>
      <c r="Q2739">
        <v>220.355536576687</v>
      </c>
      <c r="R2739">
        <v>303.629379342645</v>
      </c>
      <c r="S2739">
        <v>145.76688009741201</v>
      </c>
      <c r="T2739">
        <v>197.701310904438</v>
      </c>
      <c r="U2739">
        <v>181.78648762582199</v>
      </c>
      <c r="V2739">
        <v>168.98964465315601</v>
      </c>
      <c r="W2739">
        <v>153.67532739512799</v>
      </c>
      <c r="X2739">
        <v>145.911502859324</v>
      </c>
      <c r="Y2739">
        <v>132.552646773524</v>
      </c>
      <c r="Z2739">
        <v>294.39132120359801</v>
      </c>
      <c r="AA2739">
        <f t="shared" si="169"/>
        <v>127.848885407734</v>
      </c>
      <c r="AB2739" t="str">
        <f t="shared" si="170"/>
        <v xml:space="preserve"> core01_arw</v>
      </c>
      <c r="AC2739">
        <v>124.825941428033</v>
      </c>
      <c r="AD2739">
        <v>144.91007448857599</v>
      </c>
      <c r="AE2739">
        <v>145.47110967473901</v>
      </c>
      <c r="AF2739">
        <f t="shared" si="171"/>
        <v>124.825941428033</v>
      </c>
      <c r="AH2739">
        <f t="shared" si="168"/>
        <v>3.0229439797009974</v>
      </c>
    </row>
    <row r="2740" spans="1:34" x14ac:dyDescent="0.3">
      <c r="A2740">
        <v>43</v>
      </c>
      <c r="B2740">
        <v>9</v>
      </c>
      <c r="C2740">
        <v>570.95904698439904</v>
      </c>
      <c r="D2740">
        <v>375.50914325308599</v>
      </c>
      <c r="E2740">
        <v>271.942365217337</v>
      </c>
      <c r="F2740">
        <v>582.90493793299299</v>
      </c>
      <c r="G2740">
        <v>281.12187451945698</v>
      </c>
      <c r="H2740">
        <v>259.70916425879102</v>
      </c>
      <c r="I2740">
        <v>270.89435210059202</v>
      </c>
      <c r="J2740">
        <v>596.76806214810097</v>
      </c>
      <c r="K2740">
        <v>305.44543975424898</v>
      </c>
      <c r="L2740">
        <v>316.44347836540999</v>
      </c>
      <c r="M2740">
        <v>425.33088296054802</v>
      </c>
      <c r="N2740">
        <v>404.46425470408798</v>
      </c>
      <c r="O2740">
        <v>350.42670417649299</v>
      </c>
      <c r="P2740">
        <v>415.18869204254497</v>
      </c>
      <c r="Q2740">
        <v>561.48805270756498</v>
      </c>
      <c r="R2740">
        <v>447.79552625426402</v>
      </c>
      <c r="S2740">
        <v>282.21129790755401</v>
      </c>
      <c r="T2740">
        <v>241.98708643231299</v>
      </c>
      <c r="U2740">
        <v>288.54173586040002</v>
      </c>
      <c r="V2740">
        <v>732.81900903292603</v>
      </c>
      <c r="W2740">
        <v>278.49432968494398</v>
      </c>
      <c r="X2740">
        <v>331.26791775439602</v>
      </c>
      <c r="Y2740">
        <v>404.63382623469897</v>
      </c>
      <c r="Z2740">
        <v>668.30235173410301</v>
      </c>
      <c r="AA2740">
        <f t="shared" si="169"/>
        <v>241.98708643231299</v>
      </c>
      <c r="AB2740" t="str">
        <f t="shared" si="170"/>
        <v xml:space="preserve"> s_phys_rad04_arw</v>
      </c>
      <c r="AC2740">
        <v>158.70114103955299</v>
      </c>
      <c r="AD2740">
        <v>249.61976313093899</v>
      </c>
      <c r="AE2740">
        <v>280.507427114981</v>
      </c>
      <c r="AF2740">
        <f t="shared" si="171"/>
        <v>158.70114103955299</v>
      </c>
      <c r="AH2740">
        <f t="shared" si="168"/>
        <v>83.285945392759999</v>
      </c>
    </row>
    <row r="2741" spans="1:34" x14ac:dyDescent="0.3">
      <c r="A2741">
        <v>43</v>
      </c>
      <c r="B2741">
        <v>10</v>
      </c>
      <c r="C2741">
        <v>744.13553872933596</v>
      </c>
      <c r="D2741">
        <v>584.37593493686302</v>
      </c>
      <c r="E2741">
        <v>835.66616141455199</v>
      </c>
      <c r="F2741">
        <v>874.67948415405203</v>
      </c>
      <c r="G2741">
        <v>494.16792017828601</v>
      </c>
      <c r="H2741">
        <v>659.88882902096896</v>
      </c>
      <c r="I2741">
        <v>645.97045856086402</v>
      </c>
      <c r="J2741">
        <v>817.73396651967403</v>
      </c>
      <c r="K2741">
        <v>820.67638770305302</v>
      </c>
      <c r="L2741">
        <v>856.59901159566198</v>
      </c>
      <c r="M2741">
        <v>942.60566516438803</v>
      </c>
      <c r="N2741">
        <v>706.43416772784497</v>
      </c>
      <c r="O2741">
        <v>936.33597958567498</v>
      </c>
      <c r="P2741">
        <v>1011.72044887244</v>
      </c>
      <c r="Q2741">
        <v>567.19491064947499</v>
      </c>
      <c r="R2741">
        <v>501.345140596774</v>
      </c>
      <c r="S2741">
        <v>840.23659366474396</v>
      </c>
      <c r="T2741">
        <v>665.29409536935805</v>
      </c>
      <c r="U2741">
        <v>756.06617876126802</v>
      </c>
      <c r="V2741">
        <v>837.726526578532</v>
      </c>
      <c r="W2741">
        <v>674.91668621640497</v>
      </c>
      <c r="X2741">
        <v>706.242474886163</v>
      </c>
      <c r="Y2741">
        <v>602.70797240454601</v>
      </c>
      <c r="Z2741">
        <v>617.62037962921295</v>
      </c>
      <c r="AA2741">
        <f t="shared" si="169"/>
        <v>494.16792017828601</v>
      </c>
      <c r="AB2741" t="str">
        <f t="shared" si="170"/>
        <v xml:space="preserve"> caps_nmmb05</v>
      </c>
      <c r="AC2741">
        <v>145.90870245933101</v>
      </c>
      <c r="AD2741">
        <v>163.77945838010899</v>
      </c>
      <c r="AE2741">
        <v>599.20628056343503</v>
      </c>
      <c r="AF2741">
        <f t="shared" si="171"/>
        <v>145.90870245933101</v>
      </c>
      <c r="AH2741">
        <f t="shared" si="168"/>
        <v>348.25921771895503</v>
      </c>
    </row>
    <row r="2742" spans="1:34" x14ac:dyDescent="0.3">
      <c r="A2742">
        <v>43</v>
      </c>
      <c r="B2742">
        <v>11</v>
      </c>
      <c r="C2742">
        <v>689.55947290039205</v>
      </c>
      <c r="D2742">
        <v>499.75457309896899</v>
      </c>
      <c r="E2742">
        <v>463.509816508776</v>
      </c>
      <c r="F2742">
        <v>802.08885625804101</v>
      </c>
      <c r="G2742">
        <v>599.45925633023603</v>
      </c>
      <c r="H2742">
        <v>363.95849122301399</v>
      </c>
      <c r="I2742">
        <v>353.24255123073698</v>
      </c>
      <c r="J2742">
        <v>521.1221353963</v>
      </c>
      <c r="K2742">
        <v>573.01076196990596</v>
      </c>
      <c r="L2742">
        <v>500.438973968521</v>
      </c>
      <c r="M2742">
        <v>474.80417015860297</v>
      </c>
      <c r="N2742">
        <v>610.40467451246298</v>
      </c>
      <c r="O2742">
        <v>407.30897363058398</v>
      </c>
      <c r="P2742">
        <v>603.87471106734199</v>
      </c>
      <c r="Q2742">
        <v>434.279172883066</v>
      </c>
      <c r="R2742">
        <v>347.17160742203498</v>
      </c>
      <c r="S2742">
        <v>370.83412733997301</v>
      </c>
      <c r="T2742">
        <v>361.867229335106</v>
      </c>
      <c r="U2742">
        <v>333.29438939172002</v>
      </c>
      <c r="V2742">
        <v>464.39300884775002</v>
      </c>
      <c r="W2742">
        <v>556.62255314231197</v>
      </c>
      <c r="X2742">
        <v>357.96957505724703</v>
      </c>
      <c r="Y2742">
        <v>570.17348237181204</v>
      </c>
      <c r="Z2742">
        <v>487.83866868737101</v>
      </c>
      <c r="AA2742">
        <f t="shared" si="169"/>
        <v>333.29438939172002</v>
      </c>
      <c r="AB2742" t="str">
        <f t="shared" si="170"/>
        <v xml:space="preserve"> s_phys_rad05_arw</v>
      </c>
      <c r="AC2742">
        <v>211.68374322305399</v>
      </c>
      <c r="AD2742">
        <v>213.50017316857</v>
      </c>
      <c r="AE2742">
        <v>354.537492140582</v>
      </c>
      <c r="AF2742">
        <f t="shared" si="171"/>
        <v>211.68374322305399</v>
      </c>
      <c r="AH2742">
        <f t="shared" si="168"/>
        <v>121.61064616866602</v>
      </c>
    </row>
    <row r="2743" spans="1:34" x14ac:dyDescent="0.3">
      <c r="A2743">
        <v>43</v>
      </c>
      <c r="B2743">
        <v>12</v>
      </c>
      <c r="C2743">
        <v>469.97930805515199</v>
      </c>
      <c r="D2743">
        <v>452.59326847255102</v>
      </c>
      <c r="E2743">
        <v>728.57232539627296</v>
      </c>
      <c r="F2743">
        <v>316.38569552578201</v>
      </c>
      <c r="G2743">
        <v>479.82508965941599</v>
      </c>
      <c r="H2743">
        <v>403.87491875579502</v>
      </c>
      <c r="I2743">
        <v>442.82967003879298</v>
      </c>
      <c r="J2743">
        <v>383.87520107451502</v>
      </c>
      <c r="K2743">
        <v>592.81208377247697</v>
      </c>
      <c r="L2743">
        <v>281.47159418551098</v>
      </c>
      <c r="M2743">
        <v>560.34674978980604</v>
      </c>
      <c r="N2743">
        <v>279.68830865804802</v>
      </c>
      <c r="O2743">
        <v>370.606316280047</v>
      </c>
      <c r="P2743">
        <v>365.88356526815102</v>
      </c>
      <c r="Q2743">
        <v>399.28717735484503</v>
      </c>
      <c r="R2743">
        <v>418.60594039422398</v>
      </c>
      <c r="S2743">
        <v>448.070028009015</v>
      </c>
      <c r="T2743">
        <v>434.43482441750302</v>
      </c>
      <c r="U2743">
        <v>361.42551099777103</v>
      </c>
      <c r="V2743">
        <v>340.71696464954601</v>
      </c>
      <c r="W2743">
        <v>362.27913961474502</v>
      </c>
      <c r="X2743">
        <v>362.81538004886102</v>
      </c>
      <c r="Y2743">
        <v>376.28245153518998</v>
      </c>
      <c r="Z2743">
        <v>409.692791410018</v>
      </c>
      <c r="AA2743">
        <f t="shared" si="169"/>
        <v>279.68830865804802</v>
      </c>
      <c r="AB2743" t="str">
        <f t="shared" si="170"/>
        <v xml:space="preserve"> core07_arw</v>
      </c>
      <c r="AC2743">
        <v>215.82893493121</v>
      </c>
      <c r="AD2743">
        <v>438.20162973975698</v>
      </c>
      <c r="AE2743">
        <v>328.263638965187</v>
      </c>
      <c r="AF2743">
        <f t="shared" si="171"/>
        <v>215.82893493121</v>
      </c>
      <c r="AH2743">
        <f t="shared" si="168"/>
        <v>63.859373726838015</v>
      </c>
    </row>
    <row r="2744" spans="1:34" x14ac:dyDescent="0.3">
      <c r="A2744">
        <v>43</v>
      </c>
      <c r="B2744">
        <v>13</v>
      </c>
      <c r="C2744">
        <v>343.74566663935298</v>
      </c>
      <c r="D2744">
        <v>318.42207314610999</v>
      </c>
      <c r="E2744">
        <v>324.757678893047</v>
      </c>
      <c r="F2744">
        <v>330.31428216170099</v>
      </c>
      <c r="G2744">
        <v>254.02276800843299</v>
      </c>
      <c r="H2744">
        <v>246.704124408166</v>
      </c>
      <c r="I2744">
        <v>268.80981504897898</v>
      </c>
      <c r="J2744">
        <v>418.56476201419503</v>
      </c>
      <c r="K2744">
        <v>255.526580482996</v>
      </c>
      <c r="L2744">
        <v>293.85449914314103</v>
      </c>
      <c r="M2744">
        <v>530.87565399064897</v>
      </c>
      <c r="N2744">
        <v>190.01020805911099</v>
      </c>
      <c r="O2744">
        <v>334.24347413225502</v>
      </c>
      <c r="P2744">
        <v>245.06709965504001</v>
      </c>
      <c r="Q2744">
        <v>260.39794866063397</v>
      </c>
      <c r="R2744">
        <v>405.335087715501</v>
      </c>
      <c r="S2744">
        <v>381.49246388362599</v>
      </c>
      <c r="T2744">
        <v>299.30647615223199</v>
      </c>
      <c r="U2744">
        <v>337.03877126130902</v>
      </c>
      <c r="V2744">
        <v>385.53257536382898</v>
      </c>
      <c r="W2744">
        <v>276.62662862903602</v>
      </c>
      <c r="X2744">
        <v>204.52031276460801</v>
      </c>
      <c r="Y2744">
        <v>201.65677317329701</v>
      </c>
      <c r="Z2744">
        <v>240.80739191312199</v>
      </c>
      <c r="AA2744">
        <f t="shared" si="169"/>
        <v>190.01020805911099</v>
      </c>
      <c r="AB2744" t="str">
        <f t="shared" si="170"/>
        <v xml:space="preserve"> core07_arw</v>
      </c>
      <c r="AC2744">
        <v>120.22552161256399</v>
      </c>
      <c r="AD2744">
        <v>181.35414052510399</v>
      </c>
      <c r="AE2744">
        <v>197.737115045877</v>
      </c>
      <c r="AF2744">
        <f t="shared" si="171"/>
        <v>120.22552161256399</v>
      </c>
      <c r="AH2744">
        <f t="shared" ref="AH2744:AH2807" si="172">(AA2744-AF2744)</f>
        <v>69.784686446546999</v>
      </c>
    </row>
    <row r="2745" spans="1:34" x14ac:dyDescent="0.3">
      <c r="A2745">
        <v>43</v>
      </c>
      <c r="B2745">
        <v>14</v>
      </c>
      <c r="C2745">
        <v>391.40871647592701</v>
      </c>
      <c r="D2745">
        <v>327.73405122649802</v>
      </c>
      <c r="E2745">
        <v>494.11528681742499</v>
      </c>
      <c r="F2745">
        <v>361.57722780433301</v>
      </c>
      <c r="G2745">
        <v>491.19234182412299</v>
      </c>
      <c r="H2745">
        <v>429.03729441623102</v>
      </c>
      <c r="I2745">
        <v>289.78779592430499</v>
      </c>
      <c r="J2745">
        <v>435.59322767921901</v>
      </c>
      <c r="K2745">
        <v>351.18311937411403</v>
      </c>
      <c r="L2745">
        <v>322.80970916831598</v>
      </c>
      <c r="M2745">
        <v>199.96923513380699</v>
      </c>
      <c r="N2745">
        <v>278.88686475582398</v>
      </c>
      <c r="O2745">
        <v>476.77412541649801</v>
      </c>
      <c r="P2745">
        <v>208.02832339211199</v>
      </c>
      <c r="Q2745">
        <v>500.52564036886901</v>
      </c>
      <c r="R2745">
        <v>475.49686294093101</v>
      </c>
      <c r="S2745">
        <v>375.61507335746398</v>
      </c>
      <c r="T2745">
        <v>293.70052774892901</v>
      </c>
      <c r="U2745">
        <v>294.34613977424601</v>
      </c>
      <c r="V2745">
        <v>414.48086003256299</v>
      </c>
      <c r="W2745">
        <v>542.77834641161996</v>
      </c>
      <c r="X2745">
        <v>304.79487637863298</v>
      </c>
      <c r="Y2745">
        <v>219.80573809616499</v>
      </c>
      <c r="Z2745">
        <v>489.65598468040099</v>
      </c>
      <c r="AA2745">
        <f t="shared" si="169"/>
        <v>199.96923513380699</v>
      </c>
      <c r="AB2745" t="str">
        <f t="shared" si="170"/>
        <v xml:space="preserve"> core06_arw</v>
      </c>
      <c r="AC2745">
        <v>197.86456272099699</v>
      </c>
      <c r="AD2745">
        <v>228.38825357463901</v>
      </c>
      <c r="AE2745">
        <v>289.87071830961702</v>
      </c>
      <c r="AF2745">
        <f t="shared" si="171"/>
        <v>197.86456272099699</v>
      </c>
      <c r="AH2745">
        <f t="shared" si="172"/>
        <v>2.1046724128100038</v>
      </c>
    </row>
    <row r="2746" spans="1:34" x14ac:dyDescent="0.3">
      <c r="A2746">
        <v>43</v>
      </c>
      <c r="B2746">
        <v>15</v>
      </c>
      <c r="C2746">
        <v>733.04292734691398</v>
      </c>
      <c r="D2746">
        <v>678.43616747143801</v>
      </c>
      <c r="E2746">
        <v>939.81700346397201</v>
      </c>
      <c r="F2746">
        <v>433.27910558130202</v>
      </c>
      <c r="G2746">
        <v>813.786540398238</v>
      </c>
      <c r="H2746">
        <v>458.37820992422098</v>
      </c>
      <c r="I2746">
        <v>521.77030386943204</v>
      </c>
      <c r="J2746">
        <v>304.98488487136501</v>
      </c>
      <c r="K2746">
        <v>796.42898825528198</v>
      </c>
      <c r="L2746">
        <v>719.37632710563901</v>
      </c>
      <c r="M2746">
        <v>126.601007104998</v>
      </c>
      <c r="N2746">
        <v>545.86225368677003</v>
      </c>
      <c r="O2746">
        <v>931.37926395928105</v>
      </c>
      <c r="P2746">
        <v>374.27071307633202</v>
      </c>
      <c r="Q2746">
        <v>897.01523584236395</v>
      </c>
      <c r="R2746">
        <v>672.06832489958401</v>
      </c>
      <c r="S2746">
        <v>799.13957896394197</v>
      </c>
      <c r="T2746">
        <v>699.54711540157598</v>
      </c>
      <c r="U2746">
        <v>528.38647471965601</v>
      </c>
      <c r="V2746">
        <v>716.96647992310795</v>
      </c>
      <c r="W2746">
        <v>556.70473921699795</v>
      </c>
      <c r="X2746">
        <v>840.13233084635704</v>
      </c>
      <c r="Y2746">
        <v>353.26171837133199</v>
      </c>
      <c r="Z2746">
        <v>814.29462317599302</v>
      </c>
      <c r="AA2746">
        <f t="shared" si="169"/>
        <v>126.601007104998</v>
      </c>
      <c r="AB2746" t="str">
        <f t="shared" si="170"/>
        <v xml:space="preserve"> core06_arw</v>
      </c>
      <c r="AC2746">
        <v>119.199985946628</v>
      </c>
      <c r="AD2746">
        <v>144.80814333973399</v>
      </c>
      <c r="AE2746">
        <v>614.19598815394897</v>
      </c>
      <c r="AF2746">
        <f t="shared" si="171"/>
        <v>119.199985946628</v>
      </c>
      <c r="AH2746">
        <f t="shared" si="172"/>
        <v>7.4010211583699999</v>
      </c>
    </row>
    <row r="2747" spans="1:34" x14ac:dyDescent="0.3">
      <c r="A2747">
        <v>43</v>
      </c>
      <c r="B2747">
        <v>16</v>
      </c>
      <c r="C2747">
        <v>803.33313969568803</v>
      </c>
      <c r="D2747">
        <v>989.70281734804905</v>
      </c>
      <c r="E2747">
        <v>977.11128673588996</v>
      </c>
      <c r="F2747">
        <v>742.86741751136105</v>
      </c>
      <c r="G2747">
        <v>907.67395027069006</v>
      </c>
      <c r="H2747">
        <v>718.69877788495796</v>
      </c>
      <c r="I2747">
        <v>857.44997910470897</v>
      </c>
      <c r="J2747">
        <v>311.17911240955698</v>
      </c>
      <c r="K2747">
        <v>1094.72267416608</v>
      </c>
      <c r="L2747">
        <v>1154.32571948591</v>
      </c>
      <c r="M2747">
        <v>247.455339404911</v>
      </c>
      <c r="N2747">
        <v>778.67900960536997</v>
      </c>
      <c r="O2747">
        <v>904.83423896313695</v>
      </c>
      <c r="P2747">
        <v>640.36749865474303</v>
      </c>
      <c r="Q2747">
        <v>1048.72840462469</v>
      </c>
      <c r="R2747">
        <v>741.87076592445203</v>
      </c>
      <c r="S2747">
        <v>944.85762595924098</v>
      </c>
      <c r="T2747">
        <v>1154.0461573669099</v>
      </c>
      <c r="U2747">
        <v>794.51301646564104</v>
      </c>
      <c r="V2747">
        <v>818.88525854765896</v>
      </c>
      <c r="W2747">
        <v>753.42843057585696</v>
      </c>
      <c r="X2747">
        <v>1151.2393901067301</v>
      </c>
      <c r="Y2747">
        <v>719.35837151357703</v>
      </c>
      <c r="Z2747">
        <v>1107.0221918883699</v>
      </c>
      <c r="AA2747">
        <f t="shared" si="169"/>
        <v>247.455339404911</v>
      </c>
      <c r="AB2747" t="str">
        <f t="shared" si="170"/>
        <v xml:space="preserve"> core06_arw</v>
      </c>
      <c r="AC2747">
        <v>136.02109117836099</v>
      </c>
      <c r="AD2747">
        <v>136.37349925043799</v>
      </c>
      <c r="AE2747">
        <v>794.62666286334297</v>
      </c>
      <c r="AF2747">
        <f t="shared" si="171"/>
        <v>136.02109117836099</v>
      </c>
      <c r="AH2747">
        <f t="shared" si="172"/>
        <v>111.43424822655001</v>
      </c>
    </row>
    <row r="2748" spans="1:34" x14ac:dyDescent="0.3">
      <c r="A2748">
        <v>43</v>
      </c>
      <c r="B2748">
        <v>17</v>
      </c>
      <c r="C2748">
        <v>598.45824137250099</v>
      </c>
      <c r="D2748">
        <v>773.54211262218905</v>
      </c>
      <c r="E2748">
        <v>868.27388152203002</v>
      </c>
      <c r="F2748">
        <v>1084.5907369448901</v>
      </c>
      <c r="G2748">
        <v>802.53286537063298</v>
      </c>
      <c r="H2748">
        <v>626.637242217005</v>
      </c>
      <c r="I2748">
        <v>619.63717878556395</v>
      </c>
      <c r="J2748">
        <v>400.21034469388701</v>
      </c>
      <c r="K2748">
        <v>931.85528204043896</v>
      </c>
      <c r="L2748">
        <v>870.41032469366598</v>
      </c>
      <c r="M2748">
        <v>617.79660083234501</v>
      </c>
      <c r="N2748">
        <v>670.39816527195205</v>
      </c>
      <c r="O2748">
        <v>820.68682618077003</v>
      </c>
      <c r="P2748">
        <v>970.76203743931603</v>
      </c>
      <c r="Q2748">
        <v>579.95545805978304</v>
      </c>
      <c r="R2748">
        <v>829.53822495811801</v>
      </c>
      <c r="S2748">
        <v>946.47725804691095</v>
      </c>
      <c r="T2748">
        <v>966.50325055497501</v>
      </c>
      <c r="U2748">
        <v>795.017945290125</v>
      </c>
      <c r="V2748">
        <v>912.60287091373903</v>
      </c>
      <c r="W2748">
        <v>663.33583751621097</v>
      </c>
      <c r="X2748">
        <v>882.36099944032696</v>
      </c>
      <c r="Y2748">
        <v>1053.42919395024</v>
      </c>
      <c r="Z2748">
        <v>638.45850817940095</v>
      </c>
      <c r="AA2748">
        <f t="shared" si="169"/>
        <v>400.21034469388701</v>
      </c>
      <c r="AB2748" t="str">
        <f t="shared" si="170"/>
        <v xml:space="preserve"> core03_arw</v>
      </c>
      <c r="AC2748">
        <v>205.06217754972599</v>
      </c>
      <c r="AD2748">
        <v>215.450460790585</v>
      </c>
      <c r="AE2748">
        <v>719.70301745465304</v>
      </c>
      <c r="AF2748">
        <f t="shared" si="171"/>
        <v>205.06217754972599</v>
      </c>
      <c r="AH2748">
        <f t="shared" si="172"/>
        <v>195.14816714416102</v>
      </c>
    </row>
    <row r="2749" spans="1:34" x14ac:dyDescent="0.3">
      <c r="A2749">
        <v>43</v>
      </c>
      <c r="B2749">
        <v>18</v>
      </c>
      <c r="C2749">
        <v>114.204891715139</v>
      </c>
      <c r="D2749">
        <v>234.248843824966</v>
      </c>
      <c r="E2749">
        <v>262.09813683682103</v>
      </c>
      <c r="F2749">
        <v>340.59209474090801</v>
      </c>
      <c r="G2749">
        <v>178.32713968995199</v>
      </c>
      <c r="H2749">
        <v>216.46079321669299</v>
      </c>
      <c r="I2749">
        <v>144.749100457769</v>
      </c>
      <c r="J2749">
        <v>122.696250961469</v>
      </c>
      <c r="K2749">
        <v>365.56619327649298</v>
      </c>
      <c r="L2749">
        <v>317.21316439685501</v>
      </c>
      <c r="M2749">
        <v>163.48277432194499</v>
      </c>
      <c r="N2749">
        <v>241.01042508572101</v>
      </c>
      <c r="O2749">
        <v>284.88513767247701</v>
      </c>
      <c r="P2749">
        <v>355.89220043902799</v>
      </c>
      <c r="Q2749">
        <v>135.45388206569299</v>
      </c>
      <c r="R2749">
        <v>364.24887325380502</v>
      </c>
      <c r="S2749">
        <v>286.30113808133302</v>
      </c>
      <c r="T2749">
        <v>326.64136806799797</v>
      </c>
      <c r="U2749">
        <v>188.37062315198301</v>
      </c>
      <c r="V2749">
        <v>342.06398037014401</v>
      </c>
      <c r="W2749">
        <v>191.88270071408999</v>
      </c>
      <c r="X2749">
        <v>293.48256620567201</v>
      </c>
      <c r="Y2749">
        <v>346.08699532535599</v>
      </c>
      <c r="Z2749">
        <v>151.66500914845099</v>
      </c>
      <c r="AA2749">
        <f t="shared" si="169"/>
        <v>114.204891715139</v>
      </c>
      <c r="AB2749" t="str">
        <f t="shared" si="170"/>
        <v xml:space="preserve"> caps_nmmb01</v>
      </c>
      <c r="AC2749">
        <v>93.699651701359102</v>
      </c>
      <c r="AD2749">
        <v>91.752641968136004</v>
      </c>
      <c r="AE2749">
        <v>214.73533128015899</v>
      </c>
      <c r="AF2749">
        <f t="shared" si="171"/>
        <v>91.752641968136004</v>
      </c>
      <c r="AH2749">
        <f t="shared" si="172"/>
        <v>22.452249747002995</v>
      </c>
    </row>
    <row r="2750" spans="1:34" x14ac:dyDescent="0.3">
      <c r="A2750">
        <v>43</v>
      </c>
      <c r="B2750">
        <v>19</v>
      </c>
      <c r="C2750">
        <v>164.78107319511301</v>
      </c>
      <c r="D2750">
        <v>58.9857945469359</v>
      </c>
      <c r="E2750">
        <v>81.613108500820303</v>
      </c>
      <c r="F2750">
        <v>161.56367423815701</v>
      </c>
      <c r="G2750">
        <v>39.134373877066103</v>
      </c>
      <c r="H2750">
        <v>48.077755489588597</v>
      </c>
      <c r="I2750">
        <v>58.922592229127098</v>
      </c>
      <c r="J2750">
        <v>135.711500065396</v>
      </c>
      <c r="K2750">
        <v>127.764105548728</v>
      </c>
      <c r="L2750">
        <v>124.482005895095</v>
      </c>
      <c r="M2750">
        <v>77.730962299459506</v>
      </c>
      <c r="N2750">
        <v>60.167530868678099</v>
      </c>
      <c r="O2750">
        <v>77.426551216836003</v>
      </c>
      <c r="P2750">
        <v>90.944989668663595</v>
      </c>
      <c r="Q2750">
        <v>41.399858783474897</v>
      </c>
      <c r="R2750">
        <v>133.009554794633</v>
      </c>
      <c r="S2750">
        <v>109.06917720724999</v>
      </c>
      <c r="T2750">
        <v>114.476962747969</v>
      </c>
      <c r="U2750">
        <v>84.813456454936002</v>
      </c>
      <c r="V2750">
        <v>305.50100927274599</v>
      </c>
      <c r="W2750">
        <v>32.852528164067202</v>
      </c>
      <c r="X2750">
        <v>76.861485939534901</v>
      </c>
      <c r="Y2750">
        <v>112.82614760476901</v>
      </c>
      <c r="Z2750">
        <v>40.655275577613097</v>
      </c>
      <c r="AA2750">
        <f t="shared" si="169"/>
        <v>32.852528164067202</v>
      </c>
      <c r="AB2750" t="str">
        <f t="shared" si="170"/>
        <v xml:space="preserve"> s_phys_rad07_arw</v>
      </c>
      <c r="AC2750">
        <v>54.354606143203299</v>
      </c>
      <c r="AD2750">
        <v>137.91083915234</v>
      </c>
      <c r="AE2750">
        <v>62.1915909225795</v>
      </c>
      <c r="AF2750">
        <f t="shared" si="171"/>
        <v>54.354606143203299</v>
      </c>
      <c r="AH2750">
        <f t="shared" si="172"/>
        <v>-21.502077979136097</v>
      </c>
    </row>
    <row r="2751" spans="1:34" x14ac:dyDescent="0.3">
      <c r="A2751">
        <v>43</v>
      </c>
      <c r="B2751">
        <v>20</v>
      </c>
      <c r="C2751">
        <v>169.18705747387</v>
      </c>
      <c r="D2751">
        <v>110.774733882174</v>
      </c>
      <c r="E2751">
        <v>224.290436710975</v>
      </c>
      <c r="F2751">
        <v>206.551658187485</v>
      </c>
      <c r="G2751">
        <v>125.550180870704</v>
      </c>
      <c r="H2751">
        <v>171.71907775977201</v>
      </c>
      <c r="I2751">
        <v>187.233577383972</v>
      </c>
      <c r="J2751">
        <v>205.80126335860999</v>
      </c>
      <c r="K2751">
        <v>200.98544723437001</v>
      </c>
      <c r="L2751">
        <v>175.378145018129</v>
      </c>
      <c r="M2751">
        <v>267.71298997246998</v>
      </c>
      <c r="N2751">
        <v>129.84239645303299</v>
      </c>
      <c r="O2751">
        <v>234.56166566598199</v>
      </c>
      <c r="P2751">
        <v>196.707132136415</v>
      </c>
      <c r="Q2751">
        <v>162.608681605052</v>
      </c>
      <c r="R2751">
        <v>208.346636241944</v>
      </c>
      <c r="S2751">
        <v>196.73626593318599</v>
      </c>
      <c r="T2751">
        <v>166.316985252058</v>
      </c>
      <c r="U2751">
        <v>231.763816560451</v>
      </c>
      <c r="V2751">
        <v>174.47842512280201</v>
      </c>
      <c r="W2751">
        <v>124.31775064326</v>
      </c>
      <c r="X2751">
        <v>234.87387572908099</v>
      </c>
      <c r="Y2751">
        <v>199.38010181560199</v>
      </c>
      <c r="Z2751">
        <v>161.92826987074599</v>
      </c>
      <c r="AA2751">
        <f t="shared" si="169"/>
        <v>110.774733882174</v>
      </c>
      <c r="AB2751" t="str">
        <f t="shared" si="170"/>
        <v xml:space="preserve"> caps_nmmb02</v>
      </c>
      <c r="AC2751">
        <v>146.29462811777799</v>
      </c>
      <c r="AD2751">
        <v>269.67392101743798</v>
      </c>
      <c r="AE2751">
        <v>186.37289010654499</v>
      </c>
      <c r="AF2751">
        <f t="shared" si="171"/>
        <v>146.29462811777799</v>
      </c>
      <c r="AH2751">
        <f t="shared" si="172"/>
        <v>-35.519894235603985</v>
      </c>
    </row>
    <row r="2752" spans="1:34" x14ac:dyDescent="0.3">
      <c r="A2752">
        <v>43</v>
      </c>
      <c r="B2752">
        <v>21</v>
      </c>
      <c r="C2752">
        <v>141.97912845438401</v>
      </c>
      <c r="D2752">
        <v>117.87201745961499</v>
      </c>
      <c r="E2752">
        <v>182.58275520979501</v>
      </c>
      <c r="F2752">
        <v>170.54376882001</v>
      </c>
      <c r="G2752">
        <v>133.303624294315</v>
      </c>
      <c r="H2752">
        <v>140.157805407571</v>
      </c>
      <c r="I2752">
        <v>131.28671708643299</v>
      </c>
      <c r="J2752">
        <v>177.98918506471099</v>
      </c>
      <c r="K2752">
        <v>149.82584334264001</v>
      </c>
      <c r="L2752">
        <v>135.76724875069499</v>
      </c>
      <c r="M2752">
        <v>209.189304219885</v>
      </c>
      <c r="N2752">
        <v>126.715059286574</v>
      </c>
      <c r="O2752">
        <v>181.242723991888</v>
      </c>
      <c r="P2752">
        <v>177.859946071808</v>
      </c>
      <c r="Q2752">
        <v>116.451509937255</v>
      </c>
      <c r="R2752">
        <v>137.56555255586301</v>
      </c>
      <c r="S2752">
        <v>172.54412479131199</v>
      </c>
      <c r="T2752">
        <v>143.93493900601899</v>
      </c>
      <c r="U2752">
        <v>172.11747441790999</v>
      </c>
      <c r="V2752">
        <v>121.064931785935</v>
      </c>
      <c r="W2752">
        <v>119.126114895097</v>
      </c>
      <c r="X2752">
        <v>169.007901689043</v>
      </c>
      <c r="Y2752">
        <v>164.72550399578799</v>
      </c>
      <c r="Z2752">
        <v>116.72563985688799</v>
      </c>
      <c r="AA2752">
        <f t="shared" si="169"/>
        <v>116.451509937255</v>
      </c>
      <c r="AB2752" t="str">
        <f t="shared" si="170"/>
        <v xml:space="preserve"> core10_arw</v>
      </c>
      <c r="AC2752">
        <v>103.543918508266</v>
      </c>
      <c r="AD2752">
        <v>191.71840415349601</v>
      </c>
      <c r="AE2752">
        <v>139.66250775146599</v>
      </c>
      <c r="AF2752">
        <f t="shared" si="171"/>
        <v>103.543918508266</v>
      </c>
      <c r="AH2752">
        <f t="shared" si="172"/>
        <v>12.907591428988994</v>
      </c>
    </row>
    <row r="2753" spans="1:34" x14ac:dyDescent="0.3">
      <c r="A2753">
        <v>43</v>
      </c>
      <c r="B2753">
        <v>22</v>
      </c>
      <c r="C2753">
        <v>377.62097399376501</v>
      </c>
      <c r="D2753">
        <v>281.95097091515697</v>
      </c>
      <c r="E2753">
        <v>259.37228713440697</v>
      </c>
      <c r="F2753">
        <v>266.01547574029098</v>
      </c>
      <c r="G2753">
        <v>277.74876237348002</v>
      </c>
      <c r="H2753">
        <v>253.36156640921899</v>
      </c>
      <c r="I2753">
        <v>245.094539582858</v>
      </c>
      <c r="J2753">
        <v>297.140640101619</v>
      </c>
      <c r="K2753">
        <v>260.187128172526</v>
      </c>
      <c r="L2753">
        <v>320.62355912606699</v>
      </c>
      <c r="M2753">
        <v>273.69048211437598</v>
      </c>
      <c r="N2753">
        <v>299.098116566008</v>
      </c>
      <c r="O2753">
        <v>256.52350444614802</v>
      </c>
      <c r="P2753">
        <v>229.29507008801201</v>
      </c>
      <c r="Q2753">
        <v>259.11956699562398</v>
      </c>
      <c r="R2753">
        <v>256.512824565686</v>
      </c>
      <c r="S2753">
        <v>258.19905919012598</v>
      </c>
      <c r="T2753">
        <v>363.87914660410701</v>
      </c>
      <c r="U2753">
        <v>255.25073457289</v>
      </c>
      <c r="V2753">
        <v>270.29494692526703</v>
      </c>
      <c r="W2753">
        <v>272.86545830011698</v>
      </c>
      <c r="X2753">
        <v>244.194816352299</v>
      </c>
      <c r="Y2753">
        <v>227.22243140441299</v>
      </c>
      <c r="Z2753">
        <v>265.07313456226802</v>
      </c>
      <c r="AA2753">
        <f t="shared" si="169"/>
        <v>227.22243140441299</v>
      </c>
      <c r="AB2753" t="str">
        <f t="shared" si="170"/>
        <v xml:space="preserve"> s_phys_rad09_arw</v>
      </c>
      <c r="AC2753">
        <v>237.43804228187901</v>
      </c>
      <c r="AD2753">
        <v>267.79083762371499</v>
      </c>
      <c r="AE2753">
        <v>285.65015427669101</v>
      </c>
      <c r="AF2753">
        <f t="shared" si="171"/>
        <v>237.43804228187901</v>
      </c>
      <c r="AH2753">
        <f t="shared" si="172"/>
        <v>-10.21561087746602</v>
      </c>
    </row>
    <row r="2754" spans="1:34" x14ac:dyDescent="0.3">
      <c r="A2754">
        <v>43</v>
      </c>
      <c r="B2754">
        <v>23</v>
      </c>
      <c r="C2754">
        <v>817.95721159483605</v>
      </c>
      <c r="D2754">
        <v>420.84415167612798</v>
      </c>
      <c r="E2754">
        <v>235.58827078896201</v>
      </c>
      <c r="F2754">
        <v>256.51886707738799</v>
      </c>
      <c r="G2754">
        <v>178.17065789105999</v>
      </c>
      <c r="H2754">
        <v>575.111641335836</v>
      </c>
      <c r="I2754">
        <v>398.627332228988</v>
      </c>
      <c r="J2754">
        <v>253.5</v>
      </c>
      <c r="K2754">
        <v>533.57736083908196</v>
      </c>
      <c r="L2754">
        <v>627.26825734024396</v>
      </c>
      <c r="M2754">
        <v>260.47775336868898</v>
      </c>
      <c r="N2754">
        <v>491.83638878526801</v>
      </c>
      <c r="O2754">
        <v>229.55960554940799</v>
      </c>
      <c r="P2754">
        <v>393.62558351814403</v>
      </c>
      <c r="Q2754">
        <v>322.517609338363</v>
      </c>
      <c r="R2754">
        <v>208.93541665628001</v>
      </c>
      <c r="S2754">
        <v>297.010816301359</v>
      </c>
      <c r="T2754">
        <v>630.20724104588498</v>
      </c>
      <c r="U2754">
        <v>304.57474452094601</v>
      </c>
      <c r="V2754">
        <v>452.39720747738102</v>
      </c>
      <c r="W2754">
        <v>273.37853792863802</v>
      </c>
      <c r="X2754">
        <v>201.259989400112</v>
      </c>
      <c r="Y2754">
        <v>330.31981977067801</v>
      </c>
      <c r="Z2754">
        <v>365.68689931871103</v>
      </c>
      <c r="AA2754">
        <f t="shared" si="169"/>
        <v>178.17065789105999</v>
      </c>
      <c r="AB2754" t="str">
        <f t="shared" si="170"/>
        <v xml:space="preserve"> caps_nmmb05</v>
      </c>
      <c r="AC2754">
        <v>161.953086750496</v>
      </c>
      <c r="AD2754">
        <v>314.64072099382997</v>
      </c>
      <c r="AE2754">
        <v>363.38590193551801</v>
      </c>
      <c r="AF2754">
        <f t="shared" si="171"/>
        <v>161.953086750496</v>
      </c>
      <c r="AH2754">
        <f t="shared" si="172"/>
        <v>16.21757114056399</v>
      </c>
    </row>
    <row r="2755" spans="1:34" x14ac:dyDescent="0.3">
      <c r="A2755">
        <v>43</v>
      </c>
      <c r="B2755">
        <v>24</v>
      </c>
      <c r="C2755">
        <v>643.94319107614797</v>
      </c>
      <c r="D2755">
        <v>535.88173446510802</v>
      </c>
      <c r="E2755">
        <v>464.13211122121902</v>
      </c>
      <c r="F2755">
        <v>456.49131061463402</v>
      </c>
      <c r="G2755">
        <v>639.59304770038398</v>
      </c>
      <c r="H2755">
        <v>529.26146657394202</v>
      </c>
      <c r="I2755">
        <v>495.98612211767897</v>
      </c>
      <c r="J2755">
        <v>575.94463275561395</v>
      </c>
      <c r="K2755">
        <v>601.96262342441105</v>
      </c>
      <c r="L2755">
        <v>661.59113758675198</v>
      </c>
      <c r="M2755">
        <v>513.78668725454497</v>
      </c>
      <c r="N2755">
        <v>538.41740313626497</v>
      </c>
      <c r="O2755">
        <v>443.21482751971701</v>
      </c>
      <c r="P2755">
        <v>343.42871652401601</v>
      </c>
      <c r="Q2755">
        <v>616.12125429983303</v>
      </c>
      <c r="R2755">
        <v>594.81467702133898</v>
      </c>
      <c r="S2755">
        <v>592.69033511044597</v>
      </c>
      <c r="T2755">
        <v>691.07599678568795</v>
      </c>
      <c r="U2755">
        <v>576.45488403979402</v>
      </c>
      <c r="V2755">
        <v>664.84995801057698</v>
      </c>
      <c r="W2755">
        <v>590.37284829165299</v>
      </c>
      <c r="X2755">
        <v>480.65304534559999</v>
      </c>
      <c r="Y2755">
        <v>485.30280925074601</v>
      </c>
      <c r="Z2755">
        <v>644.34123982043297</v>
      </c>
      <c r="AA2755">
        <f t="shared" ref="AA2755:AA2818" si="173">MIN(C2755:Z2755)</f>
        <v>343.42871652401601</v>
      </c>
      <c r="AB2755" t="str">
        <f t="shared" ref="AB2755:AB2818" si="174">INDEX($C$1:$Z$1,0,MATCH(MIN($C2755:$Z2755),$C2755:$Z2755,0))</f>
        <v xml:space="preserve"> core09_arw</v>
      </c>
      <c r="AC2755">
        <v>382.70607050956801</v>
      </c>
      <c r="AD2755">
        <v>641.58900465015302</v>
      </c>
      <c r="AE2755">
        <v>508.90012672728898</v>
      </c>
      <c r="AF2755">
        <f t="shared" ref="AF2755:AF2818" si="175">MIN(AC2755:AE2755)</f>
        <v>382.70607050956801</v>
      </c>
      <c r="AH2755">
        <f t="shared" si="172"/>
        <v>-39.277353985551997</v>
      </c>
    </row>
    <row r="2756" spans="1:34" x14ac:dyDescent="0.3">
      <c r="A2756">
        <v>43</v>
      </c>
      <c r="B2756">
        <v>25</v>
      </c>
      <c r="C2756">
        <v>589.97093148730596</v>
      </c>
      <c r="D2756">
        <v>588.02706853794803</v>
      </c>
      <c r="E2756">
        <v>569.11914394087898</v>
      </c>
      <c r="F2756">
        <v>582.32456585653301</v>
      </c>
      <c r="G2756">
        <v>558.24439092569401</v>
      </c>
      <c r="H2756">
        <v>621.23613331271497</v>
      </c>
      <c r="I2756">
        <v>601.16137600481204</v>
      </c>
      <c r="J2756">
        <v>633.23670140003696</v>
      </c>
      <c r="K2756">
        <v>866.09687679843296</v>
      </c>
      <c r="L2756">
        <v>943.42938262489997</v>
      </c>
      <c r="M2756">
        <v>628.62710727425599</v>
      </c>
      <c r="N2756">
        <v>601.99457361895395</v>
      </c>
      <c r="O2756">
        <v>750.24409361220501</v>
      </c>
      <c r="P2756">
        <v>587.66884098671301</v>
      </c>
      <c r="Q2756">
        <v>677.15099251693198</v>
      </c>
      <c r="R2756">
        <v>559.67124278454696</v>
      </c>
      <c r="S2756">
        <v>736.28402581250305</v>
      </c>
      <c r="T2756">
        <v>786.55345230526598</v>
      </c>
      <c r="U2756">
        <v>577.08696629422002</v>
      </c>
      <c r="V2756">
        <v>672.46952842985104</v>
      </c>
      <c r="W2756">
        <v>597.80169510186795</v>
      </c>
      <c r="X2756">
        <v>670.50843892278203</v>
      </c>
      <c r="Y2756">
        <v>582.21528091706102</v>
      </c>
      <c r="Z2756">
        <v>656.45345100268401</v>
      </c>
      <c r="AA2756">
        <f t="shared" si="173"/>
        <v>558.24439092569401</v>
      </c>
      <c r="AB2756" t="str">
        <f t="shared" si="174"/>
        <v xml:space="preserve"> caps_nmmb05</v>
      </c>
      <c r="AC2756">
        <v>541.00419133622495</v>
      </c>
      <c r="AD2756">
        <v>603.54443620840198</v>
      </c>
      <c r="AE2756">
        <v>638.25722142546397</v>
      </c>
      <c r="AF2756">
        <f t="shared" si="175"/>
        <v>541.00419133622495</v>
      </c>
      <c r="AH2756">
        <f t="shared" si="172"/>
        <v>17.240199589469057</v>
      </c>
    </row>
    <row r="2757" spans="1:34" x14ac:dyDescent="0.3">
      <c r="A2757">
        <v>43</v>
      </c>
      <c r="B2757">
        <v>26</v>
      </c>
      <c r="C2757">
        <v>179.30118980828499</v>
      </c>
      <c r="D2757">
        <v>134.418686696951</v>
      </c>
      <c r="E2757">
        <v>256.265227189852</v>
      </c>
      <c r="F2757">
        <v>132.40962326558099</v>
      </c>
      <c r="G2757">
        <v>192.09036501952201</v>
      </c>
      <c r="H2757">
        <v>131.40738579572499</v>
      </c>
      <c r="I2757">
        <v>433.95798567756901</v>
      </c>
      <c r="J2757">
        <v>210.292807770498</v>
      </c>
      <c r="K2757">
        <v>598.94913529169196</v>
      </c>
      <c r="L2757">
        <v>304.28496786181603</v>
      </c>
      <c r="M2757">
        <v>370.64018940206603</v>
      </c>
      <c r="N2757">
        <v>171.97722717460701</v>
      </c>
      <c r="O2757">
        <v>281.64896887201002</v>
      </c>
      <c r="P2757">
        <v>149.02038451164901</v>
      </c>
      <c r="Q2757">
        <v>219.28509791289201</v>
      </c>
      <c r="R2757">
        <v>126.69004581391999</v>
      </c>
      <c r="S2757">
        <v>508.647487624451</v>
      </c>
      <c r="T2757">
        <v>560.64727473400399</v>
      </c>
      <c r="U2757">
        <v>216.191061332331</v>
      </c>
      <c r="V2757">
        <v>428.974669026816</v>
      </c>
      <c r="W2757">
        <v>256.61420459514699</v>
      </c>
      <c r="X2757">
        <v>702.44181253680995</v>
      </c>
      <c r="Y2757">
        <v>185.727583887441</v>
      </c>
      <c r="Z2757">
        <v>275.05222231423602</v>
      </c>
      <c r="AA2757">
        <f t="shared" si="173"/>
        <v>126.69004581391999</v>
      </c>
      <c r="AB2757" t="str">
        <f t="shared" si="174"/>
        <v xml:space="preserve"> s_phys_rad02_arw</v>
      </c>
      <c r="AC2757">
        <v>128.17508873435699</v>
      </c>
      <c r="AD2757">
        <v>170.084801908288</v>
      </c>
      <c r="AE2757">
        <v>236.84760297929299</v>
      </c>
      <c r="AF2757">
        <f t="shared" si="175"/>
        <v>128.17508873435699</v>
      </c>
      <c r="AH2757">
        <f t="shared" si="172"/>
        <v>-1.4850429204369959</v>
      </c>
    </row>
    <row r="2758" spans="1:34" x14ac:dyDescent="0.3">
      <c r="A2758">
        <v>43</v>
      </c>
      <c r="B2758">
        <v>27</v>
      </c>
      <c r="C2758">
        <v>182.55157946910899</v>
      </c>
      <c r="D2758">
        <v>148.04393351299399</v>
      </c>
      <c r="E2758">
        <v>141.96537136452201</v>
      </c>
      <c r="F2758">
        <v>167.38571349829499</v>
      </c>
      <c r="G2758">
        <v>112.997054718253</v>
      </c>
      <c r="H2758">
        <v>131.391986691223</v>
      </c>
      <c r="I2758">
        <v>327.383083456267</v>
      </c>
      <c r="J2758">
        <v>133.314046521737</v>
      </c>
      <c r="K2758">
        <v>224.74124009624899</v>
      </c>
      <c r="L2758">
        <v>505.78850982072203</v>
      </c>
      <c r="M2758">
        <v>325.89961644653698</v>
      </c>
      <c r="N2758">
        <v>247.09704571281301</v>
      </c>
      <c r="O2758">
        <v>135.06410515011001</v>
      </c>
      <c r="P2758">
        <v>292.941319493626</v>
      </c>
      <c r="Q2758">
        <v>221.09633081532499</v>
      </c>
      <c r="R2758">
        <v>160.06309953681799</v>
      </c>
      <c r="S2758">
        <v>183.12830770618999</v>
      </c>
      <c r="T2758">
        <v>416.91368011456098</v>
      </c>
      <c r="U2758">
        <v>223.248740198013</v>
      </c>
      <c r="V2758">
        <v>339.53442388070101</v>
      </c>
      <c r="W2758">
        <v>251.871213784611</v>
      </c>
      <c r="X2758">
        <v>179.55798738383399</v>
      </c>
      <c r="Y2758">
        <v>234.593797871981</v>
      </c>
      <c r="Z2758">
        <v>222.70101406744101</v>
      </c>
      <c r="AA2758">
        <f t="shared" si="173"/>
        <v>112.997054718253</v>
      </c>
      <c r="AB2758" t="str">
        <f t="shared" si="174"/>
        <v xml:space="preserve"> caps_nmmb05</v>
      </c>
      <c r="AC2758">
        <v>60.218076146731697</v>
      </c>
      <c r="AD2758">
        <v>93.773181532411499</v>
      </c>
      <c r="AE2758">
        <v>152.121896611143</v>
      </c>
      <c r="AF2758">
        <f t="shared" si="175"/>
        <v>60.218076146731697</v>
      </c>
      <c r="AH2758">
        <f t="shared" si="172"/>
        <v>52.7789785715213</v>
      </c>
    </row>
    <row r="2759" spans="1:34" x14ac:dyDescent="0.3">
      <c r="A2759">
        <v>43</v>
      </c>
      <c r="B2759">
        <v>28</v>
      </c>
      <c r="C2759">
        <v>159.543123741931</v>
      </c>
      <c r="D2759">
        <v>112.37094449485799</v>
      </c>
      <c r="E2759">
        <v>133.951794811914</v>
      </c>
      <c r="F2759">
        <v>113.60072623007299</v>
      </c>
      <c r="G2759">
        <v>98.851066424866303</v>
      </c>
      <c r="H2759">
        <v>236.157512760727</v>
      </c>
      <c r="I2759">
        <v>255.421073915211</v>
      </c>
      <c r="J2759">
        <v>366.564018965309</v>
      </c>
      <c r="K2759">
        <v>77.610438784568998</v>
      </c>
      <c r="L2759">
        <v>179.53172885778901</v>
      </c>
      <c r="M2759">
        <v>192.206477518318</v>
      </c>
      <c r="N2759">
        <v>373.43102888395998</v>
      </c>
      <c r="O2759">
        <v>259.913631488102</v>
      </c>
      <c r="P2759">
        <v>437.25051934407799</v>
      </c>
      <c r="Q2759">
        <v>208.49262576887401</v>
      </c>
      <c r="R2759">
        <v>273.997521278325</v>
      </c>
      <c r="S2759">
        <v>96.230425498730199</v>
      </c>
      <c r="T2759">
        <v>116.083065625439</v>
      </c>
      <c r="U2759">
        <v>211.073920700781</v>
      </c>
      <c r="V2759">
        <v>154.68643686503299</v>
      </c>
      <c r="W2759">
        <v>187.98550476034001</v>
      </c>
      <c r="X2759">
        <v>216.626473836109</v>
      </c>
      <c r="Y2759">
        <v>137.87487533992501</v>
      </c>
      <c r="Z2759">
        <v>157.35433740446999</v>
      </c>
      <c r="AA2759">
        <f t="shared" si="173"/>
        <v>77.610438784568998</v>
      </c>
      <c r="AB2759" t="str">
        <f t="shared" si="174"/>
        <v xml:space="preserve"> core04_arw</v>
      </c>
      <c r="AC2759">
        <v>49.444413271017503</v>
      </c>
      <c r="AD2759">
        <v>53.727337889204101</v>
      </c>
      <c r="AE2759">
        <v>148.44557684792801</v>
      </c>
      <c r="AF2759">
        <f t="shared" si="175"/>
        <v>49.444413271017503</v>
      </c>
      <c r="AH2759">
        <f t="shared" si="172"/>
        <v>28.166025513551496</v>
      </c>
    </row>
    <row r="2760" spans="1:34" x14ac:dyDescent="0.3">
      <c r="A2760">
        <v>43</v>
      </c>
      <c r="B2760">
        <v>29</v>
      </c>
      <c r="C2760">
        <v>242.86894614174099</v>
      </c>
      <c r="D2760">
        <v>209.81172115335499</v>
      </c>
      <c r="E2760">
        <v>154.04341244164399</v>
      </c>
      <c r="F2760">
        <v>194.460300147185</v>
      </c>
      <c r="G2760">
        <v>256.99771399761499</v>
      </c>
      <c r="H2760">
        <v>261.50473227075599</v>
      </c>
      <c r="I2760">
        <v>235.95170762961899</v>
      </c>
      <c r="J2760">
        <v>262.12104074262999</v>
      </c>
      <c r="K2760">
        <v>114.39777551013201</v>
      </c>
      <c r="L2760">
        <v>140.56602096523801</v>
      </c>
      <c r="M2760">
        <v>32.147722994793803</v>
      </c>
      <c r="N2760">
        <v>246.478776976842</v>
      </c>
      <c r="O2760">
        <v>142.76387118829001</v>
      </c>
      <c r="P2760">
        <v>170.306824828993</v>
      </c>
      <c r="Q2760">
        <v>249.86011086205801</v>
      </c>
      <c r="R2760">
        <v>324.52249536819397</v>
      </c>
      <c r="S2760">
        <v>126.836648555008</v>
      </c>
      <c r="T2760">
        <v>154.067916571448</v>
      </c>
      <c r="U2760">
        <v>177.01523004155999</v>
      </c>
      <c r="V2760">
        <v>282.77082888209401</v>
      </c>
      <c r="W2760">
        <v>260.748330132077</v>
      </c>
      <c r="X2760">
        <v>183.61496171790199</v>
      </c>
      <c r="Y2760">
        <v>218.702813958424</v>
      </c>
      <c r="Z2760">
        <v>255.137315969263</v>
      </c>
      <c r="AA2760">
        <f t="shared" si="173"/>
        <v>32.147722994793803</v>
      </c>
      <c r="AB2760" t="str">
        <f t="shared" si="174"/>
        <v xml:space="preserve"> core06_arw</v>
      </c>
      <c r="AC2760">
        <v>0.93394832471016098</v>
      </c>
      <c r="AD2760">
        <v>8.3775621310208006</v>
      </c>
      <c r="AE2760">
        <v>190.822345266035</v>
      </c>
      <c r="AF2760">
        <f t="shared" si="175"/>
        <v>0.93394832471016098</v>
      </c>
      <c r="AH2760">
        <f t="shared" si="172"/>
        <v>31.213774670083641</v>
      </c>
    </row>
    <row r="2761" spans="1:34" x14ac:dyDescent="0.3">
      <c r="A2761">
        <v>43</v>
      </c>
      <c r="B2761">
        <v>30</v>
      </c>
      <c r="C2761">
        <v>205.13314781705401</v>
      </c>
      <c r="D2761">
        <v>200.65453313261199</v>
      </c>
      <c r="E2761">
        <v>231.36595291154299</v>
      </c>
      <c r="F2761">
        <v>180.61923001164601</v>
      </c>
      <c r="G2761">
        <v>320.21007427416498</v>
      </c>
      <c r="H2761">
        <v>194.705236618501</v>
      </c>
      <c r="I2761">
        <v>203.12371025231499</v>
      </c>
      <c r="J2761">
        <v>101.51513433966301</v>
      </c>
      <c r="K2761">
        <v>325.11340329183599</v>
      </c>
      <c r="L2761">
        <v>130.68899947330399</v>
      </c>
      <c r="M2761">
        <v>2.7301591383833999</v>
      </c>
      <c r="N2761">
        <v>178.13376294234601</v>
      </c>
      <c r="O2761">
        <v>319.65970187059798</v>
      </c>
      <c r="P2761">
        <v>141.484112771246</v>
      </c>
      <c r="Q2761">
        <v>414.83100976984099</v>
      </c>
      <c r="R2761">
        <v>273.328617845503</v>
      </c>
      <c r="S2761">
        <v>317.59372632342701</v>
      </c>
      <c r="T2761">
        <v>132.10258009087701</v>
      </c>
      <c r="U2761">
        <v>226.78855791243001</v>
      </c>
      <c r="V2761">
        <v>221.68958214885299</v>
      </c>
      <c r="W2761">
        <v>160.33624824100099</v>
      </c>
      <c r="X2761">
        <v>308.95878905338299</v>
      </c>
      <c r="Y2761">
        <v>141.75689283652699</v>
      </c>
      <c r="Z2761">
        <v>409.00008149958398</v>
      </c>
      <c r="AA2761">
        <f t="shared" si="173"/>
        <v>2.7301591383833999</v>
      </c>
      <c r="AB2761" t="str">
        <f t="shared" si="174"/>
        <v xml:space="preserve"> core06_arw</v>
      </c>
      <c r="AC2761">
        <v>0.51509361700900702</v>
      </c>
      <c r="AD2761">
        <v>0.75899003409919696</v>
      </c>
      <c r="AE2761">
        <v>221.54379825545601</v>
      </c>
      <c r="AF2761">
        <f t="shared" si="175"/>
        <v>0.51509361700900702</v>
      </c>
      <c r="AH2761">
        <f t="shared" si="172"/>
        <v>2.2150655213743926</v>
      </c>
    </row>
    <row r="2762" spans="1:34" x14ac:dyDescent="0.3">
      <c r="A2762">
        <v>43</v>
      </c>
      <c r="B2762">
        <v>31</v>
      </c>
      <c r="C2762">
        <v>261.50885899589201</v>
      </c>
      <c r="D2762">
        <v>254.694670144469</v>
      </c>
      <c r="E2762">
        <v>454.60143715860198</v>
      </c>
      <c r="F2762">
        <v>140.27330465915401</v>
      </c>
      <c r="G2762">
        <v>306.91547424874699</v>
      </c>
      <c r="H2762">
        <v>341.35419044349402</v>
      </c>
      <c r="I2762">
        <v>391.29626457029502</v>
      </c>
      <c r="J2762">
        <v>25.010517318969999</v>
      </c>
      <c r="K2762">
        <v>432.41178291068798</v>
      </c>
      <c r="L2762">
        <v>401.43019318431902</v>
      </c>
      <c r="M2762">
        <v>0.67555121062091705</v>
      </c>
      <c r="N2762">
        <v>237.59929503262401</v>
      </c>
      <c r="O2762">
        <v>554.72377510493095</v>
      </c>
      <c r="P2762">
        <v>214.88693732596499</v>
      </c>
      <c r="Q2762">
        <v>494.34849381113003</v>
      </c>
      <c r="R2762">
        <v>318.99717867090902</v>
      </c>
      <c r="S2762">
        <v>439.756428795153</v>
      </c>
      <c r="T2762">
        <v>398.49799246671199</v>
      </c>
      <c r="U2762">
        <v>451.96271970152497</v>
      </c>
      <c r="V2762">
        <v>349.75413983730499</v>
      </c>
      <c r="W2762">
        <v>279.44444886238102</v>
      </c>
      <c r="X2762">
        <v>500.348012220827</v>
      </c>
      <c r="Y2762">
        <v>216.394489301368</v>
      </c>
      <c r="Z2762">
        <v>497.59360928372001</v>
      </c>
      <c r="AA2762">
        <f t="shared" si="173"/>
        <v>0.67555121062091705</v>
      </c>
      <c r="AB2762" t="str">
        <f t="shared" si="174"/>
        <v xml:space="preserve"> core06_arw</v>
      </c>
      <c r="AC2762">
        <v>0.15366499964094199</v>
      </c>
      <c r="AD2762">
        <v>3.3722859153771698</v>
      </c>
      <c r="AE2762">
        <v>338.40344965269202</v>
      </c>
      <c r="AF2762">
        <f t="shared" si="175"/>
        <v>0.15366499964094199</v>
      </c>
      <c r="AH2762">
        <f t="shared" si="172"/>
        <v>0.52188621097997512</v>
      </c>
    </row>
    <row r="2763" spans="1:34" x14ac:dyDescent="0.3">
      <c r="A2763">
        <v>43</v>
      </c>
      <c r="B2763">
        <v>32</v>
      </c>
      <c r="C2763">
        <v>424.322538485368</v>
      </c>
      <c r="D2763">
        <v>303.71853746519901</v>
      </c>
      <c r="E2763">
        <v>421.69467627656798</v>
      </c>
      <c r="F2763">
        <v>187.533896935993</v>
      </c>
      <c r="G2763">
        <v>261.316642217827</v>
      </c>
      <c r="H2763">
        <v>471.81016662777898</v>
      </c>
      <c r="I2763">
        <v>414.84740166314901</v>
      </c>
      <c r="J2763">
        <v>37.896728503262601</v>
      </c>
      <c r="K2763">
        <v>625.33580312234301</v>
      </c>
      <c r="L2763">
        <v>396.16255081300397</v>
      </c>
      <c r="M2763">
        <v>6.4147238163949796</v>
      </c>
      <c r="N2763">
        <v>271.22060516610202</v>
      </c>
      <c r="O2763">
        <v>322.50351419273898</v>
      </c>
      <c r="P2763">
        <v>183.754841206066</v>
      </c>
      <c r="Q2763">
        <v>516.60807194622896</v>
      </c>
      <c r="R2763">
        <v>241.820611886855</v>
      </c>
      <c r="S2763">
        <v>575.42126597244601</v>
      </c>
      <c r="T2763">
        <v>389.19091287781401</v>
      </c>
      <c r="U2763">
        <v>407.52081746417099</v>
      </c>
      <c r="V2763">
        <v>333.93764387981099</v>
      </c>
      <c r="W2763">
        <v>262.49312689414597</v>
      </c>
      <c r="X2763">
        <v>242.05579590939999</v>
      </c>
      <c r="Y2763">
        <v>210.70399853823301</v>
      </c>
      <c r="Z2763">
        <v>498.134737462332</v>
      </c>
      <c r="AA2763">
        <f t="shared" si="173"/>
        <v>6.4147238163949796</v>
      </c>
      <c r="AB2763" t="str">
        <f t="shared" si="174"/>
        <v xml:space="preserve"> core06_arw</v>
      </c>
      <c r="AC2763">
        <v>0.15016586074650201</v>
      </c>
      <c r="AD2763">
        <v>2.4887894089845699</v>
      </c>
      <c r="AE2763">
        <v>339.14989182189998</v>
      </c>
      <c r="AF2763">
        <f t="shared" si="175"/>
        <v>0.15016586074650201</v>
      </c>
      <c r="AH2763">
        <f t="shared" si="172"/>
        <v>6.2645579556484776</v>
      </c>
    </row>
    <row r="2764" spans="1:34" x14ac:dyDescent="0.3">
      <c r="A2764">
        <v>43</v>
      </c>
      <c r="B2764">
        <v>33</v>
      </c>
      <c r="C2764">
        <v>495.05642776017601</v>
      </c>
      <c r="D2764">
        <v>357.51687605855199</v>
      </c>
      <c r="E2764">
        <v>255.15108269415501</v>
      </c>
      <c r="F2764">
        <v>292.62732271611202</v>
      </c>
      <c r="G2764">
        <v>136.225838836348</v>
      </c>
      <c r="H2764">
        <v>334.72821064260398</v>
      </c>
      <c r="I2764">
        <v>308.76587678476801</v>
      </c>
      <c r="J2764">
        <v>22.875462768542999</v>
      </c>
      <c r="K2764">
        <v>292.47156556948602</v>
      </c>
      <c r="L2764">
        <v>537.22931168480795</v>
      </c>
      <c r="M2764">
        <v>5.5571423460882698</v>
      </c>
      <c r="N2764">
        <v>377.27326524240499</v>
      </c>
      <c r="O2764">
        <v>196.75937080606801</v>
      </c>
      <c r="P2764">
        <v>213.79255911591801</v>
      </c>
      <c r="Q2764">
        <v>352.53818942066403</v>
      </c>
      <c r="R2764">
        <v>234.30677896012</v>
      </c>
      <c r="S2764">
        <v>309.26226733955099</v>
      </c>
      <c r="T2764">
        <v>525.84409920304904</v>
      </c>
      <c r="U2764">
        <v>261.56046942660601</v>
      </c>
      <c r="V2764">
        <v>428.74382405658798</v>
      </c>
      <c r="W2764">
        <v>378.378293951084</v>
      </c>
      <c r="X2764">
        <v>220.73344596292301</v>
      </c>
      <c r="Y2764">
        <v>310.03533400780799</v>
      </c>
      <c r="Z2764">
        <v>362.03660035968699</v>
      </c>
      <c r="AA2764">
        <f t="shared" si="173"/>
        <v>5.5571423460882698</v>
      </c>
      <c r="AB2764" t="str">
        <f t="shared" si="174"/>
        <v xml:space="preserve"> core06_arw</v>
      </c>
      <c r="AC2764">
        <v>1.2756574136068799</v>
      </c>
      <c r="AD2764">
        <v>2.0708133340189798</v>
      </c>
      <c r="AE2764">
        <v>299.04732415344102</v>
      </c>
      <c r="AF2764">
        <f t="shared" si="175"/>
        <v>1.2756574136068799</v>
      </c>
      <c r="AH2764">
        <f t="shared" si="172"/>
        <v>4.2814849324813897</v>
      </c>
    </row>
    <row r="2765" spans="1:34" x14ac:dyDescent="0.3">
      <c r="A2765">
        <v>43</v>
      </c>
      <c r="B2765">
        <v>34</v>
      </c>
      <c r="C2765">
        <v>668.47632717995305</v>
      </c>
      <c r="D2765">
        <v>655.98655982166702</v>
      </c>
      <c r="E2765">
        <v>558.04766821482201</v>
      </c>
      <c r="F2765">
        <v>496.17634633935</v>
      </c>
      <c r="G2765">
        <v>554.59796249174894</v>
      </c>
      <c r="H2765">
        <v>572.06071938795606</v>
      </c>
      <c r="I2765">
        <v>515.45054725615205</v>
      </c>
      <c r="J2765">
        <v>21.627293953474599</v>
      </c>
      <c r="K2765">
        <v>395.23619520484198</v>
      </c>
      <c r="L2765">
        <v>425.38976245321101</v>
      </c>
      <c r="M2765">
        <v>12.455929342335301</v>
      </c>
      <c r="N2765">
        <v>619.68682950879804</v>
      </c>
      <c r="O2765">
        <v>460.807154169</v>
      </c>
      <c r="P2765">
        <v>532.07245747172396</v>
      </c>
      <c r="Q2765">
        <v>549.82460839798705</v>
      </c>
      <c r="R2765">
        <v>547.71406773972797</v>
      </c>
      <c r="S2765">
        <v>428.96225552683097</v>
      </c>
      <c r="T2765">
        <v>444.79905575439301</v>
      </c>
      <c r="U2765">
        <v>620.03155833661594</v>
      </c>
      <c r="V2765">
        <v>558.67307076679401</v>
      </c>
      <c r="W2765">
        <v>638.13885636278201</v>
      </c>
      <c r="X2765">
        <v>457.53090970264799</v>
      </c>
      <c r="Y2765">
        <v>454.90403749948501</v>
      </c>
      <c r="Z2765">
        <v>549.32091409909594</v>
      </c>
      <c r="AA2765">
        <f t="shared" si="173"/>
        <v>12.455929342335301</v>
      </c>
      <c r="AB2765" t="str">
        <f t="shared" si="174"/>
        <v xml:space="preserve"> core06_arw</v>
      </c>
      <c r="AC2765">
        <v>0</v>
      </c>
      <c r="AD2765">
        <v>0</v>
      </c>
      <c r="AE2765">
        <v>647.74769698345301</v>
      </c>
      <c r="AF2765">
        <f t="shared" si="175"/>
        <v>0</v>
      </c>
      <c r="AH2765">
        <f t="shared" si="172"/>
        <v>12.455929342335301</v>
      </c>
    </row>
    <row r="2766" spans="1:34" x14ac:dyDescent="0.3">
      <c r="A2766">
        <v>43</v>
      </c>
      <c r="B2766">
        <v>35</v>
      </c>
      <c r="C2766">
        <v>978.40601660728396</v>
      </c>
      <c r="D2766">
        <v>970.15613863611304</v>
      </c>
      <c r="E2766">
        <v>776.616936891455</v>
      </c>
      <c r="F2766">
        <v>788.47722435929199</v>
      </c>
      <c r="G2766">
        <v>969.60548678315502</v>
      </c>
      <c r="H2766">
        <v>836.797307197706</v>
      </c>
      <c r="I2766">
        <v>780.95488559412502</v>
      </c>
      <c r="J2766">
        <v>31.252894865916002</v>
      </c>
      <c r="K2766">
        <v>744.83492578333505</v>
      </c>
      <c r="L2766">
        <v>664.33693760520805</v>
      </c>
      <c r="M2766">
        <v>20.2674722076409</v>
      </c>
      <c r="N2766">
        <v>881.46786668601806</v>
      </c>
      <c r="O2766">
        <v>725.63624955391106</v>
      </c>
      <c r="P2766">
        <v>806.320201078124</v>
      </c>
      <c r="Q2766">
        <v>836.85092260609099</v>
      </c>
      <c r="R2766">
        <v>755.12670018569202</v>
      </c>
      <c r="S2766">
        <v>776.52585275700903</v>
      </c>
      <c r="T2766">
        <v>677.88541312919006</v>
      </c>
      <c r="U2766">
        <v>852.04882489209501</v>
      </c>
      <c r="V2766">
        <v>838.43751506398303</v>
      </c>
      <c r="W2766">
        <v>872.04063360984799</v>
      </c>
      <c r="X2766">
        <v>708.01840842358502</v>
      </c>
      <c r="Y2766">
        <v>720.80006474287495</v>
      </c>
      <c r="Z2766">
        <v>818.39399639374994</v>
      </c>
      <c r="AA2766">
        <f t="shared" si="173"/>
        <v>20.2674722076409</v>
      </c>
      <c r="AB2766" t="str">
        <f t="shared" si="174"/>
        <v xml:space="preserve"> core06_arw</v>
      </c>
      <c r="AC2766">
        <v>0</v>
      </c>
      <c r="AD2766">
        <v>0</v>
      </c>
      <c r="AE2766">
        <v>951.29660889505794</v>
      </c>
      <c r="AF2766">
        <f t="shared" si="175"/>
        <v>0</v>
      </c>
      <c r="AH2766">
        <f t="shared" si="172"/>
        <v>20.2674722076409</v>
      </c>
    </row>
    <row r="2767" spans="1:34" x14ac:dyDescent="0.3">
      <c r="A2767">
        <v>43</v>
      </c>
      <c r="B2767">
        <v>36</v>
      </c>
      <c r="C2767">
        <v>785.66438975769597</v>
      </c>
      <c r="D2767">
        <v>626.53068560127201</v>
      </c>
      <c r="E2767">
        <v>539.18299305523306</v>
      </c>
      <c r="F2767">
        <v>547.23690786836801</v>
      </c>
      <c r="G2767">
        <v>525.26555188780401</v>
      </c>
      <c r="H2767">
        <v>632.32852748129801</v>
      </c>
      <c r="I2767">
        <v>571.00697602276796</v>
      </c>
      <c r="J2767">
        <v>58.492908223988998</v>
      </c>
      <c r="K2767">
        <v>456.77934133087302</v>
      </c>
      <c r="L2767">
        <v>648.834133915081</v>
      </c>
      <c r="M2767">
        <v>3.4603632424257502</v>
      </c>
      <c r="N2767">
        <v>541.86978755662903</v>
      </c>
      <c r="O2767">
        <v>536.06016453379505</v>
      </c>
      <c r="P2767">
        <v>520.36378300825902</v>
      </c>
      <c r="Q2767">
        <v>597.51189667375297</v>
      </c>
      <c r="R2767">
        <v>641.88885330717403</v>
      </c>
      <c r="S2767">
        <v>401.33988089897002</v>
      </c>
      <c r="T2767">
        <v>598.61512398757998</v>
      </c>
      <c r="U2767">
        <v>532.36832487793004</v>
      </c>
      <c r="V2767">
        <v>634.19904866952697</v>
      </c>
      <c r="W2767">
        <v>530.4198651383</v>
      </c>
      <c r="X2767">
        <v>550.06072392055</v>
      </c>
      <c r="Y2767">
        <v>447.64898823371198</v>
      </c>
      <c r="Z2767">
        <v>598.19943720022502</v>
      </c>
      <c r="AA2767">
        <f t="shared" si="173"/>
        <v>3.4603632424257502</v>
      </c>
      <c r="AB2767" t="str">
        <f t="shared" si="174"/>
        <v xml:space="preserve"> core06_arw</v>
      </c>
      <c r="AC2767">
        <v>0</v>
      </c>
      <c r="AD2767">
        <v>0</v>
      </c>
      <c r="AE2767">
        <v>636.60203424117299</v>
      </c>
      <c r="AF2767">
        <f t="shared" si="175"/>
        <v>0</v>
      </c>
      <c r="AH2767">
        <f t="shared" si="172"/>
        <v>3.4603632424257502</v>
      </c>
    </row>
    <row r="2768" spans="1:34" x14ac:dyDescent="0.3">
      <c r="A2768">
        <v>43</v>
      </c>
      <c r="B2768">
        <v>37</v>
      </c>
      <c r="C2768">
        <v>378.66222855380403</v>
      </c>
      <c r="D2768">
        <v>344.77663058855899</v>
      </c>
      <c r="E2768">
        <v>445.23418931314399</v>
      </c>
      <c r="F2768">
        <v>262.380798331991</v>
      </c>
      <c r="G2768">
        <v>453.24274217391797</v>
      </c>
      <c r="H2768">
        <v>522.04822574164496</v>
      </c>
      <c r="I2768">
        <v>349.74496660662101</v>
      </c>
      <c r="J2768">
        <v>169.25307973564301</v>
      </c>
      <c r="K2768">
        <v>297.15029867055398</v>
      </c>
      <c r="L2768">
        <v>541.36762001434795</v>
      </c>
      <c r="M2768">
        <v>4.5859992542690398</v>
      </c>
      <c r="N2768">
        <v>394.60509795659402</v>
      </c>
      <c r="O2768">
        <v>304.91535710750901</v>
      </c>
      <c r="P2768">
        <v>176.159030897273</v>
      </c>
      <c r="Q2768">
        <v>396.74393505131201</v>
      </c>
      <c r="R2768">
        <v>331.53734078280399</v>
      </c>
      <c r="S2768">
        <v>245.85451321191201</v>
      </c>
      <c r="T2768">
        <v>539.95576979353905</v>
      </c>
      <c r="U2768">
        <v>393.97497805486699</v>
      </c>
      <c r="V2768">
        <v>456.10760791725397</v>
      </c>
      <c r="W2768">
        <v>370.982322130493</v>
      </c>
      <c r="X2768">
        <v>345.92093268067202</v>
      </c>
      <c r="Y2768">
        <v>207.86055020934899</v>
      </c>
      <c r="Z2768">
        <v>349.48121074911398</v>
      </c>
      <c r="AA2768">
        <f t="shared" si="173"/>
        <v>4.5859992542690398</v>
      </c>
      <c r="AB2768" t="str">
        <f t="shared" si="174"/>
        <v xml:space="preserve"> core06_arw</v>
      </c>
      <c r="AC2768">
        <v>0</v>
      </c>
      <c r="AD2768">
        <v>0</v>
      </c>
      <c r="AE2768">
        <v>354.91653948498902</v>
      </c>
      <c r="AF2768">
        <f t="shared" si="175"/>
        <v>0</v>
      </c>
      <c r="AH2768">
        <f t="shared" si="172"/>
        <v>4.5859992542690398</v>
      </c>
    </row>
    <row r="2769" spans="1:34" x14ac:dyDescent="0.3">
      <c r="A2769">
        <v>43</v>
      </c>
      <c r="B2769">
        <v>38</v>
      </c>
      <c r="C2769">
        <v>316.63396322357198</v>
      </c>
      <c r="D2769">
        <v>382.76572469331597</v>
      </c>
      <c r="E2769">
        <v>342.03205259156601</v>
      </c>
      <c r="F2769">
        <v>384.21547773786102</v>
      </c>
      <c r="G2769">
        <v>589.80194415865799</v>
      </c>
      <c r="H2769">
        <v>970.962031526808</v>
      </c>
      <c r="I2769">
        <v>491.51498790304697</v>
      </c>
      <c r="J2769">
        <v>431.48230554681999</v>
      </c>
      <c r="K2769">
        <v>404.44330051730702</v>
      </c>
      <c r="L2769">
        <v>704.35819486016203</v>
      </c>
      <c r="M2769">
        <v>18.346065654521102</v>
      </c>
      <c r="N2769">
        <v>466.18699753067602</v>
      </c>
      <c r="O2769">
        <v>309.64856423586599</v>
      </c>
      <c r="P2769">
        <v>372.63988424930199</v>
      </c>
      <c r="Q2769">
        <v>388.98954570356602</v>
      </c>
      <c r="R2769">
        <v>540.75148327736099</v>
      </c>
      <c r="S2769">
        <v>317.23094899457698</v>
      </c>
      <c r="T2769">
        <v>708.35412518504199</v>
      </c>
      <c r="U2769">
        <v>523.35868834544601</v>
      </c>
      <c r="V2769">
        <v>339.13881130494798</v>
      </c>
      <c r="W2769">
        <v>391.901815935233</v>
      </c>
      <c r="X2769">
        <v>261.98925709527299</v>
      </c>
      <c r="Y2769">
        <v>385.486164905218</v>
      </c>
      <c r="Z2769">
        <v>417.059208426493</v>
      </c>
      <c r="AA2769">
        <f t="shared" si="173"/>
        <v>18.346065654521102</v>
      </c>
      <c r="AB2769" t="str">
        <f t="shared" si="174"/>
        <v xml:space="preserve"> core06_arw</v>
      </c>
      <c r="AC2769">
        <v>0</v>
      </c>
      <c r="AD2769">
        <v>0</v>
      </c>
      <c r="AE2769">
        <v>408.05878177997198</v>
      </c>
      <c r="AF2769">
        <f t="shared" si="175"/>
        <v>0</v>
      </c>
      <c r="AH2769">
        <f t="shared" si="172"/>
        <v>18.346065654521102</v>
      </c>
    </row>
    <row r="2770" spans="1:34" x14ac:dyDescent="0.3">
      <c r="A2770">
        <v>43</v>
      </c>
      <c r="B2770">
        <v>39</v>
      </c>
      <c r="C2770">
        <v>291.075119170292</v>
      </c>
      <c r="D2770">
        <v>674.45526167418996</v>
      </c>
      <c r="E2770">
        <v>421.76650333251098</v>
      </c>
      <c r="F2770">
        <v>737.30540935671002</v>
      </c>
      <c r="G2770">
        <v>740.602097395535</v>
      </c>
      <c r="H2770">
        <v>1146.1360594042301</v>
      </c>
      <c r="I2770">
        <v>707.69035130721704</v>
      </c>
      <c r="J2770">
        <v>668.09424484873296</v>
      </c>
      <c r="K2770">
        <v>468.24989766861302</v>
      </c>
      <c r="L2770">
        <v>862.340110783829</v>
      </c>
      <c r="M2770">
        <v>182.65792482123501</v>
      </c>
      <c r="N2770">
        <v>506.60275364431197</v>
      </c>
      <c r="O2770">
        <v>406.962979479296</v>
      </c>
      <c r="P2770">
        <v>709.98903747405302</v>
      </c>
      <c r="Q2770">
        <v>362.499977011493</v>
      </c>
      <c r="R2770">
        <v>750.38838832522799</v>
      </c>
      <c r="S2770">
        <v>537.80786531994795</v>
      </c>
      <c r="T2770">
        <v>842.76121568725898</v>
      </c>
      <c r="U2770">
        <v>549.04331948095501</v>
      </c>
      <c r="V2770">
        <v>320.20669106063298</v>
      </c>
      <c r="W2770">
        <v>375.24152222268702</v>
      </c>
      <c r="X2770">
        <v>348.14794508465297</v>
      </c>
      <c r="Y2770">
        <v>524.76312116357099</v>
      </c>
      <c r="Z2770">
        <v>406.30456556627502</v>
      </c>
      <c r="AA2770">
        <f t="shared" si="173"/>
        <v>182.65792482123501</v>
      </c>
      <c r="AB2770" t="str">
        <f t="shared" si="174"/>
        <v xml:space="preserve"> core06_arw</v>
      </c>
      <c r="AC2770">
        <v>0</v>
      </c>
      <c r="AD2770">
        <v>0</v>
      </c>
      <c r="AE2770">
        <v>531.74249560539397</v>
      </c>
      <c r="AF2770">
        <f t="shared" si="175"/>
        <v>0</v>
      </c>
      <c r="AH2770">
        <f t="shared" si="172"/>
        <v>182.65792482123501</v>
      </c>
    </row>
    <row r="2771" spans="1:34" x14ac:dyDescent="0.3">
      <c r="A2771">
        <v>43</v>
      </c>
      <c r="B2771">
        <v>40</v>
      </c>
      <c r="C2771">
        <v>584.11731127688097</v>
      </c>
      <c r="D2771">
        <v>956.384197555215</v>
      </c>
      <c r="E2771">
        <v>384.29602305167401</v>
      </c>
      <c r="F2771">
        <v>708.93154347463803</v>
      </c>
      <c r="G2771">
        <v>707.48571245879805</v>
      </c>
      <c r="H2771">
        <v>1262.46188061263</v>
      </c>
      <c r="I2771">
        <v>1042.0301339212699</v>
      </c>
      <c r="J2771">
        <v>877.32352071513503</v>
      </c>
      <c r="K2771">
        <v>895.79990325220797</v>
      </c>
      <c r="L2771">
        <v>939.27780767992101</v>
      </c>
      <c r="M2771">
        <v>576.95693080159799</v>
      </c>
      <c r="N2771">
        <v>563.54074091113102</v>
      </c>
      <c r="O2771">
        <v>559.55836752448499</v>
      </c>
      <c r="P2771">
        <v>613.02049992910702</v>
      </c>
      <c r="Q2771">
        <v>545.64469513900099</v>
      </c>
      <c r="R2771">
        <v>767.14983325727599</v>
      </c>
      <c r="S2771">
        <v>951.22531505421898</v>
      </c>
      <c r="T2771">
        <v>887.84187781383605</v>
      </c>
      <c r="U2771">
        <v>577.91844868747103</v>
      </c>
      <c r="V2771">
        <v>362.93615140958298</v>
      </c>
      <c r="W2771">
        <v>383.68980526809202</v>
      </c>
      <c r="X2771">
        <v>475.38919143511498</v>
      </c>
      <c r="Y2771">
        <v>566.35248152836095</v>
      </c>
      <c r="Z2771">
        <v>618.43035177778904</v>
      </c>
      <c r="AA2771">
        <f t="shared" si="173"/>
        <v>362.93615140958298</v>
      </c>
      <c r="AB2771" t="str">
        <f t="shared" si="174"/>
        <v xml:space="preserve"> s_phys_rad06_arw</v>
      </c>
      <c r="AC2771">
        <v>0</v>
      </c>
      <c r="AD2771">
        <v>0</v>
      </c>
      <c r="AE2771">
        <v>651.08979155464101</v>
      </c>
      <c r="AF2771">
        <f t="shared" si="175"/>
        <v>0</v>
      </c>
      <c r="AH2771">
        <f t="shared" si="172"/>
        <v>362.93615140958298</v>
      </c>
    </row>
    <row r="2772" spans="1:34" x14ac:dyDescent="0.3">
      <c r="A2772">
        <v>43</v>
      </c>
      <c r="B2772">
        <v>41</v>
      </c>
      <c r="C2772">
        <v>741.04241893879896</v>
      </c>
      <c r="D2772">
        <v>1087.51453630131</v>
      </c>
      <c r="E2772">
        <v>348.348951005549</v>
      </c>
      <c r="F2772">
        <v>720.51673586854702</v>
      </c>
      <c r="G2772">
        <v>622.61181057434703</v>
      </c>
      <c r="H2772">
        <v>1124.0324431853901</v>
      </c>
      <c r="I2772">
        <v>1199.26388533411</v>
      </c>
      <c r="J2772">
        <v>675.01425170139896</v>
      </c>
      <c r="K2772">
        <v>1046.9526573186899</v>
      </c>
      <c r="L2772">
        <v>777.03170248495405</v>
      </c>
      <c r="M2772">
        <v>654.80155772569697</v>
      </c>
      <c r="N2772">
        <v>571.64423668338804</v>
      </c>
      <c r="O2772">
        <v>494.08003737586199</v>
      </c>
      <c r="P2772">
        <v>887.41820280331501</v>
      </c>
      <c r="Q2772">
        <v>849.11734563996902</v>
      </c>
      <c r="R2772">
        <v>655.79554740787898</v>
      </c>
      <c r="S2772">
        <v>1269.47301402327</v>
      </c>
      <c r="T2772">
        <v>852.40983882949899</v>
      </c>
      <c r="U2772">
        <v>583.022240856498</v>
      </c>
      <c r="V2772">
        <v>713.12133142497805</v>
      </c>
      <c r="W2772">
        <v>459.69537014563599</v>
      </c>
      <c r="X2772">
        <v>594.03498774623199</v>
      </c>
      <c r="Y2772">
        <v>753.92024335027099</v>
      </c>
      <c r="Z2772">
        <v>957.251238355601</v>
      </c>
      <c r="AA2772">
        <f t="shared" si="173"/>
        <v>348.348951005549</v>
      </c>
      <c r="AB2772" t="str">
        <f t="shared" si="174"/>
        <v xml:space="preserve"> caps_nmmb03</v>
      </c>
      <c r="AC2772">
        <v>0</v>
      </c>
      <c r="AD2772">
        <v>0</v>
      </c>
      <c r="AE2772">
        <v>780.27706896193297</v>
      </c>
      <c r="AF2772">
        <f t="shared" si="175"/>
        <v>0</v>
      </c>
      <c r="AH2772">
        <f t="shared" si="172"/>
        <v>348.348951005549</v>
      </c>
    </row>
    <row r="2773" spans="1:34" x14ac:dyDescent="0.3">
      <c r="A2773">
        <v>43</v>
      </c>
      <c r="B2773">
        <v>42</v>
      </c>
      <c r="C2773">
        <v>639.55971834796799</v>
      </c>
      <c r="D2773">
        <v>964.27057060419099</v>
      </c>
      <c r="E2773">
        <v>277.72703925497302</v>
      </c>
      <c r="F2773">
        <v>613.964629817277</v>
      </c>
      <c r="G2773">
        <v>513.28577160616203</v>
      </c>
      <c r="H2773">
        <v>823.31658552466899</v>
      </c>
      <c r="I2773">
        <v>1169.7834557444</v>
      </c>
      <c r="J2773">
        <v>589.99555930532199</v>
      </c>
      <c r="K2773">
        <v>1053.6651587039701</v>
      </c>
      <c r="L2773">
        <v>513.58475444662395</v>
      </c>
      <c r="M2773">
        <v>754.94693853276794</v>
      </c>
      <c r="N2773">
        <v>535.11226236494804</v>
      </c>
      <c r="O2773">
        <v>610.57227254437203</v>
      </c>
      <c r="P2773">
        <v>802.06026373749899</v>
      </c>
      <c r="Q2773">
        <v>1041.2350038936099</v>
      </c>
      <c r="R2773">
        <v>604.53265696183303</v>
      </c>
      <c r="S2773">
        <v>1275.8608074551</v>
      </c>
      <c r="T2773">
        <v>668.45358851606102</v>
      </c>
      <c r="U2773">
        <v>529.57885783579604</v>
      </c>
      <c r="V2773">
        <v>1089.40791258371</v>
      </c>
      <c r="W2773">
        <v>552.86258087641704</v>
      </c>
      <c r="X2773">
        <v>647.74202683887404</v>
      </c>
      <c r="Y2773">
        <v>861.06817383991097</v>
      </c>
      <c r="Z2773">
        <v>1274.0386702660601</v>
      </c>
      <c r="AA2773">
        <f t="shared" si="173"/>
        <v>277.72703925497302</v>
      </c>
      <c r="AB2773" t="str">
        <f t="shared" si="174"/>
        <v xml:space="preserve"> caps_nmmb03</v>
      </c>
      <c r="AC2773">
        <v>0</v>
      </c>
      <c r="AD2773">
        <v>0</v>
      </c>
      <c r="AE2773">
        <v>814.62824276662695</v>
      </c>
      <c r="AF2773">
        <f t="shared" si="175"/>
        <v>0</v>
      </c>
      <c r="AH2773">
        <f t="shared" si="172"/>
        <v>277.72703925497302</v>
      </c>
    </row>
    <row r="2774" spans="1:34" x14ac:dyDescent="0.3">
      <c r="A2774">
        <v>43</v>
      </c>
      <c r="B2774">
        <v>43</v>
      </c>
      <c r="C2774">
        <v>581.74054927146506</v>
      </c>
      <c r="D2774">
        <v>888.670392590338</v>
      </c>
      <c r="E2774">
        <v>435.08633242917</v>
      </c>
      <c r="F2774">
        <v>468.00774566239801</v>
      </c>
      <c r="G2774">
        <v>285.95771831980102</v>
      </c>
      <c r="H2774">
        <v>484.53462208597603</v>
      </c>
      <c r="I2774">
        <v>865.67064560759195</v>
      </c>
      <c r="J2774">
        <v>324.14618615680098</v>
      </c>
      <c r="K2774">
        <v>833.00960378617401</v>
      </c>
      <c r="L2774">
        <v>363.59204474245502</v>
      </c>
      <c r="M2774">
        <v>843.18505679358395</v>
      </c>
      <c r="N2774">
        <v>736.72631734360198</v>
      </c>
      <c r="O2774">
        <v>672.01242548036203</v>
      </c>
      <c r="P2774">
        <v>829.259468843538</v>
      </c>
      <c r="Q2774">
        <v>1023.87684806328</v>
      </c>
      <c r="R2774">
        <v>386.03898766834402</v>
      </c>
      <c r="S2774">
        <v>871.62939372189601</v>
      </c>
      <c r="T2774">
        <v>331.51106065006798</v>
      </c>
      <c r="U2774">
        <v>608.02039439479302</v>
      </c>
      <c r="V2774">
        <v>887.07064731808896</v>
      </c>
      <c r="W2774">
        <v>838.81678571664202</v>
      </c>
      <c r="X2774">
        <v>748.55718997727001</v>
      </c>
      <c r="Y2774">
        <v>791.92217631111498</v>
      </c>
      <c r="Z2774">
        <v>1159.3030089957699</v>
      </c>
      <c r="AA2774">
        <f t="shared" si="173"/>
        <v>285.95771831980102</v>
      </c>
      <c r="AB2774" t="str">
        <f t="shared" si="174"/>
        <v xml:space="preserve"> caps_nmmb05</v>
      </c>
      <c r="AC2774">
        <v>0</v>
      </c>
      <c r="AD2774">
        <v>0</v>
      </c>
      <c r="AE2774">
        <v>723.50431926837803</v>
      </c>
      <c r="AF2774">
        <f t="shared" si="175"/>
        <v>0</v>
      </c>
      <c r="AH2774">
        <f t="shared" si="172"/>
        <v>285.95771831980102</v>
      </c>
    </row>
    <row r="2775" spans="1:34" x14ac:dyDescent="0.3">
      <c r="A2775">
        <v>43</v>
      </c>
      <c r="B2775">
        <v>44</v>
      </c>
      <c r="C2775">
        <v>708.95667474583104</v>
      </c>
      <c r="D2775">
        <v>558.26319957525402</v>
      </c>
      <c r="E2775">
        <v>449.59948843387201</v>
      </c>
      <c r="F2775">
        <v>366.58735884733699</v>
      </c>
      <c r="G2775">
        <v>241.37698730409201</v>
      </c>
      <c r="H2775">
        <v>245.932367057828</v>
      </c>
      <c r="I2775">
        <v>484.79815387437202</v>
      </c>
      <c r="J2775">
        <v>118.120595155967</v>
      </c>
      <c r="K2775">
        <v>607.64485241518003</v>
      </c>
      <c r="L2775">
        <v>305.81240164519102</v>
      </c>
      <c r="M2775">
        <v>254.79128713517599</v>
      </c>
      <c r="N2775">
        <v>915.59303186514001</v>
      </c>
      <c r="O2775">
        <v>334.31859804683302</v>
      </c>
      <c r="P2775">
        <v>785.85766310869894</v>
      </c>
      <c r="Q2775">
        <v>1036.9900353105199</v>
      </c>
      <c r="R2775">
        <v>342.08103328499999</v>
      </c>
      <c r="S2775">
        <v>562.60987075118601</v>
      </c>
      <c r="T2775">
        <v>267.54535441054901</v>
      </c>
      <c r="U2775">
        <v>322.84251836873398</v>
      </c>
      <c r="V2775">
        <v>879.92575444371005</v>
      </c>
      <c r="W2775">
        <v>1047.7126196306499</v>
      </c>
      <c r="X2775">
        <v>317.41666885446699</v>
      </c>
      <c r="Y2775">
        <v>612.20715448285898</v>
      </c>
      <c r="Z2775">
        <v>1026.5036775384599</v>
      </c>
      <c r="AA2775">
        <f t="shared" si="173"/>
        <v>118.120595155967</v>
      </c>
      <c r="AB2775" t="str">
        <f t="shared" si="174"/>
        <v xml:space="preserve"> core03_arw</v>
      </c>
      <c r="AC2775">
        <v>0</v>
      </c>
      <c r="AD2775">
        <v>0</v>
      </c>
      <c r="AE2775">
        <v>598.52588145311699</v>
      </c>
      <c r="AF2775">
        <f t="shared" si="175"/>
        <v>0</v>
      </c>
      <c r="AH2775">
        <f t="shared" si="172"/>
        <v>118.120595155967</v>
      </c>
    </row>
    <row r="2776" spans="1:34" x14ac:dyDescent="0.3">
      <c r="A2776">
        <v>43</v>
      </c>
      <c r="B2776">
        <v>45</v>
      </c>
      <c r="C2776">
        <v>455.34735825155099</v>
      </c>
      <c r="D2776">
        <v>395.52197579064199</v>
      </c>
      <c r="E2776">
        <v>150.86605538246999</v>
      </c>
      <c r="F2776">
        <v>165.80338506797699</v>
      </c>
      <c r="G2776">
        <v>185.95423944257499</v>
      </c>
      <c r="H2776">
        <v>133.55989605167099</v>
      </c>
      <c r="I2776">
        <v>193.12248919619199</v>
      </c>
      <c r="J2776">
        <v>38.307363032451001</v>
      </c>
      <c r="K2776">
        <v>267.24606327003801</v>
      </c>
      <c r="L2776">
        <v>122.285211357165</v>
      </c>
      <c r="M2776">
        <v>79.284420758431395</v>
      </c>
      <c r="N2776">
        <v>902.40172133405497</v>
      </c>
      <c r="O2776">
        <v>45.474187103326301</v>
      </c>
      <c r="P2776">
        <v>376.94203798462098</v>
      </c>
      <c r="Q2776">
        <v>993.55989586268299</v>
      </c>
      <c r="R2776">
        <v>47.3951227052953</v>
      </c>
      <c r="S2776">
        <v>281.11576796757498</v>
      </c>
      <c r="T2776">
        <v>84.516942335052903</v>
      </c>
      <c r="U2776">
        <v>75.989455820089503</v>
      </c>
      <c r="V2776">
        <v>520.57279350090198</v>
      </c>
      <c r="W2776">
        <v>891.12752547919104</v>
      </c>
      <c r="X2776">
        <v>57.5496705753676</v>
      </c>
      <c r="Y2776">
        <v>352.94814302765002</v>
      </c>
      <c r="Z2776">
        <v>916.44308788562103</v>
      </c>
      <c r="AA2776">
        <f t="shared" si="173"/>
        <v>38.307363032451001</v>
      </c>
      <c r="AB2776" t="str">
        <f t="shared" si="174"/>
        <v xml:space="preserve"> core03_arw</v>
      </c>
      <c r="AC2776">
        <v>0</v>
      </c>
      <c r="AD2776">
        <v>0</v>
      </c>
      <c r="AE2776">
        <v>351.15846096297003</v>
      </c>
      <c r="AF2776">
        <f t="shared" si="175"/>
        <v>0</v>
      </c>
      <c r="AH2776">
        <f t="shared" si="172"/>
        <v>38.307363032451001</v>
      </c>
    </row>
    <row r="2777" spans="1:34" x14ac:dyDescent="0.3">
      <c r="A2777">
        <v>43</v>
      </c>
      <c r="B2777">
        <v>46</v>
      </c>
      <c r="C2777">
        <v>178.46065742902499</v>
      </c>
      <c r="D2777">
        <v>733.12825162677598</v>
      </c>
      <c r="E2777">
        <v>232.15343345870701</v>
      </c>
      <c r="F2777">
        <v>154.20067417708199</v>
      </c>
      <c r="G2777">
        <v>34.590169379584303</v>
      </c>
      <c r="H2777">
        <v>258.59660509501401</v>
      </c>
      <c r="I2777">
        <v>191.61627236050001</v>
      </c>
      <c r="J2777">
        <v>18.890350752765201</v>
      </c>
      <c r="K2777">
        <v>68.360876054948207</v>
      </c>
      <c r="L2777">
        <v>136.38883599229499</v>
      </c>
      <c r="M2777">
        <v>1.3734746621998799</v>
      </c>
      <c r="N2777">
        <v>620.08254826810401</v>
      </c>
      <c r="O2777">
        <v>24.274197281183799</v>
      </c>
      <c r="P2777">
        <v>68.017170013656596</v>
      </c>
      <c r="Q2777">
        <v>399.62599181401202</v>
      </c>
      <c r="R2777">
        <v>13.1097822245054</v>
      </c>
      <c r="S2777">
        <v>101.705631194475</v>
      </c>
      <c r="T2777">
        <v>134.70279785512901</v>
      </c>
      <c r="U2777">
        <v>470.56411182041199</v>
      </c>
      <c r="V2777">
        <v>106.551669782004</v>
      </c>
      <c r="W2777">
        <v>480.04331401794701</v>
      </c>
      <c r="X2777">
        <v>10.7694349511321</v>
      </c>
      <c r="Y2777">
        <v>61.006932666159599</v>
      </c>
      <c r="Z2777">
        <v>385.53021930842198</v>
      </c>
      <c r="AA2777">
        <f t="shared" si="173"/>
        <v>1.3734746621998799</v>
      </c>
      <c r="AB2777" t="str">
        <f t="shared" si="174"/>
        <v xml:space="preserve"> core06_arw</v>
      </c>
      <c r="AC2777">
        <v>0</v>
      </c>
      <c r="AD2777">
        <v>0.106996021194715</v>
      </c>
      <c r="AE2777">
        <v>169.29284482131001</v>
      </c>
      <c r="AF2777">
        <f t="shared" si="175"/>
        <v>0</v>
      </c>
      <c r="AH2777">
        <f t="shared" si="172"/>
        <v>1.3734746621998799</v>
      </c>
    </row>
    <row r="2778" spans="1:34" x14ac:dyDescent="0.3">
      <c r="A2778">
        <v>43</v>
      </c>
      <c r="B2778">
        <v>47</v>
      </c>
      <c r="C2778">
        <v>128.376131932692</v>
      </c>
      <c r="D2778">
        <v>127.718134479798</v>
      </c>
      <c r="E2778">
        <v>291.84919050769997</v>
      </c>
      <c r="F2778">
        <v>264.2234534127</v>
      </c>
      <c r="G2778">
        <v>37.242677901725401</v>
      </c>
      <c r="H2778">
        <v>213.13420068116699</v>
      </c>
      <c r="I2778">
        <v>286.30041040836801</v>
      </c>
      <c r="J2778">
        <v>16.645261971316302</v>
      </c>
      <c r="K2778">
        <v>43.715696372984802</v>
      </c>
      <c r="L2778">
        <v>168.919680124411</v>
      </c>
      <c r="M2778">
        <v>19.798606129914798</v>
      </c>
      <c r="N2778">
        <v>208.436691027915</v>
      </c>
      <c r="O2778">
        <v>47.133481774282899</v>
      </c>
      <c r="P2778">
        <v>319.05229456417698</v>
      </c>
      <c r="Q2778">
        <v>166.73605014113301</v>
      </c>
      <c r="R2778">
        <v>173.736162518534</v>
      </c>
      <c r="S2778">
        <v>47.437461572228599</v>
      </c>
      <c r="T2778">
        <v>213.38173929993701</v>
      </c>
      <c r="U2778">
        <v>187.536896369754</v>
      </c>
      <c r="V2778">
        <v>21.350498414605699</v>
      </c>
      <c r="W2778">
        <v>177.450838262319</v>
      </c>
      <c r="X2778">
        <v>29.505611666116401</v>
      </c>
      <c r="Y2778">
        <v>89.674318136985704</v>
      </c>
      <c r="Z2778">
        <v>134.407968823776</v>
      </c>
      <c r="AA2778">
        <f t="shared" si="173"/>
        <v>16.645261971316302</v>
      </c>
      <c r="AB2778" t="str">
        <f t="shared" si="174"/>
        <v xml:space="preserve"> core03_arw</v>
      </c>
      <c r="AC2778">
        <v>0</v>
      </c>
      <c r="AD2778">
        <v>1.4994576028122699</v>
      </c>
      <c r="AE2778">
        <v>105.72222894444801</v>
      </c>
      <c r="AF2778">
        <f t="shared" si="175"/>
        <v>0</v>
      </c>
      <c r="AH2778">
        <f t="shared" si="172"/>
        <v>16.645261971316302</v>
      </c>
    </row>
    <row r="2779" spans="1:34" x14ac:dyDescent="0.3">
      <c r="A2779">
        <v>43</v>
      </c>
      <c r="B2779">
        <v>48</v>
      </c>
      <c r="C2779">
        <v>347.62404260925302</v>
      </c>
      <c r="D2779">
        <v>41.724452637711899</v>
      </c>
      <c r="E2779">
        <v>169.21532756619101</v>
      </c>
      <c r="F2779">
        <v>162.056349510491</v>
      </c>
      <c r="G2779">
        <v>27.678206914842399</v>
      </c>
      <c r="H2779">
        <v>69.2932626595111</v>
      </c>
      <c r="I2779">
        <v>78.9018674525514</v>
      </c>
      <c r="J2779">
        <v>244.73311994905799</v>
      </c>
      <c r="K2779">
        <v>52.196528660119398</v>
      </c>
      <c r="L2779">
        <v>322.07574160953698</v>
      </c>
      <c r="M2779">
        <v>224.376614200321</v>
      </c>
      <c r="N2779">
        <v>178.41199394472699</v>
      </c>
      <c r="O2779">
        <v>64.760142384545901</v>
      </c>
      <c r="P2779">
        <v>292.500056980051</v>
      </c>
      <c r="Q2779">
        <v>28.1295852743749</v>
      </c>
      <c r="R2779">
        <v>329.56853106245802</v>
      </c>
      <c r="S2779">
        <v>71.451772050570298</v>
      </c>
      <c r="T2779">
        <v>462.051602457272</v>
      </c>
      <c r="U2779">
        <v>137.464874301279</v>
      </c>
      <c r="V2779">
        <v>262.03900791039899</v>
      </c>
      <c r="W2779">
        <v>31.299831103111899</v>
      </c>
      <c r="X2779">
        <v>58.520509225398897</v>
      </c>
      <c r="Y2779">
        <v>524.63700149087197</v>
      </c>
      <c r="Z2779">
        <v>33.054594990711898</v>
      </c>
      <c r="AA2779">
        <f t="shared" si="173"/>
        <v>27.678206914842399</v>
      </c>
      <c r="AB2779" t="str">
        <f t="shared" si="174"/>
        <v xml:space="preserve"> caps_nmmb05</v>
      </c>
      <c r="AC2779">
        <v>0.20077432028794601</v>
      </c>
      <c r="AD2779">
        <v>0.50094413341439104</v>
      </c>
      <c r="AE2779">
        <v>109.891702888054</v>
      </c>
      <c r="AF2779">
        <f t="shared" si="175"/>
        <v>0.20077432028794601</v>
      </c>
      <c r="AH2779">
        <f t="shared" si="172"/>
        <v>27.477432594554454</v>
      </c>
    </row>
    <row r="2780" spans="1:34" x14ac:dyDescent="0.3">
      <c r="A2780">
        <v>43</v>
      </c>
      <c r="B2780">
        <v>49</v>
      </c>
      <c r="C2780">
        <v>356.47994333482399</v>
      </c>
      <c r="D2780">
        <v>71.248070149302904</v>
      </c>
      <c r="E2780">
        <v>236.20270249653501</v>
      </c>
      <c r="F2780">
        <v>201.11757547928599</v>
      </c>
      <c r="G2780">
        <v>132.66564331682301</v>
      </c>
      <c r="H2780">
        <v>197.65138712726801</v>
      </c>
      <c r="I2780">
        <v>136.358993102765</v>
      </c>
      <c r="J2780">
        <v>418.16986978977798</v>
      </c>
      <c r="K2780">
        <v>255.72813526607999</v>
      </c>
      <c r="L2780">
        <v>370.61137552248198</v>
      </c>
      <c r="M2780">
        <v>247.19832119170999</v>
      </c>
      <c r="N2780">
        <v>69.886798347995096</v>
      </c>
      <c r="O2780">
        <v>216.07724313309799</v>
      </c>
      <c r="P2780">
        <v>248.463218270498</v>
      </c>
      <c r="Q2780">
        <v>129.09474476135699</v>
      </c>
      <c r="R2780">
        <v>323.19868760047001</v>
      </c>
      <c r="S2780">
        <v>173.56052018436199</v>
      </c>
      <c r="T2780">
        <v>367.27468149420002</v>
      </c>
      <c r="U2780">
        <v>177.39532711808701</v>
      </c>
      <c r="V2780">
        <v>329.91342298649602</v>
      </c>
      <c r="W2780">
        <v>63.2695025104249</v>
      </c>
      <c r="X2780">
        <v>203.14891910451601</v>
      </c>
      <c r="Y2780">
        <v>143.693140928855</v>
      </c>
      <c r="Z2780">
        <v>123.011411225408</v>
      </c>
      <c r="AA2780">
        <f t="shared" si="173"/>
        <v>63.2695025104249</v>
      </c>
      <c r="AB2780" t="str">
        <f t="shared" si="174"/>
        <v xml:space="preserve"> s_phys_rad07_arw</v>
      </c>
      <c r="AC2780">
        <v>0</v>
      </c>
      <c r="AD2780">
        <v>0</v>
      </c>
      <c r="AE2780">
        <v>175.97169884132899</v>
      </c>
      <c r="AF2780">
        <f t="shared" si="175"/>
        <v>0</v>
      </c>
      <c r="AH2780">
        <f t="shared" si="172"/>
        <v>63.2695025104249</v>
      </c>
    </row>
    <row r="2781" spans="1:34" x14ac:dyDescent="0.3">
      <c r="A2781">
        <v>43</v>
      </c>
      <c r="B2781">
        <v>50</v>
      </c>
      <c r="C2781">
        <v>441.70695413739298</v>
      </c>
      <c r="D2781">
        <v>175.77917017288101</v>
      </c>
      <c r="E2781">
        <v>333.33819163126202</v>
      </c>
      <c r="F2781">
        <v>278.932832416694</v>
      </c>
      <c r="G2781">
        <v>313.93844938140302</v>
      </c>
      <c r="H2781">
        <v>319.798243689152</v>
      </c>
      <c r="I2781">
        <v>256.38747531811998</v>
      </c>
      <c r="J2781">
        <v>446.00623314030003</v>
      </c>
      <c r="K2781">
        <v>349.19050435733902</v>
      </c>
      <c r="L2781">
        <v>470.54358636226902</v>
      </c>
      <c r="M2781">
        <v>261.94654989138502</v>
      </c>
      <c r="N2781">
        <v>110.21536682030001</v>
      </c>
      <c r="O2781">
        <v>278.08573318313103</v>
      </c>
      <c r="P2781">
        <v>240.056981082964</v>
      </c>
      <c r="Q2781">
        <v>251.36455928922501</v>
      </c>
      <c r="R2781">
        <v>368.49104466730199</v>
      </c>
      <c r="S2781">
        <v>302.82698580762798</v>
      </c>
      <c r="T2781">
        <v>369.81994492815898</v>
      </c>
      <c r="U2781">
        <v>185.15815311961401</v>
      </c>
      <c r="V2781">
        <v>333.49671412674098</v>
      </c>
      <c r="W2781">
        <v>117.784257224809</v>
      </c>
      <c r="X2781">
        <v>252.12950541338799</v>
      </c>
      <c r="Y2781">
        <v>198.898550355032</v>
      </c>
      <c r="Z2781">
        <v>248.03538894009901</v>
      </c>
      <c r="AA2781">
        <f t="shared" si="173"/>
        <v>110.21536682030001</v>
      </c>
      <c r="AB2781" t="str">
        <f t="shared" si="174"/>
        <v xml:space="preserve"> core07_arw</v>
      </c>
      <c r="AC2781">
        <v>0</v>
      </c>
      <c r="AD2781">
        <v>0</v>
      </c>
      <c r="AE2781">
        <v>275.79825960291998</v>
      </c>
      <c r="AF2781">
        <f t="shared" si="175"/>
        <v>0</v>
      </c>
      <c r="AH2781">
        <f t="shared" si="172"/>
        <v>110.21536682030001</v>
      </c>
    </row>
    <row r="2782" spans="1:34" x14ac:dyDescent="0.3">
      <c r="A2782">
        <v>43</v>
      </c>
      <c r="B2782">
        <v>51</v>
      </c>
      <c r="C2782">
        <v>406.39613269157297</v>
      </c>
      <c r="D2782">
        <v>182.762254491091</v>
      </c>
      <c r="E2782">
        <v>342.67715612998302</v>
      </c>
      <c r="F2782">
        <v>311.55137350577201</v>
      </c>
      <c r="G2782">
        <v>314.28203893954799</v>
      </c>
      <c r="H2782">
        <v>315.97973299986597</v>
      </c>
      <c r="I2782">
        <v>245.54397942799</v>
      </c>
      <c r="J2782">
        <v>363.97017734973798</v>
      </c>
      <c r="K2782">
        <v>275.42164645018897</v>
      </c>
      <c r="L2782">
        <v>289.29781367995099</v>
      </c>
      <c r="M2782">
        <v>379.49768115233502</v>
      </c>
      <c r="N2782">
        <v>110.900372895375</v>
      </c>
      <c r="O2782">
        <v>270.69761727802398</v>
      </c>
      <c r="P2782">
        <v>281.35729064660802</v>
      </c>
      <c r="Q2782">
        <v>218.38402719368699</v>
      </c>
      <c r="R2782">
        <v>316.76748833595002</v>
      </c>
      <c r="S2782">
        <v>279.63847195977797</v>
      </c>
      <c r="T2782">
        <v>276.45707924859897</v>
      </c>
      <c r="U2782">
        <v>304.45664716014898</v>
      </c>
      <c r="V2782">
        <v>291.977339303355</v>
      </c>
      <c r="W2782">
        <v>125.173271574512</v>
      </c>
      <c r="X2782">
        <v>261.51361500566901</v>
      </c>
      <c r="Y2782">
        <v>258.68726292571802</v>
      </c>
      <c r="Z2782">
        <v>220.26444334027201</v>
      </c>
      <c r="AA2782">
        <f t="shared" si="173"/>
        <v>110.900372895375</v>
      </c>
      <c r="AB2782" t="str">
        <f t="shared" si="174"/>
        <v xml:space="preserve"> core07_arw</v>
      </c>
      <c r="AC2782">
        <v>0</v>
      </c>
      <c r="AD2782">
        <v>0</v>
      </c>
      <c r="AE2782">
        <v>254.77158656481799</v>
      </c>
      <c r="AF2782">
        <f t="shared" si="175"/>
        <v>0</v>
      </c>
      <c r="AH2782">
        <f t="shared" si="172"/>
        <v>110.900372895375</v>
      </c>
    </row>
    <row r="2783" spans="1:34" x14ac:dyDescent="0.3">
      <c r="A2783">
        <v>43</v>
      </c>
      <c r="B2783">
        <v>52</v>
      </c>
      <c r="C2783">
        <v>226.215319625646</v>
      </c>
      <c r="D2783">
        <v>197.15131667495001</v>
      </c>
      <c r="E2783">
        <v>393.21065177162501</v>
      </c>
      <c r="F2783">
        <v>427.43738332844299</v>
      </c>
      <c r="G2783">
        <v>223.83546784785099</v>
      </c>
      <c r="H2783">
        <v>313.77699087090502</v>
      </c>
      <c r="I2783">
        <v>264.397459644881</v>
      </c>
      <c r="J2783">
        <v>271.95743233087001</v>
      </c>
      <c r="K2783">
        <v>433.05305679558398</v>
      </c>
      <c r="L2783">
        <v>403.43495964859898</v>
      </c>
      <c r="M2783">
        <v>272.373365070815</v>
      </c>
      <c r="N2783">
        <v>132.835126503998</v>
      </c>
      <c r="O2783">
        <v>336.984074796816</v>
      </c>
      <c r="P2783">
        <v>398.64771415373701</v>
      </c>
      <c r="Q2783">
        <v>293.87417942604799</v>
      </c>
      <c r="R2783">
        <v>216.93085495920801</v>
      </c>
      <c r="S2783">
        <v>461.80764393846903</v>
      </c>
      <c r="T2783">
        <v>412.27737426802003</v>
      </c>
      <c r="U2783">
        <v>216.95021510321899</v>
      </c>
      <c r="V2783">
        <v>190.23068233069</v>
      </c>
      <c r="W2783">
        <v>149.28510893588799</v>
      </c>
      <c r="X2783">
        <v>339.67235438482902</v>
      </c>
      <c r="Y2783">
        <v>342.86887678333602</v>
      </c>
      <c r="Z2783">
        <v>300.84590463114699</v>
      </c>
      <c r="AA2783">
        <f t="shared" si="173"/>
        <v>132.835126503998</v>
      </c>
      <c r="AB2783" t="str">
        <f t="shared" si="174"/>
        <v xml:space="preserve"> core07_arw</v>
      </c>
      <c r="AC2783">
        <v>0</v>
      </c>
      <c r="AD2783">
        <v>0</v>
      </c>
      <c r="AE2783">
        <v>272.94753299715001</v>
      </c>
      <c r="AF2783">
        <f t="shared" si="175"/>
        <v>0</v>
      </c>
      <c r="AH2783">
        <f t="shared" si="172"/>
        <v>132.835126503998</v>
      </c>
    </row>
    <row r="2784" spans="1:34" x14ac:dyDescent="0.3">
      <c r="A2784">
        <v>43</v>
      </c>
      <c r="B2784">
        <v>53</v>
      </c>
      <c r="C2784">
        <v>450.40335626339697</v>
      </c>
      <c r="D2784">
        <v>351.68189935413699</v>
      </c>
      <c r="E2784">
        <v>618.07159779430003</v>
      </c>
      <c r="F2784">
        <v>611.20599364425902</v>
      </c>
      <c r="G2784">
        <v>435.86115908623901</v>
      </c>
      <c r="H2784">
        <v>378.34754745691998</v>
      </c>
      <c r="I2784">
        <v>354.592653618204</v>
      </c>
      <c r="J2784">
        <v>325.56025555955</v>
      </c>
      <c r="K2784">
        <v>437.81516267332103</v>
      </c>
      <c r="L2784">
        <v>401.18210744415398</v>
      </c>
      <c r="M2784">
        <v>361.94350387871299</v>
      </c>
      <c r="N2784">
        <v>254.45110041027499</v>
      </c>
      <c r="O2784">
        <v>458.32583024161602</v>
      </c>
      <c r="P2784">
        <v>418.66147820564203</v>
      </c>
      <c r="Q2784">
        <v>434.89883881196999</v>
      </c>
      <c r="R2784">
        <v>297.85964256116699</v>
      </c>
      <c r="S2784">
        <v>430.129844736834</v>
      </c>
      <c r="T2784">
        <v>420.925785224268</v>
      </c>
      <c r="U2784">
        <v>306.77949464286701</v>
      </c>
      <c r="V2784">
        <v>334.981827865333</v>
      </c>
      <c r="W2784">
        <v>247.59026973341699</v>
      </c>
      <c r="X2784">
        <v>437.888665454283</v>
      </c>
      <c r="Y2784">
        <v>443.67228897013598</v>
      </c>
      <c r="Z2784">
        <v>455.43832366926102</v>
      </c>
      <c r="AA2784">
        <f t="shared" si="173"/>
        <v>247.59026973341699</v>
      </c>
      <c r="AB2784" t="str">
        <f t="shared" si="174"/>
        <v xml:space="preserve"> s_phys_rad07_arw</v>
      </c>
      <c r="AC2784">
        <v>0</v>
      </c>
      <c r="AD2784">
        <v>0</v>
      </c>
      <c r="AE2784">
        <v>388.14414507820402</v>
      </c>
      <c r="AF2784">
        <f t="shared" si="175"/>
        <v>0</v>
      </c>
      <c r="AH2784">
        <f t="shared" si="172"/>
        <v>247.59026973341699</v>
      </c>
    </row>
    <row r="2785" spans="1:34" x14ac:dyDescent="0.3">
      <c r="A2785">
        <v>43</v>
      </c>
      <c r="B2785">
        <v>54</v>
      </c>
      <c r="C2785">
        <v>390.34751611011001</v>
      </c>
      <c r="D2785">
        <v>459.85863769931098</v>
      </c>
      <c r="E2785">
        <v>709.114518254985</v>
      </c>
      <c r="F2785">
        <v>531.96096348009098</v>
      </c>
      <c r="G2785">
        <v>660.47964894208997</v>
      </c>
      <c r="H2785">
        <v>495.020672968984</v>
      </c>
      <c r="I2785">
        <v>447.06871209393898</v>
      </c>
      <c r="J2785">
        <v>431.09806309005802</v>
      </c>
      <c r="K2785">
        <v>469.24400191513701</v>
      </c>
      <c r="L2785">
        <v>424.91758024350997</v>
      </c>
      <c r="M2785">
        <v>525.78651561256299</v>
      </c>
      <c r="N2785">
        <v>329.50394534815501</v>
      </c>
      <c r="O2785">
        <v>668.68821832998697</v>
      </c>
      <c r="P2785">
        <v>565.00368730360196</v>
      </c>
      <c r="Q2785">
        <v>613.08153345755397</v>
      </c>
      <c r="R2785">
        <v>359.53312318431301</v>
      </c>
      <c r="S2785">
        <v>456.65840625132398</v>
      </c>
      <c r="T2785">
        <v>438.06063126771198</v>
      </c>
      <c r="U2785">
        <v>426.325110684322</v>
      </c>
      <c r="V2785">
        <v>342.73876106056798</v>
      </c>
      <c r="W2785">
        <v>339.63839839845298</v>
      </c>
      <c r="X2785">
        <v>622.32989643757196</v>
      </c>
      <c r="Y2785">
        <v>541.790826795729</v>
      </c>
      <c r="Z2785">
        <v>620.53936216810598</v>
      </c>
      <c r="AA2785">
        <f t="shared" si="173"/>
        <v>329.50394534815501</v>
      </c>
      <c r="AB2785" t="str">
        <f t="shared" si="174"/>
        <v xml:space="preserve"> core07_arw</v>
      </c>
      <c r="AC2785">
        <v>0</v>
      </c>
      <c r="AD2785">
        <v>0</v>
      </c>
      <c r="AE2785">
        <v>466.526643495212</v>
      </c>
      <c r="AF2785">
        <f t="shared" si="175"/>
        <v>0</v>
      </c>
      <c r="AH2785">
        <f t="shared" si="172"/>
        <v>329.50394534815501</v>
      </c>
    </row>
    <row r="2786" spans="1:34" x14ac:dyDescent="0.3">
      <c r="A2786">
        <v>43</v>
      </c>
      <c r="B2786">
        <v>55</v>
      </c>
      <c r="C2786">
        <v>336.45758771847198</v>
      </c>
      <c r="D2786">
        <v>375.15556773157402</v>
      </c>
      <c r="E2786">
        <v>798.26916930736195</v>
      </c>
      <c r="F2786">
        <v>548.660672304233</v>
      </c>
      <c r="G2786">
        <v>429.95875771210098</v>
      </c>
      <c r="H2786">
        <v>534.66525353096699</v>
      </c>
      <c r="I2786">
        <v>513.54827750984896</v>
      </c>
      <c r="J2786">
        <v>504.28836988374002</v>
      </c>
      <c r="K2786">
        <v>552.90445226398106</v>
      </c>
      <c r="L2786">
        <v>602.42805932880196</v>
      </c>
      <c r="M2786">
        <v>524.53876882457405</v>
      </c>
      <c r="N2786">
        <v>413.85842990085303</v>
      </c>
      <c r="O2786">
        <v>830.384489257837</v>
      </c>
      <c r="P2786">
        <v>622.53867349747804</v>
      </c>
      <c r="Q2786">
        <v>554.08771868721203</v>
      </c>
      <c r="R2786">
        <v>453.52552298630297</v>
      </c>
      <c r="S2786">
        <v>500.00276665901202</v>
      </c>
      <c r="T2786">
        <v>608.91214473025502</v>
      </c>
      <c r="U2786">
        <v>445.318088561423</v>
      </c>
      <c r="V2786">
        <v>267.30545885434702</v>
      </c>
      <c r="W2786">
        <v>379.555968644063</v>
      </c>
      <c r="X2786">
        <v>786.41096126643595</v>
      </c>
      <c r="Y2786">
        <v>551.53902853741897</v>
      </c>
      <c r="Z2786">
        <v>559.85286757623498</v>
      </c>
      <c r="AA2786">
        <f t="shared" si="173"/>
        <v>267.30545885434702</v>
      </c>
      <c r="AB2786" t="str">
        <f t="shared" si="174"/>
        <v xml:space="preserve"> s_phys_rad06_arw</v>
      </c>
      <c r="AC2786">
        <v>4.8529428844665103</v>
      </c>
      <c r="AD2786">
        <v>6.03370405916134</v>
      </c>
      <c r="AE2786">
        <v>508.75402165039799</v>
      </c>
      <c r="AF2786">
        <f t="shared" si="175"/>
        <v>4.8529428844665103</v>
      </c>
      <c r="AH2786">
        <f t="shared" si="172"/>
        <v>262.45251596988049</v>
      </c>
    </row>
    <row r="2787" spans="1:34" x14ac:dyDescent="0.3">
      <c r="A2787">
        <v>43</v>
      </c>
      <c r="B2787">
        <v>56</v>
      </c>
      <c r="C2787">
        <v>357.11371904945503</v>
      </c>
      <c r="D2787">
        <v>485.37504399519003</v>
      </c>
      <c r="E2787">
        <v>729.18337885610094</v>
      </c>
      <c r="F2787">
        <v>705.26597819545998</v>
      </c>
      <c r="G2787">
        <v>667.71238818321501</v>
      </c>
      <c r="H2787">
        <v>554.79203310790194</v>
      </c>
      <c r="I2787">
        <v>622.95762295681004</v>
      </c>
      <c r="J2787">
        <v>535.08733866538</v>
      </c>
      <c r="K2787">
        <v>555.76880684927403</v>
      </c>
      <c r="L2787">
        <v>687.81446141625497</v>
      </c>
      <c r="M2787">
        <v>508.91179982389798</v>
      </c>
      <c r="N2787">
        <v>526.09335356632903</v>
      </c>
      <c r="O2787">
        <v>745.68208149764905</v>
      </c>
      <c r="P2787">
        <v>543.13264187182301</v>
      </c>
      <c r="Q2787">
        <v>611.226744615558</v>
      </c>
      <c r="R2787">
        <v>507.99230637218602</v>
      </c>
      <c r="S2787">
        <v>567.61304307306602</v>
      </c>
      <c r="T2787">
        <v>677.74060918122098</v>
      </c>
      <c r="U2787">
        <v>462.38854512916498</v>
      </c>
      <c r="V2787">
        <v>336.29378277531799</v>
      </c>
      <c r="W2787">
        <v>459.20558213796397</v>
      </c>
      <c r="X2787">
        <v>750.85129464273098</v>
      </c>
      <c r="Y2787">
        <v>610.72577042946705</v>
      </c>
      <c r="Z2787">
        <v>615.91860934163401</v>
      </c>
      <c r="AA2787">
        <f t="shared" si="173"/>
        <v>336.29378277531799</v>
      </c>
      <c r="AB2787" t="str">
        <f t="shared" si="174"/>
        <v xml:space="preserve"> s_phys_rad06_arw</v>
      </c>
      <c r="AC2787">
        <v>74.181690692509704</v>
      </c>
      <c r="AD2787">
        <v>80.887940515006306</v>
      </c>
      <c r="AE2787">
        <v>557.09388795785503</v>
      </c>
      <c r="AF2787">
        <f t="shared" si="175"/>
        <v>74.181690692509704</v>
      </c>
      <c r="AH2787">
        <f t="shared" si="172"/>
        <v>262.11209208280832</v>
      </c>
    </row>
    <row r="2788" spans="1:34" x14ac:dyDescent="0.3">
      <c r="A2788">
        <v>43</v>
      </c>
      <c r="B2788">
        <v>57</v>
      </c>
      <c r="C2788">
        <v>437.38800471282502</v>
      </c>
      <c r="D2788">
        <v>638.84784312594002</v>
      </c>
      <c r="E2788">
        <v>433.22538399005799</v>
      </c>
      <c r="F2788">
        <v>467.08760777110399</v>
      </c>
      <c r="G2788">
        <v>520.74709152652304</v>
      </c>
      <c r="H2788">
        <v>466.73563180884298</v>
      </c>
      <c r="I2788">
        <v>530.30381229379498</v>
      </c>
      <c r="J2788">
        <v>608.06585169700099</v>
      </c>
      <c r="K2788">
        <v>391.73881604967301</v>
      </c>
      <c r="L2788">
        <v>476.694101774572</v>
      </c>
      <c r="M2788">
        <v>419.57728727851799</v>
      </c>
      <c r="N2788">
        <v>662.83167797966098</v>
      </c>
      <c r="O2788">
        <v>491.82266451774399</v>
      </c>
      <c r="P2788">
        <v>526.90060732551797</v>
      </c>
      <c r="Q2788">
        <v>488.937368177152</v>
      </c>
      <c r="R2788">
        <v>428.74551503971003</v>
      </c>
      <c r="S2788">
        <v>419.90862101176202</v>
      </c>
      <c r="T2788">
        <v>422.870035196</v>
      </c>
      <c r="U2788">
        <v>323.97659380475801</v>
      </c>
      <c r="V2788">
        <v>298.20939231799298</v>
      </c>
      <c r="W2788">
        <v>592.48192658791902</v>
      </c>
      <c r="X2788">
        <v>517.26468079697804</v>
      </c>
      <c r="Y2788">
        <v>531.96544373984796</v>
      </c>
      <c r="Z2788">
        <v>499.54389196545998</v>
      </c>
      <c r="AA2788">
        <f t="shared" si="173"/>
        <v>298.20939231799298</v>
      </c>
      <c r="AB2788" t="str">
        <f t="shared" si="174"/>
        <v xml:space="preserve"> s_phys_rad06_arw</v>
      </c>
      <c r="AC2788">
        <v>334.07936633114798</v>
      </c>
      <c r="AD2788">
        <v>498.85100406112099</v>
      </c>
      <c r="AE2788">
        <v>405.45699525350398</v>
      </c>
      <c r="AF2788">
        <f t="shared" si="175"/>
        <v>334.07936633114798</v>
      </c>
      <c r="AH2788">
        <f t="shared" si="172"/>
        <v>-35.869974013155002</v>
      </c>
    </row>
    <row r="2789" spans="1:34" x14ac:dyDescent="0.3">
      <c r="A2789">
        <v>43</v>
      </c>
      <c r="B2789">
        <v>58</v>
      </c>
      <c r="C2789">
        <v>624.13689737642198</v>
      </c>
      <c r="D2789">
        <v>692.08226871280704</v>
      </c>
      <c r="E2789">
        <v>600.69348811741395</v>
      </c>
      <c r="F2789">
        <v>688.38572036322705</v>
      </c>
      <c r="G2789">
        <v>665.989289203162</v>
      </c>
      <c r="H2789">
        <v>693.89261897405004</v>
      </c>
      <c r="I2789">
        <v>698.96149154775799</v>
      </c>
      <c r="J2789">
        <v>783.35539827079697</v>
      </c>
      <c r="K2789">
        <v>666.18075625163397</v>
      </c>
      <c r="L2789">
        <v>571.65852277969805</v>
      </c>
      <c r="M2789">
        <v>775.40214082758303</v>
      </c>
      <c r="N2789">
        <v>734.27887526924405</v>
      </c>
      <c r="O2789">
        <v>570.24103091002905</v>
      </c>
      <c r="P2789">
        <v>719.61818579947806</v>
      </c>
      <c r="Q2789">
        <v>785.697142670125</v>
      </c>
      <c r="R2789">
        <v>632.48106691030603</v>
      </c>
      <c r="S2789">
        <v>632.95210455978895</v>
      </c>
      <c r="T2789">
        <v>570.41043702466197</v>
      </c>
      <c r="U2789">
        <v>726.725968528257</v>
      </c>
      <c r="V2789">
        <v>577.99607841806903</v>
      </c>
      <c r="W2789">
        <v>712.31851489812198</v>
      </c>
      <c r="X2789">
        <v>568.26197010416399</v>
      </c>
      <c r="Y2789">
        <v>650.29060170562695</v>
      </c>
      <c r="Z2789">
        <v>785.14474249444402</v>
      </c>
      <c r="AA2789">
        <f t="shared" si="173"/>
        <v>568.26197010416399</v>
      </c>
      <c r="AB2789" t="str">
        <f t="shared" si="174"/>
        <v xml:space="preserve"> s_phys_rad08_arw</v>
      </c>
      <c r="AC2789">
        <v>438.44923652802203</v>
      </c>
      <c r="AD2789">
        <v>653.31687910635105</v>
      </c>
      <c r="AE2789">
        <v>605.10489355432401</v>
      </c>
      <c r="AF2789">
        <f t="shared" si="175"/>
        <v>438.44923652802203</v>
      </c>
      <c r="AH2789">
        <f t="shared" si="172"/>
        <v>129.81273357614197</v>
      </c>
    </row>
    <row r="2790" spans="1:34" x14ac:dyDescent="0.3">
      <c r="A2790">
        <v>43</v>
      </c>
      <c r="B2790">
        <v>59</v>
      </c>
      <c r="C2790">
        <v>643.95170626375295</v>
      </c>
      <c r="D2790">
        <v>814.40878351517404</v>
      </c>
      <c r="E2790">
        <v>842.14460357668497</v>
      </c>
      <c r="F2790">
        <v>771.79150897981003</v>
      </c>
      <c r="G2790">
        <v>843.99127167682605</v>
      </c>
      <c r="H2790">
        <v>838.46140837449002</v>
      </c>
      <c r="I2790">
        <v>816.55124354404904</v>
      </c>
      <c r="J2790">
        <v>870.71671627458704</v>
      </c>
      <c r="K2790">
        <v>768.19433305208202</v>
      </c>
      <c r="L2790">
        <v>748.47841206900102</v>
      </c>
      <c r="M2790">
        <v>777.12830343515304</v>
      </c>
      <c r="N2790">
        <v>683.86446025509997</v>
      </c>
      <c r="O2790">
        <v>734.13731685564096</v>
      </c>
      <c r="P2790">
        <v>748.12463311046395</v>
      </c>
      <c r="Q2790">
        <v>935.11739013523504</v>
      </c>
      <c r="R2790">
        <v>794.57003047770002</v>
      </c>
      <c r="S2790">
        <v>824.36909209406895</v>
      </c>
      <c r="T2790">
        <v>824.39311011191705</v>
      </c>
      <c r="U2790">
        <v>787.01092749719805</v>
      </c>
      <c r="V2790">
        <v>654.999949109412</v>
      </c>
      <c r="W2790">
        <v>725.20153520705298</v>
      </c>
      <c r="X2790">
        <v>811.96662492986695</v>
      </c>
      <c r="Y2790">
        <v>779.09905232475603</v>
      </c>
      <c r="Z2790">
        <v>944.46489258909605</v>
      </c>
      <c r="AA2790">
        <f t="shared" si="173"/>
        <v>643.95170626375295</v>
      </c>
      <c r="AB2790" t="str">
        <f t="shared" si="174"/>
        <v xml:space="preserve"> caps_nmmb01</v>
      </c>
      <c r="AC2790">
        <v>834.682798567129</v>
      </c>
      <c r="AD2790">
        <v>1112.2624238789399</v>
      </c>
      <c r="AE2790">
        <v>727.68908195739698</v>
      </c>
      <c r="AF2790">
        <f t="shared" si="175"/>
        <v>727.68908195739698</v>
      </c>
      <c r="AH2790">
        <f t="shared" si="172"/>
        <v>-83.737375693644026</v>
      </c>
    </row>
    <row r="2791" spans="1:34" x14ac:dyDescent="0.3">
      <c r="A2791">
        <v>43</v>
      </c>
      <c r="B2791">
        <v>60</v>
      </c>
      <c r="C2791">
        <v>1143.4130778798401</v>
      </c>
      <c r="D2791">
        <v>1314.0688972297701</v>
      </c>
      <c r="E2791">
        <v>1249.60351045174</v>
      </c>
      <c r="F2791">
        <v>1160.3671832657101</v>
      </c>
      <c r="G2791">
        <v>1328.8262991577601</v>
      </c>
      <c r="H2791">
        <v>1256.7737531738401</v>
      </c>
      <c r="I2791">
        <v>1232.44645590251</v>
      </c>
      <c r="J2791">
        <v>1309.8298515456099</v>
      </c>
      <c r="K2791">
        <v>1211.06905941266</v>
      </c>
      <c r="L2791">
        <v>1144.9735950376</v>
      </c>
      <c r="M2791">
        <v>1313.31769195423</v>
      </c>
      <c r="N2791">
        <v>1244.9245224778299</v>
      </c>
      <c r="O2791">
        <v>1196.98103577291</v>
      </c>
      <c r="P2791">
        <v>1206.2501122625099</v>
      </c>
      <c r="Q2791">
        <v>1357.4948495912099</v>
      </c>
      <c r="R2791">
        <v>1167.1504330348</v>
      </c>
      <c r="S2791">
        <v>1285.5357378670301</v>
      </c>
      <c r="T2791">
        <v>1170.2607116934801</v>
      </c>
      <c r="U2791">
        <v>1256.9251900305401</v>
      </c>
      <c r="V2791">
        <v>1130.3509779415101</v>
      </c>
      <c r="W2791">
        <v>1283.5870052318201</v>
      </c>
      <c r="X2791">
        <v>1236.50529045909</v>
      </c>
      <c r="Y2791">
        <v>1188.8794724445299</v>
      </c>
      <c r="Z2791">
        <v>1364.93741004242</v>
      </c>
      <c r="AA2791">
        <f t="shared" si="173"/>
        <v>1130.3509779415101</v>
      </c>
      <c r="AB2791" t="str">
        <f t="shared" si="174"/>
        <v xml:space="preserve"> s_phys_rad06_arw</v>
      </c>
      <c r="AC2791">
        <v>901.47525103488294</v>
      </c>
      <c r="AD2791">
        <v>1460.5006499923199</v>
      </c>
      <c r="AE2791">
        <v>1172.34454548709</v>
      </c>
      <c r="AF2791">
        <f t="shared" si="175"/>
        <v>901.47525103488294</v>
      </c>
      <c r="AH2791">
        <f t="shared" si="172"/>
        <v>228.87572690662716</v>
      </c>
    </row>
    <row r="2792" spans="1:34" x14ac:dyDescent="0.3">
      <c r="A2792">
        <v>43</v>
      </c>
      <c r="B2792">
        <v>61</v>
      </c>
      <c r="C2792">
        <v>657.97973626346004</v>
      </c>
      <c r="D2792">
        <v>761.75604143758903</v>
      </c>
      <c r="E2792">
        <v>569.88457895729402</v>
      </c>
      <c r="F2792">
        <v>742.48613904009403</v>
      </c>
      <c r="G2792">
        <v>829.25275599984104</v>
      </c>
      <c r="H2792">
        <v>733.78963833876298</v>
      </c>
      <c r="I2792">
        <v>752.59245279234597</v>
      </c>
      <c r="J2792">
        <v>779.62016392599799</v>
      </c>
      <c r="K2792">
        <v>830.36614413964003</v>
      </c>
      <c r="L2792">
        <v>615.08760893604904</v>
      </c>
      <c r="M2792">
        <v>774.18896918000496</v>
      </c>
      <c r="N2792">
        <v>878.79258076067003</v>
      </c>
      <c r="O2792">
        <v>692.88924078816501</v>
      </c>
      <c r="P2792">
        <v>804.67020159400295</v>
      </c>
      <c r="Q2792">
        <v>772.77663870832203</v>
      </c>
      <c r="R2792">
        <v>700.59084588176904</v>
      </c>
      <c r="S2792">
        <v>728.62251314838295</v>
      </c>
      <c r="T2792">
        <v>571.11630455917896</v>
      </c>
      <c r="U2792">
        <v>684.40628771707395</v>
      </c>
      <c r="V2792">
        <v>757.86111304556698</v>
      </c>
      <c r="W2792">
        <v>820.47957520789805</v>
      </c>
      <c r="X2792">
        <v>652.10541070187901</v>
      </c>
      <c r="Y2792">
        <v>711.87522314892601</v>
      </c>
      <c r="Z2792">
        <v>756.366577791483</v>
      </c>
      <c r="AA2792">
        <f t="shared" si="173"/>
        <v>569.88457895729402</v>
      </c>
      <c r="AB2792" t="str">
        <f t="shared" si="174"/>
        <v xml:space="preserve"> caps_nmmb03</v>
      </c>
      <c r="AC2792">
        <v>573.22803213399004</v>
      </c>
      <c r="AD2792">
        <v>871.014904636403</v>
      </c>
      <c r="AE2792">
        <v>621.97663407344601</v>
      </c>
      <c r="AF2792">
        <f t="shared" si="175"/>
        <v>573.22803213399004</v>
      </c>
      <c r="AH2792">
        <f t="shared" si="172"/>
        <v>-3.3434531766960163</v>
      </c>
    </row>
    <row r="2793" spans="1:34" x14ac:dyDescent="0.3">
      <c r="A2793">
        <v>43</v>
      </c>
      <c r="B2793">
        <v>62</v>
      </c>
      <c r="C2793">
        <v>659.93820417773395</v>
      </c>
      <c r="D2793">
        <v>714.05578680286999</v>
      </c>
      <c r="E2793">
        <v>527.96467684874494</v>
      </c>
      <c r="F2793">
        <v>733.44502179781603</v>
      </c>
      <c r="G2793">
        <v>683.80033635557595</v>
      </c>
      <c r="H2793">
        <v>659.35615059945599</v>
      </c>
      <c r="I2793">
        <v>641.69465739815303</v>
      </c>
      <c r="J2793">
        <v>635.506789892916</v>
      </c>
      <c r="K2793">
        <v>764.00606454835599</v>
      </c>
      <c r="L2793">
        <v>528.06385346218599</v>
      </c>
      <c r="M2793">
        <v>717.65743917275699</v>
      </c>
      <c r="N2793">
        <v>765.818298728012</v>
      </c>
      <c r="O2793">
        <v>523.54765781158801</v>
      </c>
      <c r="P2793">
        <v>694.00206531873198</v>
      </c>
      <c r="Q2793">
        <v>718.15585587902297</v>
      </c>
      <c r="R2793">
        <v>504.24557509213702</v>
      </c>
      <c r="S2793">
        <v>670.28914158990597</v>
      </c>
      <c r="T2793">
        <v>512.54708726776096</v>
      </c>
      <c r="U2793">
        <v>607.31307137807096</v>
      </c>
      <c r="V2793">
        <v>879.90230518317503</v>
      </c>
      <c r="W2793">
        <v>668.045532380341</v>
      </c>
      <c r="X2793">
        <v>522.097692007923</v>
      </c>
      <c r="Y2793">
        <v>647.27505745239398</v>
      </c>
      <c r="Z2793">
        <v>704.75220231416495</v>
      </c>
      <c r="AA2793">
        <f t="shared" si="173"/>
        <v>504.24557509213702</v>
      </c>
      <c r="AB2793" t="str">
        <f t="shared" si="174"/>
        <v xml:space="preserve"> s_phys_rad02_arw</v>
      </c>
      <c r="AC2793">
        <v>329.03359313140101</v>
      </c>
      <c r="AD2793">
        <v>442.870448158594</v>
      </c>
      <c r="AE2793">
        <v>583.90158988194798</v>
      </c>
      <c r="AF2793">
        <f t="shared" si="175"/>
        <v>329.03359313140101</v>
      </c>
      <c r="AH2793">
        <f t="shared" si="172"/>
        <v>175.21198196073601</v>
      </c>
    </row>
    <row r="2794" spans="1:34" x14ac:dyDescent="0.3">
      <c r="A2794">
        <v>43</v>
      </c>
      <c r="B2794">
        <v>63</v>
      </c>
      <c r="C2794">
        <v>974.22098793514601</v>
      </c>
      <c r="D2794">
        <v>1240.6182329790199</v>
      </c>
      <c r="E2794">
        <v>831.536729996536</v>
      </c>
      <c r="F2794">
        <v>1152.3991206753501</v>
      </c>
      <c r="G2794">
        <v>976.01396847927595</v>
      </c>
      <c r="H2794">
        <v>992.76250936465101</v>
      </c>
      <c r="I2794">
        <v>1021.33119016311</v>
      </c>
      <c r="J2794">
        <v>897.69215213234395</v>
      </c>
      <c r="K2794">
        <v>1020.2360184454</v>
      </c>
      <c r="L2794">
        <v>770.88805931860099</v>
      </c>
      <c r="M2794">
        <v>1146.1125599172101</v>
      </c>
      <c r="N2794">
        <v>1186.46443969748</v>
      </c>
      <c r="O2794">
        <v>913.251626515569</v>
      </c>
      <c r="P2794">
        <v>1203.35608473413</v>
      </c>
      <c r="Q2794">
        <v>802.81986356425705</v>
      </c>
      <c r="R2794">
        <v>668.33923521916097</v>
      </c>
      <c r="S2794">
        <v>1018.53892087309</v>
      </c>
      <c r="T2794">
        <v>756.31638000684995</v>
      </c>
      <c r="U2794">
        <v>877.93678587925604</v>
      </c>
      <c r="V2794">
        <v>949.81601727211705</v>
      </c>
      <c r="W2794">
        <v>1199.0092020775501</v>
      </c>
      <c r="X2794">
        <v>820.00113821059199</v>
      </c>
      <c r="Y2794">
        <v>1009.83827087971</v>
      </c>
      <c r="Z2794">
        <v>798.14175850325398</v>
      </c>
      <c r="AA2794">
        <f t="shared" si="173"/>
        <v>668.33923521916097</v>
      </c>
      <c r="AB2794" t="str">
        <f t="shared" si="174"/>
        <v xml:space="preserve"> s_phys_rad02_arw</v>
      </c>
      <c r="AC2794">
        <v>59.6747052351609</v>
      </c>
      <c r="AD2794">
        <v>83.734936612572696</v>
      </c>
      <c r="AE2794">
        <v>975.67135860390999</v>
      </c>
      <c r="AF2794">
        <f t="shared" si="175"/>
        <v>59.6747052351609</v>
      </c>
      <c r="AH2794">
        <f t="shared" si="172"/>
        <v>608.66452998400007</v>
      </c>
    </row>
    <row r="2795" spans="1:34" x14ac:dyDescent="0.3">
      <c r="A2795">
        <v>43</v>
      </c>
      <c r="B2795">
        <v>64</v>
      </c>
      <c r="C2795">
        <v>553.76791167419594</v>
      </c>
      <c r="D2795">
        <v>695.34245759433702</v>
      </c>
      <c r="E2795">
        <v>498.35803729179798</v>
      </c>
      <c r="F2795">
        <v>653.35125825750595</v>
      </c>
      <c r="G2795">
        <v>426.878339420808</v>
      </c>
      <c r="H2795">
        <v>590.93485258529097</v>
      </c>
      <c r="I2795">
        <v>496.60777615068901</v>
      </c>
      <c r="J2795">
        <v>632.11185718984802</v>
      </c>
      <c r="K2795">
        <v>406.77176237623303</v>
      </c>
      <c r="L2795">
        <v>441.94124798061802</v>
      </c>
      <c r="M2795">
        <v>373.20870836570703</v>
      </c>
      <c r="N2795">
        <v>632.51458481208101</v>
      </c>
      <c r="O2795">
        <v>411.349506705267</v>
      </c>
      <c r="P2795">
        <v>615.56334632053301</v>
      </c>
      <c r="Q2795">
        <v>672.91591847223594</v>
      </c>
      <c r="R2795">
        <v>482.12595173184002</v>
      </c>
      <c r="S2795">
        <v>454.31134698574198</v>
      </c>
      <c r="T2795">
        <v>429.16203233743698</v>
      </c>
      <c r="U2795">
        <v>240.81839630725801</v>
      </c>
      <c r="V2795">
        <v>438.67987568765102</v>
      </c>
      <c r="W2795">
        <v>648.80194718162295</v>
      </c>
      <c r="X2795">
        <v>421.12189446762301</v>
      </c>
      <c r="Y2795">
        <v>560.86394666323997</v>
      </c>
      <c r="Z2795">
        <v>669.89899736203995</v>
      </c>
      <c r="AA2795">
        <f t="shared" si="173"/>
        <v>240.81839630725801</v>
      </c>
      <c r="AB2795" t="str">
        <f t="shared" si="174"/>
        <v xml:space="preserve"> s_phys_rad05_arw</v>
      </c>
      <c r="AC2795">
        <v>6.6904702936800096</v>
      </c>
      <c r="AD2795">
        <v>16.403343548738</v>
      </c>
      <c r="AE2795">
        <v>485.18041317981198</v>
      </c>
      <c r="AF2795">
        <f t="shared" si="175"/>
        <v>6.6904702936800096</v>
      </c>
      <c r="AH2795">
        <f t="shared" si="172"/>
        <v>234.12792601357799</v>
      </c>
    </row>
    <row r="2796" spans="1:34" x14ac:dyDescent="0.3">
      <c r="A2796">
        <v>43</v>
      </c>
      <c r="B2796">
        <v>65</v>
      </c>
      <c r="C2796">
        <v>333.490704518131</v>
      </c>
      <c r="D2796">
        <v>443.72189112851601</v>
      </c>
      <c r="E2796">
        <v>367.26558283255002</v>
      </c>
      <c r="F2796">
        <v>454.18814016513699</v>
      </c>
      <c r="G2796">
        <v>435.24424177695897</v>
      </c>
      <c r="H2796">
        <v>381.085992045539</v>
      </c>
      <c r="I2796">
        <v>309.33862244041399</v>
      </c>
      <c r="J2796">
        <v>429.77703521709901</v>
      </c>
      <c r="K2796">
        <v>345.97723913575498</v>
      </c>
      <c r="L2796">
        <v>466.02861142494902</v>
      </c>
      <c r="M2796">
        <v>270.173203704586</v>
      </c>
      <c r="N2796">
        <v>387.06104169755901</v>
      </c>
      <c r="O2796">
        <v>251.30302093952801</v>
      </c>
      <c r="P2796">
        <v>407.72165750668597</v>
      </c>
      <c r="Q2796">
        <v>323.66561963442001</v>
      </c>
      <c r="R2796">
        <v>421.44798018260798</v>
      </c>
      <c r="S2796">
        <v>369.46954091868798</v>
      </c>
      <c r="T2796">
        <v>428.106489867493</v>
      </c>
      <c r="U2796">
        <v>262.71040773698502</v>
      </c>
      <c r="V2796">
        <v>325.89253085437002</v>
      </c>
      <c r="W2796">
        <v>426.77761578289602</v>
      </c>
      <c r="X2796">
        <v>246.49648408581101</v>
      </c>
      <c r="Y2796">
        <v>399.373425922823</v>
      </c>
      <c r="Z2796">
        <v>311.899422891418</v>
      </c>
      <c r="AA2796">
        <f t="shared" si="173"/>
        <v>246.49648408581101</v>
      </c>
      <c r="AB2796" t="str">
        <f t="shared" si="174"/>
        <v xml:space="preserve"> s_phys_rad08_arw</v>
      </c>
      <c r="AC2796">
        <v>3.2663278488227201</v>
      </c>
      <c r="AD2796">
        <v>3.5502261434340299</v>
      </c>
      <c r="AE2796">
        <v>326.09672644784399</v>
      </c>
      <c r="AF2796">
        <f t="shared" si="175"/>
        <v>3.2663278488227201</v>
      </c>
      <c r="AH2796">
        <f t="shared" si="172"/>
        <v>243.23015623698828</v>
      </c>
    </row>
    <row r="2797" spans="1:34" x14ac:dyDescent="0.3">
      <c r="A2797">
        <v>44</v>
      </c>
      <c r="B2797">
        <v>1</v>
      </c>
      <c r="C2797">
        <v>445.55040867074302</v>
      </c>
      <c r="D2797">
        <v>267.41716786075398</v>
      </c>
      <c r="E2797">
        <v>248.60654992712199</v>
      </c>
      <c r="F2797">
        <v>301.308977629276</v>
      </c>
      <c r="G2797">
        <v>348.57835082900101</v>
      </c>
      <c r="H2797">
        <v>326.09993355820598</v>
      </c>
      <c r="I2797">
        <v>247.29847856385999</v>
      </c>
      <c r="J2797">
        <v>445.41578328568397</v>
      </c>
      <c r="K2797">
        <v>295.799453459039</v>
      </c>
      <c r="L2797">
        <v>84.651362215855599</v>
      </c>
      <c r="M2797">
        <v>745.48301120816905</v>
      </c>
      <c r="N2797">
        <v>126.39211473294699</v>
      </c>
      <c r="O2797">
        <v>130.19055745329601</v>
      </c>
      <c r="P2797">
        <v>279.72364338158201</v>
      </c>
      <c r="Q2797">
        <v>375.80737530460101</v>
      </c>
      <c r="R2797">
        <v>253.15008723416699</v>
      </c>
      <c r="S2797">
        <v>411.87562847701099</v>
      </c>
      <c r="T2797">
        <v>86.316351289891699</v>
      </c>
      <c r="U2797">
        <v>657.14927274300896</v>
      </c>
      <c r="V2797">
        <v>317.61369355450199</v>
      </c>
      <c r="W2797">
        <v>154.03815138897599</v>
      </c>
      <c r="X2797">
        <v>77.671862531850394</v>
      </c>
      <c r="Y2797">
        <v>231.93992577102</v>
      </c>
      <c r="Z2797">
        <v>378.87539728341602</v>
      </c>
      <c r="AA2797">
        <f t="shared" si="173"/>
        <v>77.671862531850394</v>
      </c>
      <c r="AB2797" t="str">
        <f t="shared" si="174"/>
        <v xml:space="preserve"> s_phys_rad08_arw</v>
      </c>
      <c r="AC2797">
        <v>0</v>
      </c>
      <c r="AD2797">
        <v>0</v>
      </c>
      <c r="AE2797">
        <v>205.261185241308</v>
      </c>
      <c r="AF2797">
        <f t="shared" si="175"/>
        <v>0</v>
      </c>
      <c r="AH2797">
        <f t="shared" si="172"/>
        <v>77.671862531850394</v>
      </c>
    </row>
    <row r="2798" spans="1:34" x14ac:dyDescent="0.3">
      <c r="A2798">
        <v>44</v>
      </c>
      <c r="B2798">
        <v>2</v>
      </c>
      <c r="C2798">
        <v>501.81007363344099</v>
      </c>
      <c r="D2798">
        <v>505.192537553752</v>
      </c>
      <c r="E2798">
        <v>637.91804593798201</v>
      </c>
      <c r="F2798">
        <v>405.43766475254802</v>
      </c>
      <c r="G2798">
        <v>937.81323655974597</v>
      </c>
      <c r="H2798">
        <v>542.19787285946904</v>
      </c>
      <c r="I2798">
        <v>360.955110320752</v>
      </c>
      <c r="J2798">
        <v>540.82250323003302</v>
      </c>
      <c r="K2798">
        <v>545.50655358116398</v>
      </c>
      <c r="L2798">
        <v>374.89900862321099</v>
      </c>
      <c r="M2798">
        <v>860.44667469866999</v>
      </c>
      <c r="N2798">
        <v>359.70628064204402</v>
      </c>
      <c r="O2798">
        <v>385.02989061456799</v>
      </c>
      <c r="P2798">
        <v>440.944327551676</v>
      </c>
      <c r="Q2798">
        <v>265.41503662503101</v>
      </c>
      <c r="R2798">
        <v>381.52219245193697</v>
      </c>
      <c r="S2798">
        <v>461.72269816416798</v>
      </c>
      <c r="T2798">
        <v>362.31927678959198</v>
      </c>
      <c r="U2798">
        <v>753.32927727521599</v>
      </c>
      <c r="V2798">
        <v>481.99896265448501</v>
      </c>
      <c r="W2798">
        <v>400.37511577685899</v>
      </c>
      <c r="X2798">
        <v>383.85726513900897</v>
      </c>
      <c r="Y2798">
        <v>257.01541782546798</v>
      </c>
      <c r="Z2798">
        <v>256.70847603198899</v>
      </c>
      <c r="AA2798">
        <f t="shared" si="173"/>
        <v>256.70847603198899</v>
      </c>
      <c r="AB2798" t="str">
        <f t="shared" si="174"/>
        <v xml:space="preserve"> s_phys_rad10_arw</v>
      </c>
      <c r="AC2798">
        <v>0</v>
      </c>
      <c r="AD2798">
        <v>0</v>
      </c>
      <c r="AE2798">
        <v>411.34470540735799</v>
      </c>
      <c r="AF2798">
        <f t="shared" si="175"/>
        <v>0</v>
      </c>
      <c r="AH2798">
        <f t="shared" si="172"/>
        <v>256.70847603198899</v>
      </c>
    </row>
    <row r="2799" spans="1:34" x14ac:dyDescent="0.3">
      <c r="A2799">
        <v>44</v>
      </c>
      <c r="B2799">
        <v>3</v>
      </c>
      <c r="C2799">
        <v>420.06695894821303</v>
      </c>
      <c r="D2799">
        <v>432.246939453209</v>
      </c>
      <c r="E2799">
        <v>382.30476498905</v>
      </c>
      <c r="F2799">
        <v>518.99569683508298</v>
      </c>
      <c r="G2799">
        <v>698.326093836778</v>
      </c>
      <c r="H2799">
        <v>468.388513949691</v>
      </c>
      <c r="I2799">
        <v>489.75510887245099</v>
      </c>
      <c r="J2799">
        <v>278.96689767784198</v>
      </c>
      <c r="K2799">
        <v>623.07177221675897</v>
      </c>
      <c r="L2799">
        <v>408.34717663609001</v>
      </c>
      <c r="M2799">
        <v>828.82350352774097</v>
      </c>
      <c r="N2799">
        <v>543.41175303201999</v>
      </c>
      <c r="O2799">
        <v>417.47756426743001</v>
      </c>
      <c r="P2799">
        <v>424.60630785077399</v>
      </c>
      <c r="Q2799">
        <v>356.16989157797502</v>
      </c>
      <c r="R2799">
        <v>341.66886991159498</v>
      </c>
      <c r="S2799">
        <v>550.67071225309701</v>
      </c>
      <c r="T2799">
        <v>412.24092874596198</v>
      </c>
      <c r="U2799">
        <v>692.90574154546198</v>
      </c>
      <c r="V2799">
        <v>419.41188983305301</v>
      </c>
      <c r="W2799">
        <v>441.04801325932698</v>
      </c>
      <c r="X2799">
        <v>443.22922963180099</v>
      </c>
      <c r="Y2799">
        <v>372.90570747397601</v>
      </c>
      <c r="Z2799">
        <v>322.69823364871399</v>
      </c>
      <c r="AA2799">
        <f t="shared" si="173"/>
        <v>278.96689767784198</v>
      </c>
      <c r="AB2799" t="str">
        <f t="shared" si="174"/>
        <v xml:space="preserve"> core03_arw</v>
      </c>
      <c r="AC2799">
        <v>0</v>
      </c>
      <c r="AD2799">
        <v>3.1019830578514602E-3</v>
      </c>
      <c r="AE2799">
        <v>423.177228435872</v>
      </c>
      <c r="AF2799">
        <f t="shared" si="175"/>
        <v>0</v>
      </c>
      <c r="AH2799">
        <f t="shared" si="172"/>
        <v>278.96689767784198</v>
      </c>
    </row>
    <row r="2800" spans="1:34" x14ac:dyDescent="0.3">
      <c r="A2800">
        <v>44</v>
      </c>
      <c r="B2800">
        <v>4</v>
      </c>
      <c r="C2800">
        <v>832.28044151796098</v>
      </c>
      <c r="D2800">
        <v>604.33591652325197</v>
      </c>
      <c r="E2800">
        <v>474.71168442891002</v>
      </c>
      <c r="F2800">
        <v>429.288209326399</v>
      </c>
      <c r="G2800">
        <v>705.77406677585805</v>
      </c>
      <c r="H2800">
        <v>584.95073866665598</v>
      </c>
      <c r="I2800">
        <v>500.25941603665302</v>
      </c>
      <c r="J2800">
        <v>577.594217422577</v>
      </c>
      <c r="K2800">
        <v>550.58801900029198</v>
      </c>
      <c r="L2800">
        <v>730.37622725095105</v>
      </c>
      <c r="M2800">
        <v>813.04159795178998</v>
      </c>
      <c r="N2800">
        <v>659.86885060593602</v>
      </c>
      <c r="O2800">
        <v>589.76899432461403</v>
      </c>
      <c r="P2800">
        <v>349.830697147443</v>
      </c>
      <c r="Q2800">
        <v>377.58897406218398</v>
      </c>
      <c r="R2800">
        <v>552.01165446634002</v>
      </c>
      <c r="S2800">
        <v>602.74947808632101</v>
      </c>
      <c r="T2800">
        <v>758.62753267551</v>
      </c>
      <c r="U2800">
        <v>618.31189540554601</v>
      </c>
      <c r="V2800">
        <v>528.53241780108999</v>
      </c>
      <c r="W2800">
        <v>592.45843736079905</v>
      </c>
      <c r="X2800">
        <v>487.24812296542802</v>
      </c>
      <c r="Y2800">
        <v>288.43700929896801</v>
      </c>
      <c r="Z2800">
        <v>374.256307005417</v>
      </c>
      <c r="AA2800">
        <f t="shared" si="173"/>
        <v>288.43700929896801</v>
      </c>
      <c r="AB2800" t="str">
        <f t="shared" si="174"/>
        <v xml:space="preserve"> s_phys_rad09_arw</v>
      </c>
      <c r="AC2800">
        <v>0</v>
      </c>
      <c r="AD2800">
        <v>9.7454031601610105E-2</v>
      </c>
      <c r="AE2800">
        <v>495.84499013026999</v>
      </c>
      <c r="AF2800">
        <f t="shared" si="175"/>
        <v>0</v>
      </c>
      <c r="AH2800">
        <f t="shared" si="172"/>
        <v>288.43700929896801</v>
      </c>
    </row>
    <row r="2801" spans="1:34" x14ac:dyDescent="0.3">
      <c r="A2801">
        <v>44</v>
      </c>
      <c r="B2801">
        <v>5</v>
      </c>
      <c r="C2801">
        <v>901.73832124402895</v>
      </c>
      <c r="D2801">
        <v>810.07448217226704</v>
      </c>
      <c r="E2801">
        <v>319.75467158432502</v>
      </c>
      <c r="F2801">
        <v>523.31282868535402</v>
      </c>
      <c r="G2801">
        <v>525.13945766815095</v>
      </c>
      <c r="H2801">
        <v>526.06964051032799</v>
      </c>
      <c r="I2801">
        <v>530.49699967734603</v>
      </c>
      <c r="J2801">
        <v>730.60484531653594</v>
      </c>
      <c r="K2801">
        <v>527.478530368772</v>
      </c>
      <c r="L2801">
        <v>678.23400583181206</v>
      </c>
      <c r="M2801">
        <v>328.20591097662998</v>
      </c>
      <c r="N2801">
        <v>849.47305234872897</v>
      </c>
      <c r="O2801">
        <v>264.92775744845301</v>
      </c>
      <c r="P2801">
        <v>453.69472115068697</v>
      </c>
      <c r="Q2801">
        <v>395.019303325799</v>
      </c>
      <c r="R2801">
        <v>659.76455396350798</v>
      </c>
      <c r="S2801">
        <v>589.13314850436495</v>
      </c>
      <c r="T2801">
        <v>709.56914156878702</v>
      </c>
      <c r="U2801">
        <v>385.14190025668802</v>
      </c>
      <c r="V2801">
        <v>704.84381248614204</v>
      </c>
      <c r="W2801">
        <v>868.86466149798002</v>
      </c>
      <c r="X2801">
        <v>179.46658231176801</v>
      </c>
      <c r="Y2801">
        <v>500.10372257495999</v>
      </c>
      <c r="Z2801">
        <v>375.97898877463803</v>
      </c>
      <c r="AA2801">
        <f t="shared" si="173"/>
        <v>179.46658231176801</v>
      </c>
      <c r="AB2801" t="str">
        <f t="shared" si="174"/>
        <v xml:space="preserve"> s_phys_rad08_arw</v>
      </c>
      <c r="AC2801">
        <v>31.2861207494722</v>
      </c>
      <c r="AD2801">
        <v>31.4232991702156</v>
      </c>
      <c r="AE2801">
        <v>514.15092092840302</v>
      </c>
      <c r="AF2801">
        <f t="shared" si="175"/>
        <v>31.2861207494722</v>
      </c>
      <c r="AH2801">
        <f t="shared" si="172"/>
        <v>148.18046156229582</v>
      </c>
    </row>
    <row r="2802" spans="1:34" x14ac:dyDescent="0.3">
      <c r="A2802">
        <v>44</v>
      </c>
      <c r="B2802">
        <v>6</v>
      </c>
      <c r="C2802">
        <v>632.25108409027905</v>
      </c>
      <c r="D2802">
        <v>427.79192761590599</v>
      </c>
      <c r="E2802">
        <v>128.42871320308399</v>
      </c>
      <c r="F2802">
        <v>521.99433266399797</v>
      </c>
      <c r="G2802">
        <v>112.87698410954501</v>
      </c>
      <c r="H2802">
        <v>246.022068793296</v>
      </c>
      <c r="I2802">
        <v>339.58896723342798</v>
      </c>
      <c r="J2802">
        <v>969.099499535522</v>
      </c>
      <c r="K2802">
        <v>379.14397001666703</v>
      </c>
      <c r="L2802">
        <v>351.36011915602103</v>
      </c>
      <c r="M2802">
        <v>487.88859384084799</v>
      </c>
      <c r="N2802">
        <v>656.36900190873303</v>
      </c>
      <c r="O2802">
        <v>168.35861402573499</v>
      </c>
      <c r="P2802">
        <v>791.52890029360196</v>
      </c>
      <c r="Q2802">
        <v>350.644014635926</v>
      </c>
      <c r="R2802">
        <v>754.14949888378601</v>
      </c>
      <c r="S2802">
        <v>377.56637385586401</v>
      </c>
      <c r="T2802">
        <v>289.84099088983203</v>
      </c>
      <c r="U2802">
        <v>335.58563239010402</v>
      </c>
      <c r="V2802">
        <v>568.39006559462905</v>
      </c>
      <c r="W2802">
        <v>564.716831695319</v>
      </c>
      <c r="X2802">
        <v>145.679692876758</v>
      </c>
      <c r="Y2802">
        <v>689.14563047297895</v>
      </c>
      <c r="Z2802">
        <v>375.70879680944302</v>
      </c>
      <c r="AA2802">
        <f t="shared" si="173"/>
        <v>112.87698410954501</v>
      </c>
      <c r="AB2802" t="str">
        <f t="shared" si="174"/>
        <v xml:space="preserve"> caps_nmmb05</v>
      </c>
      <c r="AC2802">
        <v>27.0682263834521</v>
      </c>
      <c r="AD2802">
        <v>27.061355379427699</v>
      </c>
      <c r="AE2802">
        <v>368.39450095425298</v>
      </c>
      <c r="AF2802">
        <f t="shared" si="175"/>
        <v>27.061355379427699</v>
      </c>
      <c r="AH2802">
        <f t="shared" si="172"/>
        <v>85.815628730117311</v>
      </c>
    </row>
    <row r="2803" spans="1:34" x14ac:dyDescent="0.3">
      <c r="A2803">
        <v>44</v>
      </c>
      <c r="B2803">
        <v>7</v>
      </c>
      <c r="C2803">
        <v>325.90688854333803</v>
      </c>
      <c r="D2803">
        <v>305.99449886122602</v>
      </c>
      <c r="E2803">
        <v>271.45288111690098</v>
      </c>
      <c r="F2803">
        <v>438.21423603834</v>
      </c>
      <c r="G2803">
        <v>211.322403765746</v>
      </c>
      <c r="H2803">
        <v>385.25366102521701</v>
      </c>
      <c r="I2803">
        <v>463.06700379102801</v>
      </c>
      <c r="J2803">
        <v>651.12828229159197</v>
      </c>
      <c r="K2803">
        <v>379.972038444936</v>
      </c>
      <c r="L2803">
        <v>399.01704224255798</v>
      </c>
      <c r="M2803">
        <v>439.787789735003</v>
      </c>
      <c r="N2803">
        <v>327.751226796585</v>
      </c>
      <c r="O2803">
        <v>303.65724921364802</v>
      </c>
      <c r="P2803">
        <v>499.01427835283403</v>
      </c>
      <c r="Q2803">
        <v>354.54216956520099</v>
      </c>
      <c r="R2803">
        <v>570.22112669852299</v>
      </c>
      <c r="S2803">
        <v>512.97384598697295</v>
      </c>
      <c r="T2803">
        <v>376.467351395398</v>
      </c>
      <c r="U2803">
        <v>462.884902900638</v>
      </c>
      <c r="V2803">
        <v>315.34885444535797</v>
      </c>
      <c r="W2803">
        <v>348.139100552255</v>
      </c>
      <c r="X2803">
        <v>374.271180652032</v>
      </c>
      <c r="Y2803">
        <v>435.17260943216502</v>
      </c>
      <c r="Z2803">
        <v>353.13236422999603</v>
      </c>
      <c r="AA2803">
        <f t="shared" si="173"/>
        <v>211.322403765746</v>
      </c>
      <c r="AB2803" t="str">
        <f t="shared" si="174"/>
        <v xml:space="preserve"> caps_nmmb05</v>
      </c>
      <c r="AC2803">
        <v>0</v>
      </c>
      <c r="AD2803">
        <v>9.4187547464714499E-2</v>
      </c>
      <c r="AE2803">
        <v>335.11547160694403</v>
      </c>
      <c r="AF2803">
        <f t="shared" si="175"/>
        <v>0</v>
      </c>
      <c r="AH2803">
        <f t="shared" si="172"/>
        <v>211.322403765746</v>
      </c>
    </row>
    <row r="2804" spans="1:34" x14ac:dyDescent="0.3">
      <c r="A2804">
        <v>44</v>
      </c>
      <c r="B2804">
        <v>8</v>
      </c>
      <c r="C2804">
        <v>255.21630531766499</v>
      </c>
      <c r="D2804">
        <v>304.501272575337</v>
      </c>
      <c r="E2804">
        <v>249.91756140775701</v>
      </c>
      <c r="F2804">
        <v>360.95045828109602</v>
      </c>
      <c r="G2804">
        <v>375.467908082701</v>
      </c>
      <c r="H2804">
        <v>245.99830622723101</v>
      </c>
      <c r="I2804">
        <v>195.50868480283199</v>
      </c>
      <c r="J2804">
        <v>780.04130659856696</v>
      </c>
      <c r="K2804">
        <v>443.93681982912801</v>
      </c>
      <c r="L2804">
        <v>606.16084224128701</v>
      </c>
      <c r="M2804">
        <v>469.57333825505799</v>
      </c>
      <c r="N2804">
        <v>117.979751970412</v>
      </c>
      <c r="O2804">
        <v>371.49454908517799</v>
      </c>
      <c r="P2804">
        <v>312.55978094864702</v>
      </c>
      <c r="Q2804">
        <v>517.41970391549603</v>
      </c>
      <c r="R2804">
        <v>789.13374447343597</v>
      </c>
      <c r="S2804">
        <v>395.29195961128897</v>
      </c>
      <c r="T2804">
        <v>502.22868297220901</v>
      </c>
      <c r="U2804">
        <v>341.81976244798898</v>
      </c>
      <c r="V2804">
        <v>149.767263890789</v>
      </c>
      <c r="W2804">
        <v>155.415759604144</v>
      </c>
      <c r="X2804">
        <v>135.30418661913799</v>
      </c>
      <c r="Y2804">
        <v>526.72883599311899</v>
      </c>
      <c r="Z2804">
        <v>464.65015513466301</v>
      </c>
      <c r="AA2804">
        <f t="shared" si="173"/>
        <v>117.979751970412</v>
      </c>
      <c r="AB2804" t="str">
        <f t="shared" si="174"/>
        <v xml:space="preserve"> core07_arw</v>
      </c>
      <c r="AC2804">
        <v>23.006241552688</v>
      </c>
      <c r="AD2804">
        <v>43.0224358118544</v>
      </c>
      <c r="AE2804">
        <v>263.78059854103498</v>
      </c>
      <c r="AF2804">
        <f t="shared" si="175"/>
        <v>23.006241552688</v>
      </c>
      <c r="AH2804">
        <f t="shared" si="172"/>
        <v>94.973510417724</v>
      </c>
    </row>
    <row r="2805" spans="1:34" x14ac:dyDescent="0.3">
      <c r="A2805">
        <v>44</v>
      </c>
      <c r="B2805">
        <v>9</v>
      </c>
      <c r="C2805">
        <v>599.19148302803205</v>
      </c>
      <c r="D2805">
        <v>553.93859467152697</v>
      </c>
      <c r="E2805">
        <v>454.51886649510999</v>
      </c>
      <c r="F2805">
        <v>766.96918669092099</v>
      </c>
      <c r="G2805">
        <v>406.27133790116102</v>
      </c>
      <c r="H2805">
        <v>648.39190823657395</v>
      </c>
      <c r="I2805">
        <v>767.27470091660496</v>
      </c>
      <c r="J2805">
        <v>761.57691666698997</v>
      </c>
      <c r="K2805">
        <v>615.99485928590798</v>
      </c>
      <c r="L2805">
        <v>382.70822219196299</v>
      </c>
      <c r="M2805">
        <v>602.84538647981697</v>
      </c>
      <c r="N2805">
        <v>517.764650525055</v>
      </c>
      <c r="O2805">
        <v>842.23698169418606</v>
      </c>
      <c r="P2805">
        <v>578.77301250144603</v>
      </c>
      <c r="Q2805">
        <v>970.64545535432205</v>
      </c>
      <c r="R2805">
        <v>464.50717611966598</v>
      </c>
      <c r="S2805">
        <v>595.065010454039</v>
      </c>
      <c r="T2805">
        <v>453.63689591272498</v>
      </c>
      <c r="U2805">
        <v>482.47056905058901</v>
      </c>
      <c r="V2805">
        <v>665.16937692590705</v>
      </c>
      <c r="W2805">
        <v>671.13920562975102</v>
      </c>
      <c r="X2805">
        <v>788.76012407659903</v>
      </c>
      <c r="Y2805">
        <v>552.20847512511</v>
      </c>
      <c r="Z2805">
        <v>938.94930640583505</v>
      </c>
      <c r="AA2805">
        <f t="shared" si="173"/>
        <v>382.70822219196299</v>
      </c>
      <c r="AB2805" t="str">
        <f t="shared" si="174"/>
        <v xml:space="preserve"> core05_arw</v>
      </c>
      <c r="AC2805">
        <v>50.088490711205402</v>
      </c>
      <c r="AD2805">
        <v>78.463047936688994</v>
      </c>
      <c r="AE2805">
        <v>510.42018250835599</v>
      </c>
      <c r="AF2805">
        <f t="shared" si="175"/>
        <v>50.088490711205402</v>
      </c>
      <c r="AH2805">
        <f t="shared" si="172"/>
        <v>332.61973148075759</v>
      </c>
    </row>
    <row r="2806" spans="1:34" x14ac:dyDescent="0.3">
      <c r="A2806">
        <v>44</v>
      </c>
      <c r="B2806">
        <v>10</v>
      </c>
      <c r="C2806">
        <v>534.56917232477895</v>
      </c>
      <c r="D2806">
        <v>707.01044311004796</v>
      </c>
      <c r="E2806">
        <v>554.45029834362299</v>
      </c>
      <c r="F2806">
        <v>703.44893204837501</v>
      </c>
      <c r="G2806">
        <v>531.15412075969004</v>
      </c>
      <c r="H2806">
        <v>648.76251433016603</v>
      </c>
      <c r="I2806">
        <v>728.28542939335705</v>
      </c>
      <c r="J2806">
        <v>973.636482471769</v>
      </c>
      <c r="K2806">
        <v>679.68578524687905</v>
      </c>
      <c r="L2806">
        <v>996.84154541565204</v>
      </c>
      <c r="M2806">
        <v>603.52749730231801</v>
      </c>
      <c r="N2806">
        <v>854.69175730201096</v>
      </c>
      <c r="O2806">
        <v>859.98391457825096</v>
      </c>
      <c r="P2806">
        <v>941.73074708219997</v>
      </c>
      <c r="Q2806">
        <v>633.75855023817996</v>
      </c>
      <c r="R2806">
        <v>793.86728529815696</v>
      </c>
      <c r="S2806">
        <v>650.61137914016399</v>
      </c>
      <c r="T2806">
        <v>946.27261751921503</v>
      </c>
      <c r="U2806">
        <v>510.601654913103</v>
      </c>
      <c r="V2806">
        <v>371.47416913337702</v>
      </c>
      <c r="W2806">
        <v>852.09224852711804</v>
      </c>
      <c r="X2806">
        <v>922.07237604575596</v>
      </c>
      <c r="Y2806">
        <v>690.04214847113894</v>
      </c>
      <c r="Z2806">
        <v>686.10319923463396</v>
      </c>
      <c r="AA2806">
        <f t="shared" si="173"/>
        <v>371.47416913337702</v>
      </c>
      <c r="AB2806" t="str">
        <f t="shared" si="174"/>
        <v xml:space="preserve"> s_phys_rad06_arw</v>
      </c>
      <c r="AC2806">
        <v>21.058423349361998</v>
      </c>
      <c r="AD2806">
        <v>21.096183698208701</v>
      </c>
      <c r="AE2806">
        <v>592.36897285391296</v>
      </c>
      <c r="AF2806">
        <f t="shared" si="175"/>
        <v>21.058423349361998</v>
      </c>
      <c r="AH2806">
        <f t="shared" si="172"/>
        <v>350.41574578401503</v>
      </c>
    </row>
    <row r="2807" spans="1:34" x14ac:dyDescent="0.3">
      <c r="A2807">
        <v>44</v>
      </c>
      <c r="B2807">
        <v>11</v>
      </c>
      <c r="C2807">
        <v>638.16251848569095</v>
      </c>
      <c r="D2807">
        <v>452.78363118234103</v>
      </c>
      <c r="E2807">
        <v>312.17441705986499</v>
      </c>
      <c r="F2807">
        <v>441.79652179104602</v>
      </c>
      <c r="G2807">
        <v>491.68643463085198</v>
      </c>
      <c r="H2807">
        <v>328.25611190044799</v>
      </c>
      <c r="I2807">
        <v>344.91838406595002</v>
      </c>
      <c r="J2807">
        <v>502.53622754981501</v>
      </c>
      <c r="K2807">
        <v>567.974823385685</v>
      </c>
      <c r="L2807">
        <v>429.79425310257398</v>
      </c>
      <c r="M2807">
        <v>470.16027054611902</v>
      </c>
      <c r="N2807">
        <v>450.50492043187802</v>
      </c>
      <c r="O2807">
        <v>380.38609771301202</v>
      </c>
      <c r="P2807">
        <v>404.19681674484599</v>
      </c>
      <c r="Q2807">
        <v>300.36731679728399</v>
      </c>
      <c r="R2807">
        <v>407.53697173794302</v>
      </c>
      <c r="S2807">
        <v>460.86223538059602</v>
      </c>
      <c r="T2807">
        <v>328.43736084678301</v>
      </c>
      <c r="U2807">
        <v>432.78035229586499</v>
      </c>
      <c r="V2807">
        <v>283.478820490467</v>
      </c>
      <c r="W2807">
        <v>433.23698287811601</v>
      </c>
      <c r="X2807">
        <v>358.61069885508601</v>
      </c>
      <c r="Y2807">
        <v>422.72424029541202</v>
      </c>
      <c r="Z2807">
        <v>437.83785050327998</v>
      </c>
      <c r="AA2807">
        <f t="shared" si="173"/>
        <v>283.478820490467</v>
      </c>
      <c r="AB2807" t="str">
        <f t="shared" si="174"/>
        <v xml:space="preserve"> s_phys_rad06_arw</v>
      </c>
      <c r="AC2807">
        <v>238.77151813824199</v>
      </c>
      <c r="AD2807">
        <v>241.124550720565</v>
      </c>
      <c r="AE2807">
        <v>277.49060251251501</v>
      </c>
      <c r="AF2807">
        <f t="shared" si="175"/>
        <v>238.77151813824199</v>
      </c>
      <c r="AH2807">
        <f t="shared" si="172"/>
        <v>44.707302352225014</v>
      </c>
    </row>
    <row r="2808" spans="1:34" x14ac:dyDescent="0.3">
      <c r="A2808">
        <v>44</v>
      </c>
      <c r="B2808">
        <v>12</v>
      </c>
      <c r="C2808">
        <v>421.537028820324</v>
      </c>
      <c r="D2808">
        <v>339.94021533204898</v>
      </c>
      <c r="E2808">
        <v>549.31739459077698</v>
      </c>
      <c r="F2808">
        <v>338.30235490361702</v>
      </c>
      <c r="G2808">
        <v>475.14192616522399</v>
      </c>
      <c r="H2808">
        <v>405.239106372192</v>
      </c>
      <c r="I2808">
        <v>422.94079569919302</v>
      </c>
      <c r="J2808">
        <v>295.03926857284603</v>
      </c>
      <c r="K2808">
        <v>590.38343472695703</v>
      </c>
      <c r="L2808">
        <v>370.38378744216101</v>
      </c>
      <c r="M2808">
        <v>394.93955233680998</v>
      </c>
      <c r="N2808">
        <v>382.45587980837701</v>
      </c>
      <c r="O2808">
        <v>415.28151094568699</v>
      </c>
      <c r="P2808">
        <v>318.00078616255001</v>
      </c>
      <c r="Q2808">
        <v>616.025784092408</v>
      </c>
      <c r="R2808">
        <v>339.48629083759198</v>
      </c>
      <c r="S2808">
        <v>488.37581157683599</v>
      </c>
      <c r="T2808">
        <v>316.11453620483798</v>
      </c>
      <c r="U2808">
        <v>544.84499324731496</v>
      </c>
      <c r="V2808">
        <v>469.37532956046999</v>
      </c>
      <c r="W2808">
        <v>390.890329888064</v>
      </c>
      <c r="X2808">
        <v>425.60578395192499</v>
      </c>
      <c r="Y2808">
        <v>349.38145342876999</v>
      </c>
      <c r="Z2808">
        <v>592.57041775640403</v>
      </c>
      <c r="AA2808">
        <f t="shared" si="173"/>
        <v>295.03926857284603</v>
      </c>
      <c r="AB2808" t="str">
        <f t="shared" si="174"/>
        <v xml:space="preserve"> core03_arw</v>
      </c>
      <c r="AC2808">
        <v>420.25217146882898</v>
      </c>
      <c r="AD2808">
        <v>426.04565104429599</v>
      </c>
      <c r="AE2808">
        <v>326.734588810893</v>
      </c>
      <c r="AF2808">
        <f t="shared" si="175"/>
        <v>326.734588810893</v>
      </c>
      <c r="AH2808">
        <f t="shared" ref="AH2808:AH2861" si="176">(AA2808-AF2808)</f>
        <v>-31.695320238046975</v>
      </c>
    </row>
    <row r="2809" spans="1:34" x14ac:dyDescent="0.3">
      <c r="A2809">
        <v>44</v>
      </c>
      <c r="B2809">
        <v>13</v>
      </c>
      <c r="C2809">
        <v>477.75514998096298</v>
      </c>
      <c r="D2809">
        <v>429.318141553168</v>
      </c>
      <c r="E2809">
        <v>515.432375131144</v>
      </c>
      <c r="F2809">
        <v>315.97349572392898</v>
      </c>
      <c r="G2809">
        <v>398.67781478281398</v>
      </c>
      <c r="H2809">
        <v>596.68967367188998</v>
      </c>
      <c r="I2809">
        <v>457.85094008130301</v>
      </c>
      <c r="J2809">
        <v>368.74534573333898</v>
      </c>
      <c r="K2809">
        <v>393.33109462639698</v>
      </c>
      <c r="L2809">
        <v>337.64483312103698</v>
      </c>
      <c r="M2809">
        <v>312.75530371202302</v>
      </c>
      <c r="N2809">
        <v>445.91834080542799</v>
      </c>
      <c r="O2809">
        <v>584.489691953587</v>
      </c>
      <c r="P2809">
        <v>387.57949722175198</v>
      </c>
      <c r="Q2809">
        <v>488.95926892397301</v>
      </c>
      <c r="R2809">
        <v>392.556811175147</v>
      </c>
      <c r="S2809">
        <v>512.95165464203296</v>
      </c>
      <c r="T2809">
        <v>400.525259295007</v>
      </c>
      <c r="U2809">
        <v>615.37489928227205</v>
      </c>
      <c r="V2809">
        <v>575.44675398047605</v>
      </c>
      <c r="W2809">
        <v>435.89115613877698</v>
      </c>
      <c r="X2809">
        <v>477.64451565294098</v>
      </c>
      <c r="Y2809">
        <v>344.66915295685999</v>
      </c>
      <c r="Z2809">
        <v>497.67338687134901</v>
      </c>
      <c r="AA2809">
        <f t="shared" si="173"/>
        <v>312.75530371202302</v>
      </c>
      <c r="AB2809" t="str">
        <f t="shared" si="174"/>
        <v xml:space="preserve"> core06_arw</v>
      </c>
      <c r="AC2809">
        <v>324.23262883946501</v>
      </c>
      <c r="AD2809">
        <v>437.05340649298</v>
      </c>
      <c r="AE2809">
        <v>346.18995226731698</v>
      </c>
      <c r="AF2809">
        <f t="shared" si="175"/>
        <v>324.23262883946501</v>
      </c>
      <c r="AH2809">
        <f t="shared" si="176"/>
        <v>-11.477325127441986</v>
      </c>
    </row>
    <row r="2810" spans="1:34" x14ac:dyDescent="0.3">
      <c r="A2810">
        <v>44</v>
      </c>
      <c r="B2810">
        <v>14</v>
      </c>
      <c r="C2810">
        <v>310.77632631846302</v>
      </c>
      <c r="D2810">
        <v>371.58543207899402</v>
      </c>
      <c r="E2810">
        <v>563.23417273220605</v>
      </c>
      <c r="F2810">
        <v>466.89492036931199</v>
      </c>
      <c r="G2810">
        <v>537.33378825456305</v>
      </c>
      <c r="H2810">
        <v>442.91887895339602</v>
      </c>
      <c r="I2810">
        <v>617.64272304734004</v>
      </c>
      <c r="J2810">
        <v>434.98459742846001</v>
      </c>
      <c r="K2810">
        <v>243.49907597360601</v>
      </c>
      <c r="L2810">
        <v>482.49756476069302</v>
      </c>
      <c r="M2810">
        <v>318.124519646002</v>
      </c>
      <c r="N2810">
        <v>272.988842873355</v>
      </c>
      <c r="O2810">
        <v>623.16332797536495</v>
      </c>
      <c r="P2810">
        <v>527.37006298550295</v>
      </c>
      <c r="Q2810">
        <v>446.79406143472102</v>
      </c>
      <c r="R2810">
        <v>515.24376108142496</v>
      </c>
      <c r="S2810">
        <v>415.11797519901899</v>
      </c>
      <c r="T2810">
        <v>470.80041772850302</v>
      </c>
      <c r="U2810">
        <v>314.836028751475</v>
      </c>
      <c r="V2810">
        <v>371.95745724477598</v>
      </c>
      <c r="W2810">
        <v>357.04269119159</v>
      </c>
      <c r="X2810">
        <v>565.76390835754</v>
      </c>
      <c r="Y2810">
        <v>537.65766679799697</v>
      </c>
      <c r="Z2810">
        <v>401.31128815421999</v>
      </c>
      <c r="AA2810">
        <f t="shared" si="173"/>
        <v>243.49907597360601</v>
      </c>
      <c r="AB2810" t="str">
        <f t="shared" si="174"/>
        <v xml:space="preserve"> core04_arw</v>
      </c>
      <c r="AC2810">
        <v>197.18945020009701</v>
      </c>
      <c r="AD2810">
        <v>258.42737335558502</v>
      </c>
      <c r="AE2810">
        <v>318.04231676655399</v>
      </c>
      <c r="AF2810">
        <f t="shared" si="175"/>
        <v>197.18945020009701</v>
      </c>
      <c r="AH2810">
        <f t="shared" si="176"/>
        <v>46.309625773508998</v>
      </c>
    </row>
    <row r="2811" spans="1:34" x14ac:dyDescent="0.3">
      <c r="A2811">
        <v>44</v>
      </c>
      <c r="B2811">
        <v>15</v>
      </c>
      <c r="C2811">
        <v>859.14492374686097</v>
      </c>
      <c r="D2811">
        <v>522.66694302713699</v>
      </c>
      <c r="E2811">
        <v>715.53560358657205</v>
      </c>
      <c r="F2811">
        <v>467.46028351793302</v>
      </c>
      <c r="G2811">
        <v>420.42230752740301</v>
      </c>
      <c r="H2811">
        <v>423.892753732198</v>
      </c>
      <c r="I2811">
        <v>576.26958390438494</v>
      </c>
      <c r="J2811">
        <v>493.09810382924798</v>
      </c>
      <c r="K2811">
        <v>418.35825954955499</v>
      </c>
      <c r="L2811">
        <v>583.10845189095505</v>
      </c>
      <c r="M2811">
        <v>138.90694277105001</v>
      </c>
      <c r="N2811">
        <v>447.23347742910897</v>
      </c>
      <c r="O2811">
        <v>820.14027255504698</v>
      </c>
      <c r="P2811">
        <v>380.44478355384598</v>
      </c>
      <c r="Q2811">
        <v>373.01744820673798</v>
      </c>
      <c r="R2811">
        <v>682.36170760088805</v>
      </c>
      <c r="S2811">
        <v>556.49043118457996</v>
      </c>
      <c r="T2811">
        <v>608.160066649123</v>
      </c>
      <c r="U2811">
        <v>385.57908829879898</v>
      </c>
      <c r="V2811">
        <v>655.94102885345796</v>
      </c>
      <c r="W2811">
        <v>504.40332737469703</v>
      </c>
      <c r="X2811">
        <v>686.03940605964203</v>
      </c>
      <c r="Y2811">
        <v>452.56817166035802</v>
      </c>
      <c r="Z2811">
        <v>352.23396580492698</v>
      </c>
      <c r="AA2811">
        <f t="shared" si="173"/>
        <v>138.90694277105001</v>
      </c>
      <c r="AB2811" t="str">
        <f t="shared" si="174"/>
        <v xml:space="preserve"> core06_arw</v>
      </c>
      <c r="AC2811">
        <v>54.0832562844775</v>
      </c>
      <c r="AD2811">
        <v>70.583968574766601</v>
      </c>
      <c r="AE2811">
        <v>438.40648945926802</v>
      </c>
      <c r="AF2811">
        <f t="shared" si="175"/>
        <v>54.0832562844775</v>
      </c>
      <c r="AH2811">
        <f t="shared" si="176"/>
        <v>84.823686486572512</v>
      </c>
    </row>
    <row r="2812" spans="1:34" x14ac:dyDescent="0.3">
      <c r="A2812">
        <v>44</v>
      </c>
      <c r="B2812">
        <v>16</v>
      </c>
      <c r="C2812">
        <v>942.38873790667299</v>
      </c>
      <c r="D2812">
        <v>818.81971967786205</v>
      </c>
      <c r="E2812">
        <v>507.480492235908</v>
      </c>
      <c r="F2812">
        <v>847.94363020191304</v>
      </c>
      <c r="G2812">
        <v>773.79269402943601</v>
      </c>
      <c r="H2812">
        <v>833.05249934602898</v>
      </c>
      <c r="I2812">
        <v>687.64596026346703</v>
      </c>
      <c r="J2812">
        <v>231.82984061591301</v>
      </c>
      <c r="K2812">
        <v>718.72732427998403</v>
      </c>
      <c r="L2812">
        <v>684.08345007511002</v>
      </c>
      <c r="M2812">
        <v>325.749965464311</v>
      </c>
      <c r="N2812">
        <v>466.87469767950898</v>
      </c>
      <c r="O2812">
        <v>714.33190231618903</v>
      </c>
      <c r="P2812">
        <v>610.53391934164199</v>
      </c>
      <c r="Q2812">
        <v>478.64073165579998</v>
      </c>
      <c r="R2812">
        <v>474.46499695270802</v>
      </c>
      <c r="S2812">
        <v>723.05914926327603</v>
      </c>
      <c r="T2812">
        <v>973.09519917974399</v>
      </c>
      <c r="U2812">
        <v>728.00929481245805</v>
      </c>
      <c r="V2812">
        <v>1048.3595757181699</v>
      </c>
      <c r="W2812">
        <v>497.342186024873</v>
      </c>
      <c r="X2812">
        <v>781.01079804741903</v>
      </c>
      <c r="Y2812">
        <v>811.52781837716395</v>
      </c>
      <c r="Z2812">
        <v>476.396386076412</v>
      </c>
      <c r="AA2812">
        <f t="shared" si="173"/>
        <v>231.82984061591301</v>
      </c>
      <c r="AB2812" t="str">
        <f t="shared" si="174"/>
        <v xml:space="preserve"> core03_arw</v>
      </c>
      <c r="AC2812">
        <v>86.647831943337394</v>
      </c>
      <c r="AD2812">
        <v>86.771981696057495</v>
      </c>
      <c r="AE2812">
        <v>632.12606864981103</v>
      </c>
      <c r="AF2812">
        <f t="shared" si="175"/>
        <v>86.647831943337394</v>
      </c>
      <c r="AH2812">
        <f t="shared" si="176"/>
        <v>145.18200867257562</v>
      </c>
    </row>
    <row r="2813" spans="1:34" x14ac:dyDescent="0.3">
      <c r="A2813">
        <v>44</v>
      </c>
      <c r="B2813">
        <v>17</v>
      </c>
      <c r="C2813">
        <v>276.09510740564201</v>
      </c>
      <c r="D2813">
        <v>352.28001409863299</v>
      </c>
      <c r="E2813">
        <v>358.544453310883</v>
      </c>
      <c r="F2813">
        <v>680.59645409988195</v>
      </c>
      <c r="G2813">
        <v>296.97453594542401</v>
      </c>
      <c r="H2813">
        <v>381.65117144673701</v>
      </c>
      <c r="I2813">
        <v>362.85221968913601</v>
      </c>
      <c r="J2813">
        <v>121.20619311734799</v>
      </c>
      <c r="K2813">
        <v>465.99924892643298</v>
      </c>
      <c r="L2813">
        <v>442.81657225838597</v>
      </c>
      <c r="M2813">
        <v>214.53201392799099</v>
      </c>
      <c r="N2813">
        <v>301.710553897826</v>
      </c>
      <c r="O2813">
        <v>404.35724716311603</v>
      </c>
      <c r="P2813">
        <v>658.08393588254796</v>
      </c>
      <c r="Q2813">
        <v>205.17327027011399</v>
      </c>
      <c r="R2813">
        <v>395.28407506500901</v>
      </c>
      <c r="S2813">
        <v>530.05848733889695</v>
      </c>
      <c r="T2813">
        <v>581.72195534751199</v>
      </c>
      <c r="U2813">
        <v>503.12958900598602</v>
      </c>
      <c r="V2813">
        <v>508.52741650114899</v>
      </c>
      <c r="W2813">
        <v>319.81743490101701</v>
      </c>
      <c r="X2813">
        <v>552.67868905299099</v>
      </c>
      <c r="Y2813">
        <v>651.31991627258901</v>
      </c>
      <c r="Z2813">
        <v>214.42293681724701</v>
      </c>
      <c r="AA2813">
        <f t="shared" si="173"/>
        <v>121.20619311734799</v>
      </c>
      <c r="AB2813" t="str">
        <f t="shared" si="174"/>
        <v xml:space="preserve"> core03_arw</v>
      </c>
      <c r="AC2813">
        <v>119.317657801175</v>
      </c>
      <c r="AD2813">
        <v>119.59064474835201</v>
      </c>
      <c r="AE2813">
        <v>356.35337631844999</v>
      </c>
      <c r="AF2813">
        <f t="shared" si="175"/>
        <v>119.317657801175</v>
      </c>
      <c r="AH2813">
        <f t="shared" si="176"/>
        <v>1.888535316172991</v>
      </c>
    </row>
    <row r="2814" spans="1:34" x14ac:dyDescent="0.3">
      <c r="A2814">
        <v>44</v>
      </c>
      <c r="B2814">
        <v>18</v>
      </c>
      <c r="C2814">
        <v>105.64082721656401</v>
      </c>
      <c r="D2814">
        <v>105.776602248953</v>
      </c>
      <c r="E2814">
        <v>102.597717648428</v>
      </c>
      <c r="F2814">
        <v>155.66257578493199</v>
      </c>
      <c r="G2814">
        <v>111.63599703202</v>
      </c>
      <c r="H2814">
        <v>103.714075105551</v>
      </c>
      <c r="I2814">
        <v>102.634373303164</v>
      </c>
      <c r="J2814">
        <v>104.20047384729099</v>
      </c>
      <c r="K2814">
        <v>180.990745619769</v>
      </c>
      <c r="L2814">
        <v>149.93730634279501</v>
      </c>
      <c r="M2814">
        <v>101.56802523432199</v>
      </c>
      <c r="N2814">
        <v>109.30895625092499</v>
      </c>
      <c r="O2814">
        <v>102.273550670086</v>
      </c>
      <c r="P2814">
        <v>272.15772081644099</v>
      </c>
      <c r="Q2814">
        <v>101.982039881213</v>
      </c>
      <c r="R2814">
        <v>149.28113159404899</v>
      </c>
      <c r="S2814">
        <v>132.133392196421</v>
      </c>
      <c r="T2814">
        <v>139.55389490563601</v>
      </c>
      <c r="U2814">
        <v>113.45000734537901</v>
      </c>
      <c r="V2814">
        <v>103.259942015284</v>
      </c>
      <c r="W2814">
        <v>104.25648461047</v>
      </c>
      <c r="X2814">
        <v>117.441341741313</v>
      </c>
      <c r="Y2814">
        <v>148.15102092122001</v>
      </c>
      <c r="Z2814">
        <v>102.132180490121</v>
      </c>
      <c r="AA2814">
        <f t="shared" si="173"/>
        <v>101.56802523432199</v>
      </c>
      <c r="AB2814" t="str">
        <f t="shared" si="174"/>
        <v xml:space="preserve"> core06_arw</v>
      </c>
      <c r="AC2814">
        <v>101.52987107358901</v>
      </c>
      <c r="AD2814">
        <v>101.39238288803</v>
      </c>
      <c r="AE2814">
        <v>117.857014824728</v>
      </c>
      <c r="AF2814">
        <f t="shared" si="175"/>
        <v>101.39238288803</v>
      </c>
      <c r="AH2814">
        <f t="shared" si="176"/>
        <v>0.17564234629199404</v>
      </c>
    </row>
    <row r="2815" spans="1:34" x14ac:dyDescent="0.3">
      <c r="A2815">
        <v>44</v>
      </c>
      <c r="B2815">
        <v>19</v>
      </c>
      <c r="C2815">
        <v>54.780485234251003</v>
      </c>
      <c r="D2815">
        <v>78.3969732621525</v>
      </c>
      <c r="E2815">
        <v>56.987192457311501</v>
      </c>
      <c r="F2815">
        <v>57.350618911946597</v>
      </c>
      <c r="G2815">
        <v>82.723576471080193</v>
      </c>
      <c r="H2815">
        <v>58.023152257669203</v>
      </c>
      <c r="I2815">
        <v>56.548276296305701</v>
      </c>
      <c r="J2815">
        <v>150.845699308929</v>
      </c>
      <c r="K2815">
        <v>78.739867072955207</v>
      </c>
      <c r="L2815">
        <v>127.629884823265</v>
      </c>
      <c r="M2815">
        <v>61.4803373038892</v>
      </c>
      <c r="N2815">
        <v>62.535514909529603</v>
      </c>
      <c r="O2815">
        <v>48.480714593537002</v>
      </c>
      <c r="P2815">
        <v>65.486785005958694</v>
      </c>
      <c r="Q2815">
        <v>96.510157064770397</v>
      </c>
      <c r="R2815">
        <v>132.25786050993901</v>
      </c>
      <c r="S2815">
        <v>68.884879055566302</v>
      </c>
      <c r="T2815">
        <v>128.118938881025</v>
      </c>
      <c r="U2815">
        <v>56.236072349812297</v>
      </c>
      <c r="V2815">
        <v>68.989250370377704</v>
      </c>
      <c r="W2815">
        <v>63.018714151697203</v>
      </c>
      <c r="X2815">
        <v>52.825343605918299</v>
      </c>
      <c r="Y2815">
        <v>57.052529705818699</v>
      </c>
      <c r="Z2815">
        <v>92.827519828443101</v>
      </c>
      <c r="AA2815">
        <f t="shared" si="173"/>
        <v>48.480714593537002</v>
      </c>
      <c r="AB2815" t="str">
        <f t="shared" si="174"/>
        <v xml:space="preserve"> core08_arw</v>
      </c>
      <c r="AC2815">
        <v>55.572024331520403</v>
      </c>
      <c r="AD2815">
        <v>61.418374911905197</v>
      </c>
      <c r="AE2815">
        <v>61.6442641786115</v>
      </c>
      <c r="AF2815">
        <f t="shared" si="175"/>
        <v>55.572024331520403</v>
      </c>
      <c r="AH2815">
        <f t="shared" si="176"/>
        <v>-7.0913097379834014</v>
      </c>
    </row>
    <row r="2816" spans="1:34" x14ac:dyDescent="0.3">
      <c r="A2816">
        <v>44</v>
      </c>
      <c r="B2816">
        <v>20</v>
      </c>
      <c r="C2816">
        <v>51.558752389062498</v>
      </c>
      <c r="D2816">
        <v>142.89077267852699</v>
      </c>
      <c r="E2816">
        <v>94.534390788044206</v>
      </c>
      <c r="F2816">
        <v>108.971359960618</v>
      </c>
      <c r="G2816">
        <v>142.22929697030301</v>
      </c>
      <c r="H2816">
        <v>127.552807691559</v>
      </c>
      <c r="I2816">
        <v>120.19191684551799</v>
      </c>
      <c r="J2816">
        <v>288.24654377806502</v>
      </c>
      <c r="K2816">
        <v>100.149726451615</v>
      </c>
      <c r="L2816">
        <v>239.91975220894099</v>
      </c>
      <c r="M2816">
        <v>71.630610600496695</v>
      </c>
      <c r="N2816">
        <v>99.359490403953501</v>
      </c>
      <c r="O2816">
        <v>65.516060371993206</v>
      </c>
      <c r="P2816">
        <v>64.9285725335926</v>
      </c>
      <c r="Q2816">
        <v>94.073325788982203</v>
      </c>
      <c r="R2816">
        <v>266.161182368879</v>
      </c>
      <c r="S2816">
        <v>96.202661518968995</v>
      </c>
      <c r="T2816">
        <v>233.56676418817199</v>
      </c>
      <c r="U2816">
        <v>69.823124751045</v>
      </c>
      <c r="V2816">
        <v>53.997376479479598</v>
      </c>
      <c r="W2816">
        <v>99.684429158553399</v>
      </c>
      <c r="X2816">
        <v>64.290591911517893</v>
      </c>
      <c r="Y2816">
        <v>54.851879145871798</v>
      </c>
      <c r="Z2816">
        <v>88.975175025584093</v>
      </c>
      <c r="AA2816">
        <f t="shared" si="173"/>
        <v>51.558752389062498</v>
      </c>
      <c r="AB2816" t="str">
        <f t="shared" si="174"/>
        <v xml:space="preserve"> caps_nmmb01</v>
      </c>
      <c r="AC2816">
        <v>54.095418490845503</v>
      </c>
      <c r="AD2816">
        <v>63.470206468712099</v>
      </c>
      <c r="AE2816">
        <v>94.124462294208698</v>
      </c>
      <c r="AF2816">
        <f t="shared" si="175"/>
        <v>54.095418490845503</v>
      </c>
      <c r="AH2816">
        <f t="shared" si="176"/>
        <v>-2.5366661017830054</v>
      </c>
    </row>
    <row r="2817" spans="1:34" x14ac:dyDescent="0.3">
      <c r="A2817">
        <v>44</v>
      </c>
      <c r="B2817">
        <v>21</v>
      </c>
      <c r="C2817">
        <v>140.36940104595399</v>
      </c>
      <c r="D2817">
        <v>145.899587330922</v>
      </c>
      <c r="E2817">
        <v>133.98569575393699</v>
      </c>
      <c r="F2817">
        <v>238.998439674125</v>
      </c>
      <c r="G2817">
        <v>123.38752469354399</v>
      </c>
      <c r="H2817">
        <v>194.37583869058</v>
      </c>
      <c r="I2817">
        <v>165.98918764987801</v>
      </c>
      <c r="J2817">
        <v>333.73010053035301</v>
      </c>
      <c r="K2817">
        <v>180.47707033489499</v>
      </c>
      <c r="L2817">
        <v>202.23149894778101</v>
      </c>
      <c r="M2817">
        <v>181.40825504921199</v>
      </c>
      <c r="N2817">
        <v>111.17971562594801</v>
      </c>
      <c r="O2817">
        <v>127.711010031764</v>
      </c>
      <c r="P2817">
        <v>198.934872089669</v>
      </c>
      <c r="Q2817">
        <v>124.505400652608</v>
      </c>
      <c r="R2817">
        <v>283.86455103329303</v>
      </c>
      <c r="S2817">
        <v>186.850692399038</v>
      </c>
      <c r="T2817">
        <v>178.900822152014</v>
      </c>
      <c r="U2817">
        <v>140.95214170064901</v>
      </c>
      <c r="V2817">
        <v>127.26280633005</v>
      </c>
      <c r="W2817">
        <v>113.298858114281</v>
      </c>
      <c r="X2817">
        <v>107.653199944698</v>
      </c>
      <c r="Y2817">
        <v>158.66255465610001</v>
      </c>
      <c r="Z2817">
        <v>120.37112749049599</v>
      </c>
      <c r="AA2817">
        <f t="shared" si="173"/>
        <v>107.653199944698</v>
      </c>
      <c r="AB2817" t="str">
        <f t="shared" si="174"/>
        <v xml:space="preserve"> s_phys_rad08_arw</v>
      </c>
      <c r="AC2817">
        <v>6.3677834146088603</v>
      </c>
      <c r="AD2817">
        <v>34.893683631350498</v>
      </c>
      <c r="AE2817">
        <v>149.52173755009599</v>
      </c>
      <c r="AF2817">
        <f t="shared" si="175"/>
        <v>6.3677834146088603</v>
      </c>
      <c r="AH2817">
        <f t="shared" si="176"/>
        <v>101.28541653008914</v>
      </c>
    </row>
    <row r="2818" spans="1:34" x14ac:dyDescent="0.3">
      <c r="A2818">
        <v>44</v>
      </c>
      <c r="B2818">
        <v>22</v>
      </c>
      <c r="C2818">
        <v>177.10370078949001</v>
      </c>
      <c r="D2818">
        <v>144.95601344315901</v>
      </c>
      <c r="E2818">
        <v>121.372858717809</v>
      </c>
      <c r="F2818">
        <v>125.087490215182</v>
      </c>
      <c r="G2818">
        <v>139.23032476200399</v>
      </c>
      <c r="H2818">
        <v>115.504364996883</v>
      </c>
      <c r="I2818">
        <v>108.27603612988401</v>
      </c>
      <c r="J2818">
        <v>157.939893630456</v>
      </c>
      <c r="K2818">
        <v>109.085111075404</v>
      </c>
      <c r="L2818">
        <v>115.202747001391</v>
      </c>
      <c r="M2818">
        <v>164.25311260368801</v>
      </c>
      <c r="N2818">
        <v>134.61360598641801</v>
      </c>
      <c r="O2818">
        <v>118.358125337187</v>
      </c>
      <c r="P2818">
        <v>129.03538355169599</v>
      </c>
      <c r="Q2818">
        <v>99.949101630113006</v>
      </c>
      <c r="R2818">
        <v>116.45029787424301</v>
      </c>
      <c r="S2818">
        <v>110.017451267211</v>
      </c>
      <c r="T2818">
        <v>125.77652967333201</v>
      </c>
      <c r="U2818">
        <v>126.174593817455</v>
      </c>
      <c r="V2818">
        <v>154.61642727515499</v>
      </c>
      <c r="W2818">
        <v>140.36136398596301</v>
      </c>
      <c r="X2818">
        <v>109.37102373724601</v>
      </c>
      <c r="Y2818">
        <v>109.340713673666</v>
      </c>
      <c r="Z2818">
        <v>95.129779774789696</v>
      </c>
      <c r="AA2818">
        <f t="shared" si="173"/>
        <v>95.129779774789696</v>
      </c>
      <c r="AB2818" t="str">
        <f t="shared" si="174"/>
        <v xml:space="preserve"> s_phys_rad10_arw</v>
      </c>
      <c r="AC2818">
        <v>105.757131809908</v>
      </c>
      <c r="AD2818">
        <v>149.771062313432</v>
      </c>
      <c r="AE2818">
        <v>118.55296082880599</v>
      </c>
      <c r="AF2818">
        <f t="shared" si="175"/>
        <v>105.757131809908</v>
      </c>
      <c r="AH2818">
        <f t="shared" si="176"/>
        <v>-10.627352035118307</v>
      </c>
    </row>
    <row r="2819" spans="1:34" x14ac:dyDescent="0.3">
      <c r="A2819">
        <v>44</v>
      </c>
      <c r="B2819">
        <v>23</v>
      </c>
      <c r="C2819">
        <v>379.03687155737202</v>
      </c>
      <c r="D2819">
        <v>180.93808793802</v>
      </c>
      <c r="E2819">
        <v>153.23569128415599</v>
      </c>
      <c r="F2819">
        <v>160.09289620925301</v>
      </c>
      <c r="G2819">
        <v>153.548051653763</v>
      </c>
      <c r="H2819">
        <v>169.73093290067399</v>
      </c>
      <c r="I2819">
        <v>160.267874718131</v>
      </c>
      <c r="J2819">
        <v>170.23693048219499</v>
      </c>
      <c r="K2819">
        <v>185.00728589256499</v>
      </c>
      <c r="L2819">
        <v>238.76674461351001</v>
      </c>
      <c r="M2819">
        <v>171.19044219815501</v>
      </c>
      <c r="N2819">
        <v>217.21240564633101</v>
      </c>
      <c r="O2819">
        <v>146.60850646079999</v>
      </c>
      <c r="P2819">
        <v>150.39347004884601</v>
      </c>
      <c r="Q2819">
        <v>174.01558838219</v>
      </c>
      <c r="R2819">
        <v>152.18642624535599</v>
      </c>
      <c r="S2819">
        <v>153.725946627973</v>
      </c>
      <c r="T2819">
        <v>260.26267980638301</v>
      </c>
      <c r="U2819">
        <v>160.902325444144</v>
      </c>
      <c r="V2819">
        <v>200.627100196691</v>
      </c>
      <c r="W2819">
        <v>154.65158421432301</v>
      </c>
      <c r="X2819">
        <v>149.65250025754099</v>
      </c>
      <c r="Y2819">
        <v>158.536549413692</v>
      </c>
      <c r="Z2819">
        <v>186.438914258799</v>
      </c>
      <c r="AA2819">
        <f t="shared" ref="AA2819:AA2861" si="177">MIN(C2819:Z2819)</f>
        <v>146.60850646079999</v>
      </c>
      <c r="AB2819" t="str">
        <f t="shared" ref="AB2819:AB2861" si="178">INDEX($C$1:$Z$1,0,MATCH(MIN($C2819:$Z2819),$C2819:$Z2819,0))</f>
        <v xml:space="preserve"> core08_arw</v>
      </c>
      <c r="AC2819">
        <v>151.64141415622001</v>
      </c>
      <c r="AD2819">
        <v>142.80219586406</v>
      </c>
      <c r="AE2819">
        <v>176.789501322272</v>
      </c>
      <c r="AF2819">
        <f t="shared" ref="AF2819:AF2861" si="179">MIN(AC2819:AE2819)</f>
        <v>142.80219586406</v>
      </c>
      <c r="AH2819">
        <f t="shared" si="176"/>
        <v>3.8063105967399906</v>
      </c>
    </row>
    <row r="2820" spans="1:34" x14ac:dyDescent="0.3">
      <c r="A2820">
        <v>44</v>
      </c>
      <c r="B2820">
        <v>24</v>
      </c>
      <c r="C2820">
        <v>495.63287824759902</v>
      </c>
      <c r="D2820">
        <v>379.26233225389802</v>
      </c>
      <c r="E2820">
        <v>198.58535108780401</v>
      </c>
      <c r="F2820">
        <v>387.14422377196797</v>
      </c>
      <c r="G2820">
        <v>175.70334847881099</v>
      </c>
      <c r="H2820">
        <v>334.132945098204</v>
      </c>
      <c r="I2820">
        <v>366.164239105896</v>
      </c>
      <c r="J2820">
        <v>245.76418575536999</v>
      </c>
      <c r="K2820">
        <v>409.41352363268697</v>
      </c>
      <c r="L2820">
        <v>347.751216149323</v>
      </c>
      <c r="M2820">
        <v>238.06887658826801</v>
      </c>
      <c r="N2820">
        <v>227.014867354541</v>
      </c>
      <c r="O2820">
        <v>209.23800244378799</v>
      </c>
      <c r="P2820">
        <v>359.03012872645201</v>
      </c>
      <c r="Q2820">
        <v>193.90851580062099</v>
      </c>
      <c r="R2820">
        <v>188.64431920062299</v>
      </c>
      <c r="S2820">
        <v>203.919224204095</v>
      </c>
      <c r="T2820">
        <v>295.159095517428</v>
      </c>
      <c r="U2820">
        <v>231.594599102253</v>
      </c>
      <c r="V2820">
        <v>395.18955367435098</v>
      </c>
      <c r="W2820">
        <v>236.994092753384</v>
      </c>
      <c r="X2820">
        <v>191.71232789433901</v>
      </c>
      <c r="Y2820">
        <v>202.324646298961</v>
      </c>
      <c r="Z2820">
        <v>204.792150728488</v>
      </c>
      <c r="AA2820">
        <f t="shared" si="177"/>
        <v>175.70334847881099</v>
      </c>
      <c r="AB2820" t="str">
        <f t="shared" si="178"/>
        <v xml:space="preserve"> caps_nmmb05</v>
      </c>
      <c r="AC2820">
        <v>168.274243588491</v>
      </c>
      <c r="AD2820">
        <v>171.83508560515099</v>
      </c>
      <c r="AE2820">
        <v>257.35052006664199</v>
      </c>
      <c r="AF2820">
        <f t="shared" si="179"/>
        <v>168.274243588491</v>
      </c>
      <c r="AH2820">
        <f t="shared" si="176"/>
        <v>7.4291048903199908</v>
      </c>
    </row>
    <row r="2821" spans="1:34" x14ac:dyDescent="0.3">
      <c r="A2821">
        <v>44</v>
      </c>
      <c r="B2821">
        <v>25</v>
      </c>
      <c r="C2821">
        <v>536.91625666081904</v>
      </c>
      <c r="D2821">
        <v>565.58070452706602</v>
      </c>
      <c r="E2821">
        <v>470.57007979683499</v>
      </c>
      <c r="F2821">
        <v>519.93501196463603</v>
      </c>
      <c r="G2821">
        <v>581.30038132907896</v>
      </c>
      <c r="H2821">
        <v>474.95970004482098</v>
      </c>
      <c r="I2821">
        <v>523.96963970571096</v>
      </c>
      <c r="J2821">
        <v>580.02793036197795</v>
      </c>
      <c r="K2821">
        <v>602.34204015105297</v>
      </c>
      <c r="L2821">
        <v>754.27444165458303</v>
      </c>
      <c r="M2821">
        <v>459.84586548103198</v>
      </c>
      <c r="N2821">
        <v>582.08541755770898</v>
      </c>
      <c r="O2821">
        <v>511.845679868454</v>
      </c>
      <c r="P2821">
        <v>432.36681957183799</v>
      </c>
      <c r="Q2821">
        <v>588.76095885058999</v>
      </c>
      <c r="R2821">
        <v>533.83611717455005</v>
      </c>
      <c r="S2821">
        <v>589.40953504333402</v>
      </c>
      <c r="T2821">
        <v>646.42473137507102</v>
      </c>
      <c r="U2821">
        <v>522.226818537692</v>
      </c>
      <c r="V2821">
        <v>611.536780033166</v>
      </c>
      <c r="W2821">
        <v>568.35587443079999</v>
      </c>
      <c r="X2821">
        <v>550.719710923805</v>
      </c>
      <c r="Y2821">
        <v>524.34463857276103</v>
      </c>
      <c r="Z2821">
        <v>592.816413403002</v>
      </c>
      <c r="AA2821">
        <f t="shared" si="177"/>
        <v>432.36681957183799</v>
      </c>
      <c r="AB2821" t="str">
        <f t="shared" si="178"/>
        <v xml:space="preserve"> core09_arw</v>
      </c>
      <c r="AC2821">
        <v>472.69216944698599</v>
      </c>
      <c r="AD2821">
        <v>575.12747415901902</v>
      </c>
      <c r="AE2821">
        <v>561.56774059121904</v>
      </c>
      <c r="AF2821">
        <f t="shared" si="179"/>
        <v>472.69216944698599</v>
      </c>
      <c r="AH2821">
        <f t="shared" si="176"/>
        <v>-40.325349875147992</v>
      </c>
    </row>
    <row r="2822" spans="1:34" x14ac:dyDescent="0.3">
      <c r="A2822">
        <v>44</v>
      </c>
      <c r="B2822">
        <v>26</v>
      </c>
      <c r="C2822">
        <v>151.256129352389</v>
      </c>
      <c r="D2822">
        <v>135.904485454552</v>
      </c>
      <c r="E2822">
        <v>145.19819787678699</v>
      </c>
      <c r="F2822">
        <v>159.53571961580599</v>
      </c>
      <c r="G2822">
        <v>266.055414027479</v>
      </c>
      <c r="H2822">
        <v>143.359789225105</v>
      </c>
      <c r="I2822">
        <v>218.25145093064799</v>
      </c>
      <c r="J2822">
        <v>164.63679722346399</v>
      </c>
      <c r="K2822">
        <v>305.49165291379001</v>
      </c>
      <c r="L2822">
        <v>378.52159779859301</v>
      </c>
      <c r="M2822">
        <v>283.18240588002601</v>
      </c>
      <c r="N2822">
        <v>137.28574215846299</v>
      </c>
      <c r="O2822">
        <v>266.65473931659199</v>
      </c>
      <c r="P2822">
        <v>138.11664001849999</v>
      </c>
      <c r="Q2822">
        <v>149.544704854434</v>
      </c>
      <c r="R2822">
        <v>134.09395027367901</v>
      </c>
      <c r="S2822">
        <v>327.01278007645698</v>
      </c>
      <c r="T2822">
        <v>579.72004737919201</v>
      </c>
      <c r="U2822">
        <v>137.957005681721</v>
      </c>
      <c r="V2822">
        <v>282.81388167249901</v>
      </c>
      <c r="W2822">
        <v>183.69177081912599</v>
      </c>
      <c r="X2822">
        <v>296.51129826702999</v>
      </c>
      <c r="Y2822">
        <v>136.52006110214401</v>
      </c>
      <c r="Z2822">
        <v>266.21584287941897</v>
      </c>
      <c r="AA2822">
        <f t="shared" si="177"/>
        <v>134.09395027367901</v>
      </c>
      <c r="AB2822" t="str">
        <f t="shared" si="178"/>
        <v xml:space="preserve"> s_phys_rad02_arw</v>
      </c>
      <c r="AC2822">
        <v>131.778902398128</v>
      </c>
      <c r="AD2822">
        <v>145.800267002998</v>
      </c>
      <c r="AE2822">
        <v>179.09455764182999</v>
      </c>
      <c r="AF2822">
        <f t="shared" si="179"/>
        <v>131.778902398128</v>
      </c>
      <c r="AH2822">
        <f t="shared" si="176"/>
        <v>2.3150478755510164</v>
      </c>
    </row>
    <row r="2823" spans="1:34" x14ac:dyDescent="0.3">
      <c r="A2823">
        <v>44</v>
      </c>
      <c r="B2823">
        <v>27</v>
      </c>
      <c r="C2823">
        <v>195.212405685021</v>
      </c>
      <c r="D2823">
        <v>135.67196959332901</v>
      </c>
      <c r="E2823">
        <v>130.96497225721501</v>
      </c>
      <c r="F2823">
        <v>143.045265271754</v>
      </c>
      <c r="G2823">
        <v>143.823749197875</v>
      </c>
      <c r="H2823">
        <v>180.31927702457801</v>
      </c>
      <c r="I2823">
        <v>320.537777284779</v>
      </c>
      <c r="J2823">
        <v>56.128716469379498</v>
      </c>
      <c r="K2823">
        <v>305.56646849199001</v>
      </c>
      <c r="L2823">
        <v>325.31384846022098</v>
      </c>
      <c r="M2823">
        <v>158.42833553376701</v>
      </c>
      <c r="N2823">
        <v>202.104675848927</v>
      </c>
      <c r="O2823">
        <v>148.071759067464</v>
      </c>
      <c r="P2823">
        <v>150.64469788213501</v>
      </c>
      <c r="Q2823">
        <v>128.77012787651199</v>
      </c>
      <c r="R2823">
        <v>170.82599577737901</v>
      </c>
      <c r="S2823">
        <v>287.33577918525901</v>
      </c>
      <c r="T2823">
        <v>474.29560051371601</v>
      </c>
      <c r="U2823">
        <v>170.716077645506</v>
      </c>
      <c r="V2823">
        <v>264.87415250768902</v>
      </c>
      <c r="W2823">
        <v>174.19114859831399</v>
      </c>
      <c r="X2823">
        <v>296.27799445790703</v>
      </c>
      <c r="Y2823">
        <v>177.304522643952</v>
      </c>
      <c r="Z2823">
        <v>165.53276362500901</v>
      </c>
      <c r="AA2823">
        <f t="shared" si="177"/>
        <v>56.128716469379498</v>
      </c>
      <c r="AB2823" t="str">
        <f t="shared" si="178"/>
        <v xml:space="preserve"> core03_arw</v>
      </c>
      <c r="AC2823">
        <v>35.758417603944501</v>
      </c>
      <c r="AD2823">
        <v>56.571465961232597</v>
      </c>
      <c r="AE2823">
        <v>164.541881300033</v>
      </c>
      <c r="AF2823">
        <f t="shared" si="179"/>
        <v>35.758417603944501</v>
      </c>
      <c r="AH2823">
        <f t="shared" si="176"/>
        <v>20.370298865434997</v>
      </c>
    </row>
    <row r="2824" spans="1:34" x14ac:dyDescent="0.3">
      <c r="A2824">
        <v>44</v>
      </c>
      <c r="B2824">
        <v>28</v>
      </c>
      <c r="C2824">
        <v>314.296303934148</v>
      </c>
      <c r="D2824">
        <v>213.32738924010599</v>
      </c>
      <c r="E2824">
        <v>180.49572940469599</v>
      </c>
      <c r="F2824">
        <v>172.810547758713</v>
      </c>
      <c r="G2824">
        <v>182.50509125318399</v>
      </c>
      <c r="H2824">
        <v>262.29085318910097</v>
      </c>
      <c r="I2824">
        <v>329.96684176848203</v>
      </c>
      <c r="J2824">
        <v>191.66861375822501</v>
      </c>
      <c r="K2824">
        <v>264.94466403383097</v>
      </c>
      <c r="L2824">
        <v>550.83333837619705</v>
      </c>
      <c r="M2824">
        <v>240.526609754513</v>
      </c>
      <c r="N2824">
        <v>335.34874881730701</v>
      </c>
      <c r="O2824">
        <v>190.877469423013</v>
      </c>
      <c r="P2824">
        <v>532.36337840488795</v>
      </c>
      <c r="Q2824">
        <v>267.16716053187798</v>
      </c>
      <c r="R2824">
        <v>266.03358184008698</v>
      </c>
      <c r="S2824">
        <v>248.79150407519899</v>
      </c>
      <c r="T2824">
        <v>326.73847850128197</v>
      </c>
      <c r="U2824">
        <v>257.512273170296</v>
      </c>
      <c r="V2824">
        <v>389.84819695192402</v>
      </c>
      <c r="W2824">
        <v>293.374533091518</v>
      </c>
      <c r="X2824">
        <v>142.056620167218</v>
      </c>
      <c r="Y2824">
        <v>330.38866001524099</v>
      </c>
      <c r="Z2824">
        <v>266.01691675530702</v>
      </c>
      <c r="AA2824">
        <f t="shared" si="177"/>
        <v>142.056620167218</v>
      </c>
      <c r="AB2824" t="str">
        <f t="shared" si="178"/>
        <v xml:space="preserve"> s_phys_rad08_arw</v>
      </c>
      <c r="AC2824">
        <v>0</v>
      </c>
      <c r="AD2824">
        <v>0</v>
      </c>
      <c r="AE2824">
        <v>228.4952492884</v>
      </c>
      <c r="AF2824">
        <f t="shared" si="179"/>
        <v>0</v>
      </c>
      <c r="AH2824">
        <f t="shared" si="176"/>
        <v>142.056620167218</v>
      </c>
    </row>
    <row r="2825" spans="1:34" x14ac:dyDescent="0.3">
      <c r="A2825">
        <v>44</v>
      </c>
      <c r="B2825">
        <v>29</v>
      </c>
      <c r="C2825">
        <v>294.495642299395</v>
      </c>
      <c r="D2825">
        <v>247.77671399871201</v>
      </c>
      <c r="E2825">
        <v>186.043621676924</v>
      </c>
      <c r="F2825">
        <v>218.958757532097</v>
      </c>
      <c r="G2825">
        <v>169.544235869777</v>
      </c>
      <c r="H2825">
        <v>235.93000374404801</v>
      </c>
      <c r="I2825">
        <v>280.58324670823299</v>
      </c>
      <c r="J2825">
        <v>220.90534171902601</v>
      </c>
      <c r="K2825">
        <v>148.59717639757901</v>
      </c>
      <c r="L2825">
        <v>191.73590778290099</v>
      </c>
      <c r="M2825">
        <v>151.21564072542199</v>
      </c>
      <c r="N2825">
        <v>283.043606769934</v>
      </c>
      <c r="O2825">
        <v>260.87102496572197</v>
      </c>
      <c r="P2825">
        <v>263.46593707726203</v>
      </c>
      <c r="Q2825">
        <v>251.66692604843101</v>
      </c>
      <c r="R2825">
        <v>280.71031924981497</v>
      </c>
      <c r="S2825">
        <v>188.25766916649101</v>
      </c>
      <c r="T2825">
        <v>179.70980658643299</v>
      </c>
      <c r="U2825">
        <v>273.03497944402602</v>
      </c>
      <c r="V2825">
        <v>314.88896191091402</v>
      </c>
      <c r="W2825">
        <v>259.75753117089698</v>
      </c>
      <c r="X2825">
        <v>280.32707087733502</v>
      </c>
      <c r="Y2825">
        <v>199.71676819936701</v>
      </c>
      <c r="Z2825">
        <v>226.58613152618099</v>
      </c>
      <c r="AA2825">
        <f t="shared" si="177"/>
        <v>148.59717639757901</v>
      </c>
      <c r="AB2825" t="str">
        <f t="shared" si="178"/>
        <v xml:space="preserve"> core04_arw</v>
      </c>
      <c r="AC2825">
        <v>0</v>
      </c>
      <c r="AD2825">
        <v>0</v>
      </c>
      <c r="AE2825">
        <v>214.33977740627401</v>
      </c>
      <c r="AF2825">
        <f t="shared" si="179"/>
        <v>0</v>
      </c>
      <c r="AH2825">
        <f t="shared" si="176"/>
        <v>148.59717639757901</v>
      </c>
    </row>
    <row r="2826" spans="1:34" x14ac:dyDescent="0.3">
      <c r="A2826">
        <v>44</v>
      </c>
      <c r="B2826">
        <v>30</v>
      </c>
      <c r="C2826">
        <v>330.24576706850701</v>
      </c>
      <c r="D2826">
        <v>201.98771621066399</v>
      </c>
      <c r="E2826">
        <v>228.41807429944399</v>
      </c>
      <c r="F2826">
        <v>142.291821620218</v>
      </c>
      <c r="G2826">
        <v>280.12071802468699</v>
      </c>
      <c r="H2826">
        <v>249.73953097844401</v>
      </c>
      <c r="I2826">
        <v>220.39784103600701</v>
      </c>
      <c r="J2826">
        <v>373.32219328617401</v>
      </c>
      <c r="K2826">
        <v>167.54845692117399</v>
      </c>
      <c r="L2826">
        <v>155.245437399407</v>
      </c>
      <c r="M2826">
        <v>57.625756502626402</v>
      </c>
      <c r="N2826">
        <v>157.795938900002</v>
      </c>
      <c r="O2826">
        <v>306.37353290822398</v>
      </c>
      <c r="P2826">
        <v>202.11898310978401</v>
      </c>
      <c r="Q2826">
        <v>346.34806673826398</v>
      </c>
      <c r="R2826">
        <v>279.053579084734</v>
      </c>
      <c r="S2826">
        <v>210.24924692691101</v>
      </c>
      <c r="T2826">
        <v>174.003657768067</v>
      </c>
      <c r="U2826">
        <v>265.24700752317602</v>
      </c>
      <c r="V2826">
        <v>407.72938329239901</v>
      </c>
      <c r="W2826">
        <v>192.48045355308099</v>
      </c>
      <c r="X2826">
        <v>291.01461876224198</v>
      </c>
      <c r="Y2826">
        <v>157.47977383355101</v>
      </c>
      <c r="Z2826">
        <v>338.165578279832</v>
      </c>
      <c r="AA2826">
        <f t="shared" si="177"/>
        <v>57.625756502626402</v>
      </c>
      <c r="AB2826" t="str">
        <f t="shared" si="178"/>
        <v xml:space="preserve"> core06_arw</v>
      </c>
      <c r="AC2826">
        <v>0</v>
      </c>
      <c r="AD2826">
        <v>0</v>
      </c>
      <c r="AE2826">
        <v>226.4095710425</v>
      </c>
      <c r="AF2826">
        <f t="shared" si="179"/>
        <v>0</v>
      </c>
      <c r="AH2826">
        <f t="shared" si="176"/>
        <v>57.625756502626402</v>
      </c>
    </row>
    <row r="2827" spans="1:34" x14ac:dyDescent="0.3">
      <c r="A2827">
        <v>44</v>
      </c>
      <c r="B2827">
        <v>31</v>
      </c>
      <c r="C2827">
        <v>467.32936279815902</v>
      </c>
      <c r="D2827">
        <v>324.15749772808402</v>
      </c>
      <c r="E2827">
        <v>386.25546382327502</v>
      </c>
      <c r="F2827">
        <v>157.509384641042</v>
      </c>
      <c r="G2827">
        <v>358.76062121327197</v>
      </c>
      <c r="H2827">
        <v>334.237216160419</v>
      </c>
      <c r="I2827">
        <v>289.37567854491999</v>
      </c>
      <c r="J2827">
        <v>4.6293183492719798</v>
      </c>
      <c r="K2827">
        <v>371.45390023527801</v>
      </c>
      <c r="L2827">
        <v>329.077739042514</v>
      </c>
      <c r="M2827">
        <v>1.0485442469642301</v>
      </c>
      <c r="N2827">
        <v>242.054874976729</v>
      </c>
      <c r="O2827">
        <v>453.98915185277201</v>
      </c>
      <c r="P2827">
        <v>152.60731879565901</v>
      </c>
      <c r="Q2827">
        <v>439.86607810408202</v>
      </c>
      <c r="R2827">
        <v>275.44045030943897</v>
      </c>
      <c r="S2827">
        <v>407.55833938222798</v>
      </c>
      <c r="T2827">
        <v>343.98720906452297</v>
      </c>
      <c r="U2827">
        <v>541.91173943118497</v>
      </c>
      <c r="V2827">
        <v>478.24509058292102</v>
      </c>
      <c r="W2827">
        <v>271.43634919934101</v>
      </c>
      <c r="X2827">
        <v>486.95574747609197</v>
      </c>
      <c r="Y2827">
        <v>153.09112210270899</v>
      </c>
      <c r="Z2827">
        <v>452.118586951108</v>
      </c>
      <c r="AA2827">
        <f t="shared" si="177"/>
        <v>1.0485442469642301</v>
      </c>
      <c r="AB2827" t="str">
        <f t="shared" si="178"/>
        <v xml:space="preserve"> core06_arw</v>
      </c>
      <c r="AC2827">
        <v>0</v>
      </c>
      <c r="AD2827">
        <v>0</v>
      </c>
      <c r="AE2827">
        <v>356.12109196571998</v>
      </c>
      <c r="AF2827">
        <f t="shared" si="179"/>
        <v>0</v>
      </c>
      <c r="AH2827">
        <f t="shared" si="176"/>
        <v>1.0485442469642301</v>
      </c>
    </row>
    <row r="2828" spans="1:34" x14ac:dyDescent="0.3">
      <c r="A2828">
        <v>44</v>
      </c>
      <c r="B2828">
        <v>32</v>
      </c>
      <c r="C2828">
        <v>448.94210836884798</v>
      </c>
      <c r="D2828">
        <v>427.31030879209999</v>
      </c>
      <c r="E2828">
        <v>521.62122272775605</v>
      </c>
      <c r="F2828">
        <v>309.45616275438198</v>
      </c>
      <c r="G2828">
        <v>291.05958725548498</v>
      </c>
      <c r="H2828">
        <v>449.62741983409597</v>
      </c>
      <c r="I2828">
        <v>419.97109027487397</v>
      </c>
      <c r="J2828">
        <v>29.9247545938141</v>
      </c>
      <c r="K2828">
        <v>462.030121673179</v>
      </c>
      <c r="L2828">
        <v>182.945768375949</v>
      </c>
      <c r="M2828">
        <v>6.8231947303389298</v>
      </c>
      <c r="N2828">
        <v>302.14084739847101</v>
      </c>
      <c r="O2828">
        <v>507.08929193979202</v>
      </c>
      <c r="P2828">
        <v>327.06696562019198</v>
      </c>
      <c r="Q2828">
        <v>394.11225135317301</v>
      </c>
      <c r="R2828">
        <v>275.87614974839698</v>
      </c>
      <c r="S2828">
        <v>483.76871195506902</v>
      </c>
      <c r="T2828">
        <v>208.91862450884199</v>
      </c>
      <c r="U2828">
        <v>631.28297933652505</v>
      </c>
      <c r="V2828">
        <v>362.82341894278699</v>
      </c>
      <c r="W2828">
        <v>320.93624756328097</v>
      </c>
      <c r="X2828">
        <v>497.29153086159198</v>
      </c>
      <c r="Y2828">
        <v>309.80805885795297</v>
      </c>
      <c r="Z2828">
        <v>393.44061390083499</v>
      </c>
      <c r="AA2828">
        <f t="shared" si="177"/>
        <v>6.8231947303389298</v>
      </c>
      <c r="AB2828" t="str">
        <f t="shared" si="178"/>
        <v xml:space="preserve"> core06_arw</v>
      </c>
      <c r="AC2828">
        <v>0</v>
      </c>
      <c r="AD2828">
        <v>0</v>
      </c>
      <c r="AE2828">
        <v>401.64993847493997</v>
      </c>
      <c r="AF2828">
        <f t="shared" si="179"/>
        <v>0</v>
      </c>
      <c r="AH2828">
        <f t="shared" si="176"/>
        <v>6.8231947303389298</v>
      </c>
    </row>
    <row r="2829" spans="1:34" x14ac:dyDescent="0.3">
      <c r="A2829">
        <v>44</v>
      </c>
      <c r="B2829">
        <v>33</v>
      </c>
      <c r="C2829">
        <v>593.076105290599</v>
      </c>
      <c r="D2829">
        <v>459.73207777284</v>
      </c>
      <c r="E2829">
        <v>424.45268680187797</v>
      </c>
      <c r="F2829">
        <v>351.89405365819903</v>
      </c>
      <c r="G2829">
        <v>349.29764051116399</v>
      </c>
      <c r="H2829">
        <v>565.97149515972296</v>
      </c>
      <c r="I2829">
        <v>466.14547085646899</v>
      </c>
      <c r="J2829">
        <v>73.220996817852694</v>
      </c>
      <c r="K2829">
        <v>414.735799435415</v>
      </c>
      <c r="L2829">
        <v>326.92573060763101</v>
      </c>
      <c r="M2829">
        <v>3.6847015003232402</v>
      </c>
      <c r="N2829">
        <v>408.71599756636198</v>
      </c>
      <c r="O2829">
        <v>541.48314839891304</v>
      </c>
      <c r="P2829">
        <v>442.63303085061301</v>
      </c>
      <c r="Q2829">
        <v>507.917841125248</v>
      </c>
      <c r="R2829">
        <v>417.55083522847798</v>
      </c>
      <c r="S2829">
        <v>383.51279856957399</v>
      </c>
      <c r="T2829">
        <v>338.97684286688298</v>
      </c>
      <c r="U2829">
        <v>645.48754183691699</v>
      </c>
      <c r="V2829">
        <v>482.011756426472</v>
      </c>
      <c r="W2829">
        <v>433.288548967851</v>
      </c>
      <c r="X2829">
        <v>479.31298056002299</v>
      </c>
      <c r="Y2829">
        <v>388.57234418659601</v>
      </c>
      <c r="Z2829">
        <v>517.96023013354898</v>
      </c>
      <c r="AA2829">
        <f t="shared" si="177"/>
        <v>3.6847015003232402</v>
      </c>
      <c r="AB2829" t="str">
        <f t="shared" si="178"/>
        <v xml:space="preserve"> core06_arw</v>
      </c>
      <c r="AC2829">
        <v>0</v>
      </c>
      <c r="AD2829">
        <v>0</v>
      </c>
      <c r="AE2829">
        <v>476.51157026429502</v>
      </c>
      <c r="AF2829">
        <f t="shared" si="179"/>
        <v>0</v>
      </c>
      <c r="AH2829">
        <f t="shared" si="176"/>
        <v>3.6847015003232402</v>
      </c>
    </row>
    <row r="2830" spans="1:34" x14ac:dyDescent="0.3">
      <c r="A2830">
        <v>44</v>
      </c>
      <c r="B2830">
        <v>34</v>
      </c>
      <c r="C2830">
        <v>811.34739785125305</v>
      </c>
      <c r="D2830">
        <v>852.86544464333099</v>
      </c>
      <c r="E2830">
        <v>601.95741820608305</v>
      </c>
      <c r="F2830">
        <v>604.29565059938398</v>
      </c>
      <c r="G2830">
        <v>659.27803947449399</v>
      </c>
      <c r="H2830">
        <v>742.84547518309603</v>
      </c>
      <c r="I2830">
        <v>668.14866110270202</v>
      </c>
      <c r="J2830">
        <v>112.502872185558</v>
      </c>
      <c r="K2830">
        <v>615.98141205721402</v>
      </c>
      <c r="L2830">
        <v>552.70703511595195</v>
      </c>
      <c r="M2830">
        <v>14.2689382105414</v>
      </c>
      <c r="N2830">
        <v>720.25095163653396</v>
      </c>
      <c r="O2830">
        <v>597.06241996405402</v>
      </c>
      <c r="P2830">
        <v>599.55830964691495</v>
      </c>
      <c r="Q2830">
        <v>741.24467395500801</v>
      </c>
      <c r="R2830">
        <v>622.36056001860095</v>
      </c>
      <c r="S2830">
        <v>622.66288364304</v>
      </c>
      <c r="T2830">
        <v>548.81335625146698</v>
      </c>
      <c r="U2830">
        <v>825.44468823376201</v>
      </c>
      <c r="V2830">
        <v>676.55623072537901</v>
      </c>
      <c r="W2830">
        <v>740.37463489776496</v>
      </c>
      <c r="X2830">
        <v>563.554670521562</v>
      </c>
      <c r="Y2830">
        <v>520.63896639930101</v>
      </c>
      <c r="Z2830">
        <v>744.70222236810798</v>
      </c>
      <c r="AA2830">
        <f t="shared" si="177"/>
        <v>14.2689382105414</v>
      </c>
      <c r="AB2830" t="str">
        <f t="shared" si="178"/>
        <v xml:space="preserve"> core06_arw</v>
      </c>
      <c r="AC2830">
        <v>0</v>
      </c>
      <c r="AD2830">
        <v>0</v>
      </c>
      <c r="AE2830">
        <v>796.96010855885697</v>
      </c>
      <c r="AF2830">
        <f t="shared" si="179"/>
        <v>0</v>
      </c>
      <c r="AH2830">
        <f t="shared" si="176"/>
        <v>14.2689382105414</v>
      </c>
    </row>
    <row r="2831" spans="1:34" x14ac:dyDescent="0.3">
      <c r="A2831">
        <v>44</v>
      </c>
      <c r="B2831">
        <v>35</v>
      </c>
      <c r="C2831">
        <v>696.76961759250003</v>
      </c>
      <c r="D2831">
        <v>760.69722404295999</v>
      </c>
      <c r="E2831">
        <v>554.95225019815803</v>
      </c>
      <c r="F2831">
        <v>645.63149964459797</v>
      </c>
      <c r="G2831">
        <v>686.70927861310599</v>
      </c>
      <c r="H2831">
        <v>616.36442142615499</v>
      </c>
      <c r="I2831">
        <v>560.902219642604</v>
      </c>
      <c r="J2831">
        <v>101.62730624689399</v>
      </c>
      <c r="K2831">
        <v>490.188467156596</v>
      </c>
      <c r="L2831">
        <v>845.98179649446297</v>
      </c>
      <c r="M2831">
        <v>21.887137704025999</v>
      </c>
      <c r="N2831">
        <v>691.54175578919296</v>
      </c>
      <c r="O2831">
        <v>656.84488275391095</v>
      </c>
      <c r="P2831">
        <v>607.36814755687203</v>
      </c>
      <c r="Q2831">
        <v>604.04643861213106</v>
      </c>
      <c r="R2831">
        <v>686.42032798181799</v>
      </c>
      <c r="S2831">
        <v>439.73711843933899</v>
      </c>
      <c r="T2831">
        <v>794.08819829202002</v>
      </c>
      <c r="U2831">
        <v>746.76471082485705</v>
      </c>
      <c r="V2831">
        <v>653.16769158718603</v>
      </c>
      <c r="W2831">
        <v>689.53307873275105</v>
      </c>
      <c r="X2831">
        <v>530.38834828830795</v>
      </c>
      <c r="Y2831">
        <v>565.22225716969001</v>
      </c>
      <c r="Z2831">
        <v>571.13970853606895</v>
      </c>
      <c r="AA2831">
        <f t="shared" si="177"/>
        <v>21.887137704025999</v>
      </c>
      <c r="AB2831" t="str">
        <f t="shared" si="178"/>
        <v xml:space="preserve"> core06_arw</v>
      </c>
      <c r="AC2831">
        <v>0</v>
      </c>
      <c r="AD2831">
        <v>0</v>
      </c>
      <c r="AE2831">
        <v>689.94545238933699</v>
      </c>
      <c r="AF2831">
        <f t="shared" si="179"/>
        <v>0</v>
      </c>
      <c r="AH2831">
        <f t="shared" si="176"/>
        <v>21.887137704025999</v>
      </c>
    </row>
    <row r="2832" spans="1:34" x14ac:dyDescent="0.3">
      <c r="A2832">
        <v>44</v>
      </c>
      <c r="B2832">
        <v>36</v>
      </c>
      <c r="C2832">
        <v>681.29144522247805</v>
      </c>
      <c r="D2832">
        <v>721.28330079102705</v>
      </c>
      <c r="E2832">
        <v>854.21753669659495</v>
      </c>
      <c r="F2832">
        <v>609.16347012385199</v>
      </c>
      <c r="G2832">
        <v>679.73710604419205</v>
      </c>
      <c r="H2832">
        <v>658.98553347803704</v>
      </c>
      <c r="I2832">
        <v>707.09952151966002</v>
      </c>
      <c r="J2832">
        <v>79.886442842324598</v>
      </c>
      <c r="K2832">
        <v>519.42720054562596</v>
      </c>
      <c r="L2832">
        <v>818.07538364953405</v>
      </c>
      <c r="M2832">
        <v>7.2996551850284304</v>
      </c>
      <c r="N2832">
        <v>669.82997842736097</v>
      </c>
      <c r="O2832">
        <v>1131.22169946184</v>
      </c>
      <c r="P2832">
        <v>667.27617970372603</v>
      </c>
      <c r="Q2832">
        <v>704.16141615399499</v>
      </c>
      <c r="R2832">
        <v>716.95850647021405</v>
      </c>
      <c r="S2832">
        <v>517.31843835945597</v>
      </c>
      <c r="T2832">
        <v>720.64371687170501</v>
      </c>
      <c r="U2832">
        <v>734.58645962654805</v>
      </c>
      <c r="V2832">
        <v>796.694085999555</v>
      </c>
      <c r="W2832">
        <v>670.61511564632406</v>
      </c>
      <c r="X2832">
        <v>906.97522935671498</v>
      </c>
      <c r="Y2832">
        <v>569.81263002265302</v>
      </c>
      <c r="Z2832">
        <v>643.53984595620204</v>
      </c>
      <c r="AA2832">
        <f t="shared" si="177"/>
        <v>7.2996551850284304</v>
      </c>
      <c r="AB2832" t="str">
        <f t="shared" si="178"/>
        <v xml:space="preserve"> core06_arw</v>
      </c>
      <c r="AC2832">
        <v>0</v>
      </c>
      <c r="AD2832">
        <v>0</v>
      </c>
      <c r="AE2832">
        <v>768.71956702511</v>
      </c>
      <c r="AF2832">
        <f t="shared" si="179"/>
        <v>0</v>
      </c>
      <c r="AH2832">
        <f t="shared" si="176"/>
        <v>7.2996551850284304</v>
      </c>
    </row>
    <row r="2833" spans="1:34" x14ac:dyDescent="0.3">
      <c r="A2833">
        <v>44</v>
      </c>
      <c r="B2833">
        <v>37</v>
      </c>
      <c r="C2833">
        <v>416.66589333261498</v>
      </c>
      <c r="D2833">
        <v>529.823209507976</v>
      </c>
      <c r="E2833">
        <v>728.72774980326699</v>
      </c>
      <c r="F2833">
        <v>351.40427809955099</v>
      </c>
      <c r="G2833">
        <v>294.68511443007498</v>
      </c>
      <c r="H2833">
        <v>473.17354110305001</v>
      </c>
      <c r="I2833">
        <v>411.86806139830702</v>
      </c>
      <c r="J2833">
        <v>171.320496438692</v>
      </c>
      <c r="K2833">
        <v>260.13954588515202</v>
      </c>
      <c r="L2833">
        <v>725.79505830962103</v>
      </c>
      <c r="M2833">
        <v>23.300989115271399</v>
      </c>
      <c r="N2833">
        <v>587.02399155968601</v>
      </c>
      <c r="O2833">
        <v>559.36008080662998</v>
      </c>
      <c r="P2833">
        <v>458.19308157151301</v>
      </c>
      <c r="Q2833">
        <v>504.69299248817202</v>
      </c>
      <c r="R2833">
        <v>452.86318758170898</v>
      </c>
      <c r="S2833">
        <v>256.21508705252501</v>
      </c>
      <c r="T2833">
        <v>648.06630319229896</v>
      </c>
      <c r="U2833">
        <v>448.435558358165</v>
      </c>
      <c r="V2833">
        <v>390.03375922262501</v>
      </c>
      <c r="W2833">
        <v>581.39561975187405</v>
      </c>
      <c r="X2833">
        <v>588.21319831049902</v>
      </c>
      <c r="Y2833">
        <v>384.719529874253</v>
      </c>
      <c r="Z2833">
        <v>464.125252491178</v>
      </c>
      <c r="AA2833">
        <f t="shared" si="177"/>
        <v>23.300989115271399</v>
      </c>
      <c r="AB2833" t="str">
        <f t="shared" si="178"/>
        <v xml:space="preserve"> core06_arw</v>
      </c>
      <c r="AC2833">
        <v>0</v>
      </c>
      <c r="AD2833">
        <v>0</v>
      </c>
      <c r="AE2833">
        <v>436.69757365175798</v>
      </c>
      <c r="AF2833">
        <f t="shared" si="179"/>
        <v>0</v>
      </c>
      <c r="AH2833">
        <f t="shared" si="176"/>
        <v>23.300989115271399</v>
      </c>
    </row>
    <row r="2834" spans="1:34" x14ac:dyDescent="0.3">
      <c r="A2834">
        <v>44</v>
      </c>
      <c r="B2834">
        <v>38</v>
      </c>
      <c r="C2834">
        <v>425.854728751484</v>
      </c>
      <c r="D2834">
        <v>407.74368991643098</v>
      </c>
      <c r="E2834">
        <v>607.35461909277797</v>
      </c>
      <c r="F2834">
        <v>309.684759069606</v>
      </c>
      <c r="G2834">
        <v>532.29283920288299</v>
      </c>
      <c r="H2834">
        <v>396.53320583947698</v>
      </c>
      <c r="I2834">
        <v>363.69293366795</v>
      </c>
      <c r="J2834">
        <v>375.80980561980999</v>
      </c>
      <c r="K2834">
        <v>265.11194176548599</v>
      </c>
      <c r="L2834">
        <v>437.62175448667898</v>
      </c>
      <c r="M2834">
        <v>3.0645694140220301</v>
      </c>
      <c r="N2834">
        <v>543.74942145563</v>
      </c>
      <c r="O2834">
        <v>496.33310387279198</v>
      </c>
      <c r="P2834">
        <v>427.512339003215</v>
      </c>
      <c r="Q2834">
        <v>407.61297002589703</v>
      </c>
      <c r="R2834">
        <v>348.45780471481203</v>
      </c>
      <c r="S2834">
        <v>145.89493222864101</v>
      </c>
      <c r="T2834">
        <v>392.01096923428003</v>
      </c>
      <c r="U2834">
        <v>260.60286676601697</v>
      </c>
      <c r="V2834">
        <v>258.45349355993102</v>
      </c>
      <c r="W2834">
        <v>510.59615483602403</v>
      </c>
      <c r="X2834">
        <v>368.58418305727599</v>
      </c>
      <c r="Y2834">
        <v>419.25296659653998</v>
      </c>
      <c r="Z2834">
        <v>370.90416551988199</v>
      </c>
      <c r="AA2834">
        <f t="shared" si="177"/>
        <v>3.0645694140220301</v>
      </c>
      <c r="AB2834" t="str">
        <f t="shared" si="178"/>
        <v xml:space="preserve"> core06_arw</v>
      </c>
      <c r="AC2834">
        <v>0</v>
      </c>
      <c r="AD2834">
        <v>0</v>
      </c>
      <c r="AE2834">
        <v>378.03611214185997</v>
      </c>
      <c r="AF2834">
        <f t="shared" si="179"/>
        <v>0</v>
      </c>
      <c r="AH2834">
        <f t="shared" si="176"/>
        <v>3.0645694140220301</v>
      </c>
    </row>
    <row r="2835" spans="1:34" x14ac:dyDescent="0.3">
      <c r="A2835">
        <v>44</v>
      </c>
      <c r="B2835">
        <v>39</v>
      </c>
      <c r="C2835">
        <v>378.62472625719101</v>
      </c>
      <c r="D2835">
        <v>400.03741491682098</v>
      </c>
      <c r="E2835">
        <v>798.58057410215804</v>
      </c>
      <c r="F2835">
        <v>271.79051369268399</v>
      </c>
      <c r="G2835">
        <v>482.75304245545601</v>
      </c>
      <c r="H2835">
        <v>252.12411791285101</v>
      </c>
      <c r="I2835">
        <v>190.99971640467601</v>
      </c>
      <c r="J2835">
        <v>504.721111109888</v>
      </c>
      <c r="K2835">
        <v>454.62851135111703</v>
      </c>
      <c r="L2835">
        <v>768.71412111395398</v>
      </c>
      <c r="M2835">
        <v>6.6879523065499997</v>
      </c>
      <c r="N2835">
        <v>480.3056839139</v>
      </c>
      <c r="O2835">
        <v>658.47710666354897</v>
      </c>
      <c r="P2835">
        <v>376.95917108709</v>
      </c>
      <c r="Q2835">
        <v>246.389638919063</v>
      </c>
      <c r="R2835">
        <v>372.93414297969503</v>
      </c>
      <c r="S2835">
        <v>263.78899395792303</v>
      </c>
      <c r="T2835">
        <v>791.66651228068599</v>
      </c>
      <c r="U2835">
        <v>203.72702324433999</v>
      </c>
      <c r="V2835">
        <v>289.34739789164598</v>
      </c>
      <c r="W2835">
        <v>425.37857648609099</v>
      </c>
      <c r="X2835">
        <v>519.91571432300395</v>
      </c>
      <c r="Y2835">
        <v>369.56869005188503</v>
      </c>
      <c r="Z2835">
        <v>269.775384965591</v>
      </c>
      <c r="AA2835">
        <f t="shared" si="177"/>
        <v>6.6879523065499997</v>
      </c>
      <c r="AB2835" t="str">
        <f t="shared" si="178"/>
        <v xml:space="preserve"> core06_arw</v>
      </c>
      <c r="AC2835">
        <v>0</v>
      </c>
      <c r="AD2835">
        <v>0</v>
      </c>
      <c r="AE2835">
        <v>354.60032430893199</v>
      </c>
      <c r="AF2835">
        <f t="shared" si="179"/>
        <v>0</v>
      </c>
      <c r="AH2835">
        <f t="shared" si="176"/>
        <v>6.6879523065499997</v>
      </c>
    </row>
    <row r="2836" spans="1:34" x14ac:dyDescent="0.3">
      <c r="A2836">
        <v>44</v>
      </c>
      <c r="B2836">
        <v>40</v>
      </c>
      <c r="C2836">
        <v>294.61727998653799</v>
      </c>
      <c r="D2836">
        <v>332.03030735160303</v>
      </c>
      <c r="E2836">
        <v>688.32213873059902</v>
      </c>
      <c r="F2836">
        <v>526.13790967768102</v>
      </c>
      <c r="G2836">
        <v>552.82212329102697</v>
      </c>
      <c r="H2836">
        <v>464.53232754387801</v>
      </c>
      <c r="I2836">
        <v>262.244153096562</v>
      </c>
      <c r="J2836">
        <v>589.16985666274502</v>
      </c>
      <c r="K2836">
        <v>902.34631193719997</v>
      </c>
      <c r="L2836">
        <v>1167.42411602068</v>
      </c>
      <c r="M2836">
        <v>17.283644725577901</v>
      </c>
      <c r="N2836">
        <v>437.709835393265</v>
      </c>
      <c r="O2836">
        <v>805.02728732219498</v>
      </c>
      <c r="P2836">
        <v>309.94687716876001</v>
      </c>
      <c r="Q2836">
        <v>341.84883355073703</v>
      </c>
      <c r="R2836">
        <v>608.77792885966699</v>
      </c>
      <c r="S2836">
        <v>565.71037937564199</v>
      </c>
      <c r="T2836">
        <v>1146.5553046698899</v>
      </c>
      <c r="U2836">
        <v>276.19605053898403</v>
      </c>
      <c r="V2836">
        <v>139.892853343788</v>
      </c>
      <c r="W2836">
        <v>370.06660436557399</v>
      </c>
      <c r="X2836">
        <v>682.72610418331897</v>
      </c>
      <c r="Y2836">
        <v>236.20122071375201</v>
      </c>
      <c r="Z2836">
        <v>238.30596579467601</v>
      </c>
      <c r="AA2836">
        <f t="shared" si="177"/>
        <v>17.283644725577901</v>
      </c>
      <c r="AB2836" t="str">
        <f t="shared" si="178"/>
        <v xml:space="preserve"> core06_arw</v>
      </c>
      <c r="AC2836">
        <v>0</v>
      </c>
      <c r="AD2836">
        <v>0</v>
      </c>
      <c r="AE2836">
        <v>438.83610266248598</v>
      </c>
      <c r="AF2836">
        <f t="shared" si="179"/>
        <v>0</v>
      </c>
      <c r="AH2836">
        <f t="shared" si="176"/>
        <v>17.283644725577901</v>
      </c>
    </row>
    <row r="2837" spans="1:34" x14ac:dyDescent="0.3">
      <c r="A2837">
        <v>44</v>
      </c>
      <c r="B2837">
        <v>41</v>
      </c>
      <c r="C2837">
        <v>319.58338765753501</v>
      </c>
      <c r="D2837">
        <v>417.65127000086198</v>
      </c>
      <c r="E2837">
        <v>727.25027787321301</v>
      </c>
      <c r="F2837">
        <v>531.15142222659301</v>
      </c>
      <c r="G2837">
        <v>910.89981154167901</v>
      </c>
      <c r="H2837">
        <v>593.14267536009697</v>
      </c>
      <c r="I2837">
        <v>388.47917147083501</v>
      </c>
      <c r="J2837">
        <v>1080.1129570558801</v>
      </c>
      <c r="K2837">
        <v>865.14761746189799</v>
      </c>
      <c r="L2837">
        <v>1342.4356471230401</v>
      </c>
      <c r="M2837">
        <v>165.758913787464</v>
      </c>
      <c r="N2837">
        <v>326.12639420936102</v>
      </c>
      <c r="O2837">
        <v>993.90090049259902</v>
      </c>
      <c r="P2837">
        <v>558.41651121720895</v>
      </c>
      <c r="Q2837">
        <v>260.24295539616998</v>
      </c>
      <c r="R2837">
        <v>939.092753672394</v>
      </c>
      <c r="S2837">
        <v>997.23745082770199</v>
      </c>
      <c r="T2837">
        <v>1264.7993780306199</v>
      </c>
      <c r="U2837">
        <v>417.89779452237599</v>
      </c>
      <c r="V2837">
        <v>159.28021691346299</v>
      </c>
      <c r="W2837">
        <v>280.49150313928101</v>
      </c>
      <c r="X2837">
        <v>925.24735431486999</v>
      </c>
      <c r="Y2837">
        <v>462.777340269234</v>
      </c>
      <c r="Z2837">
        <v>211.79348235171599</v>
      </c>
      <c r="AA2837">
        <f t="shared" si="177"/>
        <v>159.28021691346299</v>
      </c>
      <c r="AB2837" t="str">
        <f t="shared" si="178"/>
        <v xml:space="preserve"> s_phys_rad06_arw</v>
      </c>
      <c r="AC2837">
        <v>0</v>
      </c>
      <c r="AD2837">
        <v>0</v>
      </c>
      <c r="AE2837">
        <v>502.41665975562501</v>
      </c>
      <c r="AF2837">
        <f t="shared" si="179"/>
        <v>0</v>
      </c>
      <c r="AH2837">
        <f t="shared" si="176"/>
        <v>159.28021691346299</v>
      </c>
    </row>
    <row r="2838" spans="1:34" x14ac:dyDescent="0.3">
      <c r="A2838">
        <v>44</v>
      </c>
      <c r="B2838">
        <v>42</v>
      </c>
      <c r="C2838">
        <v>575.77631652115201</v>
      </c>
      <c r="D2838">
        <v>412.86107429335902</v>
      </c>
      <c r="E2838">
        <v>565.28765538735502</v>
      </c>
      <c r="F2838">
        <v>765.74769561085395</v>
      </c>
      <c r="G2838">
        <v>1020.44807151891</v>
      </c>
      <c r="H2838">
        <v>1014.77058162588</v>
      </c>
      <c r="I2838">
        <v>602.95295559990905</v>
      </c>
      <c r="J2838">
        <v>1053.95039731478</v>
      </c>
      <c r="K2838">
        <v>756.06741322009998</v>
      </c>
      <c r="L2838">
        <v>1356.6180007651301</v>
      </c>
      <c r="M2838">
        <v>328.99819148439099</v>
      </c>
      <c r="N2838">
        <v>370.98766825866301</v>
      </c>
      <c r="O2838">
        <v>1017.2732835051399</v>
      </c>
      <c r="P2838">
        <v>769.62973781769404</v>
      </c>
      <c r="Q2838">
        <v>343.36353427040899</v>
      </c>
      <c r="R2838">
        <v>779.07008670593905</v>
      </c>
      <c r="S2838">
        <v>804.35129141439097</v>
      </c>
      <c r="T2838">
        <v>1264.2373194934501</v>
      </c>
      <c r="U2838">
        <v>492.17016027657201</v>
      </c>
      <c r="V2838">
        <v>233.24520359484299</v>
      </c>
      <c r="W2838">
        <v>284.55044953985401</v>
      </c>
      <c r="X2838">
        <v>976.63213818373401</v>
      </c>
      <c r="Y2838">
        <v>475.31843712049101</v>
      </c>
      <c r="Z2838">
        <v>329.95009723694</v>
      </c>
      <c r="AA2838">
        <f t="shared" si="177"/>
        <v>233.24520359484299</v>
      </c>
      <c r="AB2838" t="str">
        <f t="shared" si="178"/>
        <v xml:space="preserve"> s_phys_rad06_arw</v>
      </c>
      <c r="AC2838">
        <v>0</v>
      </c>
      <c r="AD2838">
        <v>0</v>
      </c>
      <c r="AE2838">
        <v>606.50716300428803</v>
      </c>
      <c r="AF2838">
        <f t="shared" si="179"/>
        <v>0</v>
      </c>
      <c r="AH2838">
        <f t="shared" si="176"/>
        <v>233.24520359484299</v>
      </c>
    </row>
    <row r="2839" spans="1:34" x14ac:dyDescent="0.3">
      <c r="A2839">
        <v>44</v>
      </c>
      <c r="B2839">
        <v>43</v>
      </c>
      <c r="C2839">
        <v>932.56477880448904</v>
      </c>
      <c r="D2839">
        <v>494.557495814861</v>
      </c>
      <c r="E2839">
        <v>708.995039945038</v>
      </c>
      <c r="F2839">
        <v>770.54305525388997</v>
      </c>
      <c r="G2839">
        <v>776.95932969493299</v>
      </c>
      <c r="H2839">
        <v>1244.6313510433499</v>
      </c>
      <c r="I2839">
        <v>688.12954206796405</v>
      </c>
      <c r="J2839">
        <v>865.68904347923899</v>
      </c>
      <c r="K2839">
        <v>622.84219510241905</v>
      </c>
      <c r="L2839">
        <v>950.95653598539002</v>
      </c>
      <c r="M2839">
        <v>850.29830059809001</v>
      </c>
      <c r="N2839">
        <v>333.43596336728001</v>
      </c>
      <c r="O2839">
        <v>1105.1946434904501</v>
      </c>
      <c r="P2839">
        <v>1019.80226841612</v>
      </c>
      <c r="Q2839">
        <v>487.092051533041</v>
      </c>
      <c r="R2839">
        <v>712.52097045162998</v>
      </c>
      <c r="S2839">
        <v>656.69688593749197</v>
      </c>
      <c r="T2839">
        <v>937.98422161569397</v>
      </c>
      <c r="U2839">
        <v>705.80818924124105</v>
      </c>
      <c r="V2839">
        <v>510.65025539338802</v>
      </c>
      <c r="W2839">
        <v>208.52183139102399</v>
      </c>
      <c r="X2839">
        <v>1138.6143625770101</v>
      </c>
      <c r="Y2839">
        <v>755.580439132724</v>
      </c>
      <c r="Z2839">
        <v>413.853033495386</v>
      </c>
      <c r="AA2839">
        <f t="shared" si="177"/>
        <v>208.52183139102399</v>
      </c>
      <c r="AB2839" t="str">
        <f t="shared" si="178"/>
        <v xml:space="preserve"> s_phys_rad07_arw</v>
      </c>
      <c r="AC2839">
        <v>0</v>
      </c>
      <c r="AD2839">
        <v>0</v>
      </c>
      <c r="AE2839">
        <v>617.32205413262</v>
      </c>
      <c r="AF2839">
        <f t="shared" si="179"/>
        <v>0</v>
      </c>
      <c r="AH2839">
        <f t="shared" si="176"/>
        <v>208.52183139102399</v>
      </c>
    </row>
    <row r="2840" spans="1:34" x14ac:dyDescent="0.3">
      <c r="A2840">
        <v>44</v>
      </c>
      <c r="B2840">
        <v>44</v>
      </c>
      <c r="C2840">
        <v>1159.8353331400101</v>
      </c>
      <c r="D2840">
        <v>675.59021109940102</v>
      </c>
      <c r="E2840">
        <v>539.54780449310795</v>
      </c>
      <c r="F2840">
        <v>604.39989521287396</v>
      </c>
      <c r="G2840">
        <v>524.877033218257</v>
      </c>
      <c r="H2840">
        <v>1137.14027278959</v>
      </c>
      <c r="I2840">
        <v>972.54957028763602</v>
      </c>
      <c r="J2840">
        <v>434.15764418008303</v>
      </c>
      <c r="K2840">
        <v>722.63245613981803</v>
      </c>
      <c r="L2840">
        <v>601.14241241156799</v>
      </c>
      <c r="M2840">
        <v>1544.4915797763299</v>
      </c>
      <c r="N2840">
        <v>257.420764508226</v>
      </c>
      <c r="O2840">
        <v>740.84190846180695</v>
      </c>
      <c r="P2840">
        <v>1115.2330100327299</v>
      </c>
      <c r="Q2840">
        <v>710.78327686198804</v>
      </c>
      <c r="R2840">
        <v>512.12581461980596</v>
      </c>
      <c r="S2840">
        <v>856.31096376647304</v>
      </c>
      <c r="T2840">
        <v>540.52943182278796</v>
      </c>
      <c r="U2840">
        <v>957.96019402339095</v>
      </c>
      <c r="V2840">
        <v>1009.45513355803</v>
      </c>
      <c r="W2840">
        <v>234.623732459726</v>
      </c>
      <c r="X2840">
        <v>794.49128377849399</v>
      </c>
      <c r="Y2840">
        <v>931.67462131368495</v>
      </c>
      <c r="Z2840">
        <v>724.46099503929997</v>
      </c>
      <c r="AA2840">
        <f t="shared" si="177"/>
        <v>234.623732459726</v>
      </c>
      <c r="AB2840" t="str">
        <f t="shared" si="178"/>
        <v xml:space="preserve"> s_phys_rad07_arw</v>
      </c>
      <c r="AC2840">
        <v>0</v>
      </c>
      <c r="AD2840">
        <v>0</v>
      </c>
      <c r="AE2840">
        <v>664.53532637475303</v>
      </c>
      <c r="AF2840">
        <f t="shared" si="179"/>
        <v>0</v>
      </c>
      <c r="AH2840">
        <f t="shared" si="176"/>
        <v>234.623732459726</v>
      </c>
    </row>
    <row r="2841" spans="1:34" x14ac:dyDescent="0.3">
      <c r="A2841">
        <v>44</v>
      </c>
      <c r="B2841">
        <v>45</v>
      </c>
      <c r="C2841">
        <v>641.40956754115598</v>
      </c>
      <c r="D2841">
        <v>872.51609345233999</v>
      </c>
      <c r="E2841">
        <v>289.80182884171001</v>
      </c>
      <c r="F2841">
        <v>432.68021293637401</v>
      </c>
      <c r="G2841">
        <v>350.77182754605502</v>
      </c>
      <c r="H2841">
        <v>837.58959719741802</v>
      </c>
      <c r="I2841">
        <v>1104.3681753231799</v>
      </c>
      <c r="J2841">
        <v>179.373381525799</v>
      </c>
      <c r="K2841">
        <v>956.49314338019803</v>
      </c>
      <c r="L2841">
        <v>352.76207751589902</v>
      </c>
      <c r="M2841">
        <v>1222.3957460658901</v>
      </c>
      <c r="N2841">
        <v>460.12827921497399</v>
      </c>
      <c r="O2841">
        <v>409.87691241802497</v>
      </c>
      <c r="P2841">
        <v>811.08396606023405</v>
      </c>
      <c r="Q2841">
        <v>834.74882449752499</v>
      </c>
      <c r="R2841">
        <v>315.30037266073703</v>
      </c>
      <c r="S2841">
        <v>979.93050774021697</v>
      </c>
      <c r="T2841">
        <v>306.321154999128</v>
      </c>
      <c r="U2841">
        <v>955.28205258970502</v>
      </c>
      <c r="V2841">
        <v>889.47055413131397</v>
      </c>
      <c r="W2841">
        <v>618.90435448460005</v>
      </c>
      <c r="X2841">
        <v>517.84568164656901</v>
      </c>
      <c r="Y2841">
        <v>846.580533676507</v>
      </c>
      <c r="Z2841">
        <v>932.97234685707599</v>
      </c>
      <c r="AA2841">
        <f t="shared" si="177"/>
        <v>179.373381525799</v>
      </c>
      <c r="AB2841" t="str">
        <f t="shared" si="178"/>
        <v xml:space="preserve"> core03_arw</v>
      </c>
      <c r="AC2841">
        <v>0</v>
      </c>
      <c r="AD2841">
        <v>0</v>
      </c>
      <c r="AE2841">
        <v>651.01314204178004</v>
      </c>
      <c r="AF2841">
        <f t="shared" si="179"/>
        <v>0</v>
      </c>
      <c r="AH2841">
        <f t="shared" si="176"/>
        <v>179.373381525799</v>
      </c>
    </row>
    <row r="2842" spans="1:34" x14ac:dyDescent="0.3">
      <c r="A2842">
        <v>44</v>
      </c>
      <c r="B2842">
        <v>46</v>
      </c>
      <c r="C2842">
        <v>279.39515028002899</v>
      </c>
      <c r="D2842">
        <v>843.60626676983202</v>
      </c>
      <c r="E2842">
        <v>220.47286303156</v>
      </c>
      <c r="F2842">
        <v>247.188111566879</v>
      </c>
      <c r="G2842">
        <v>121.351177717125</v>
      </c>
      <c r="H2842">
        <v>583.28992219421502</v>
      </c>
      <c r="I2842">
        <v>986.57812665799497</v>
      </c>
      <c r="J2842">
        <v>76.897017172319494</v>
      </c>
      <c r="K2842">
        <v>896.29875971500996</v>
      </c>
      <c r="L2842">
        <v>229.47352788502599</v>
      </c>
      <c r="M2842">
        <v>377.079302004233</v>
      </c>
      <c r="N2842">
        <v>680.44941031644601</v>
      </c>
      <c r="O2842">
        <v>146.90553228747601</v>
      </c>
      <c r="P2842">
        <v>496.87713102268299</v>
      </c>
      <c r="Q2842">
        <v>1150.01518830549</v>
      </c>
      <c r="R2842">
        <v>74.921274654355202</v>
      </c>
      <c r="S2842">
        <v>791.92701683930397</v>
      </c>
      <c r="T2842">
        <v>149.30052187897101</v>
      </c>
      <c r="U2842">
        <v>535.80811241836602</v>
      </c>
      <c r="V2842">
        <v>538.52935543632702</v>
      </c>
      <c r="W2842">
        <v>977.87650890420002</v>
      </c>
      <c r="X2842">
        <v>175.54619524975899</v>
      </c>
      <c r="Y2842">
        <v>596.42839749070697</v>
      </c>
      <c r="Z2842">
        <v>1256.3520737967201</v>
      </c>
      <c r="AA2842">
        <f t="shared" si="177"/>
        <v>74.921274654355202</v>
      </c>
      <c r="AB2842" t="str">
        <f t="shared" si="178"/>
        <v xml:space="preserve"> s_phys_rad02_arw</v>
      </c>
      <c r="AC2842">
        <v>0</v>
      </c>
      <c r="AD2842">
        <v>0</v>
      </c>
      <c r="AE2842">
        <v>536.26903190121902</v>
      </c>
      <c r="AF2842">
        <f t="shared" si="179"/>
        <v>0</v>
      </c>
      <c r="AH2842">
        <f t="shared" si="176"/>
        <v>74.921274654355202</v>
      </c>
    </row>
    <row r="2843" spans="1:34" x14ac:dyDescent="0.3">
      <c r="A2843">
        <v>44</v>
      </c>
      <c r="B2843">
        <v>47</v>
      </c>
      <c r="C2843">
        <v>117.556821367371</v>
      </c>
      <c r="D2843">
        <v>364.688028777108</v>
      </c>
      <c r="E2843">
        <v>198.620188215263</v>
      </c>
      <c r="F2843">
        <v>195.37410695040001</v>
      </c>
      <c r="G2843">
        <v>31.177325912298201</v>
      </c>
      <c r="H2843">
        <v>200.90497339123601</v>
      </c>
      <c r="I2843">
        <v>566.36672454044003</v>
      </c>
      <c r="J2843">
        <v>57.325645984149098</v>
      </c>
      <c r="K2843">
        <v>445.47519571801001</v>
      </c>
      <c r="L2843">
        <v>199.09357096601499</v>
      </c>
      <c r="M2843">
        <v>51.922646793090102</v>
      </c>
      <c r="N2843">
        <v>775.48359105786301</v>
      </c>
      <c r="O2843">
        <v>103.951400904461</v>
      </c>
      <c r="P2843">
        <v>147.50572022806401</v>
      </c>
      <c r="Q2843">
        <v>1113.4709096634101</v>
      </c>
      <c r="R2843">
        <v>60.151531741372402</v>
      </c>
      <c r="S2843">
        <v>482.62495791245601</v>
      </c>
      <c r="T2843">
        <v>212.314958650271</v>
      </c>
      <c r="U2843">
        <v>91.730427635363498</v>
      </c>
      <c r="V2843">
        <v>265.56697209304201</v>
      </c>
      <c r="W2843">
        <v>895.033258227499</v>
      </c>
      <c r="X2843">
        <v>48.595261900381402</v>
      </c>
      <c r="Y2843">
        <v>196.80223787684201</v>
      </c>
      <c r="Z2843">
        <v>1225.43374633909</v>
      </c>
      <c r="AA2843">
        <f t="shared" si="177"/>
        <v>31.177325912298201</v>
      </c>
      <c r="AB2843" t="str">
        <f t="shared" si="178"/>
        <v xml:space="preserve"> caps_nmmb05</v>
      </c>
      <c r="AC2843">
        <v>0</v>
      </c>
      <c r="AD2843">
        <v>0</v>
      </c>
      <c r="AE2843">
        <v>299.70089609249402</v>
      </c>
      <c r="AF2843">
        <f t="shared" si="179"/>
        <v>0</v>
      </c>
      <c r="AH2843">
        <f t="shared" si="176"/>
        <v>31.177325912298201</v>
      </c>
    </row>
    <row r="2844" spans="1:34" x14ac:dyDescent="0.3">
      <c r="A2844">
        <v>44</v>
      </c>
      <c r="B2844">
        <v>48</v>
      </c>
      <c r="C2844">
        <v>300.38598780014098</v>
      </c>
      <c r="D2844">
        <v>129.24422537067801</v>
      </c>
      <c r="E2844">
        <v>212.25373966081199</v>
      </c>
      <c r="F2844">
        <v>122.109825055152</v>
      </c>
      <c r="G2844">
        <v>50.794441235401599</v>
      </c>
      <c r="H2844">
        <v>128.89762168092901</v>
      </c>
      <c r="I2844">
        <v>213.189254732346</v>
      </c>
      <c r="J2844">
        <v>337.747020712248</v>
      </c>
      <c r="K2844">
        <v>174.362374094871</v>
      </c>
      <c r="L2844">
        <v>302.07034224939503</v>
      </c>
      <c r="M2844">
        <v>205.56035610009999</v>
      </c>
      <c r="N2844">
        <v>487.62870096006401</v>
      </c>
      <c r="O2844">
        <v>113.955194959832</v>
      </c>
      <c r="P2844">
        <v>263.03789334111701</v>
      </c>
      <c r="Q2844">
        <v>635.39507395005796</v>
      </c>
      <c r="R2844">
        <v>305.78927929757901</v>
      </c>
      <c r="S2844">
        <v>132.01987303054</v>
      </c>
      <c r="T2844">
        <v>538.95253346963</v>
      </c>
      <c r="U2844">
        <v>126.899496814079</v>
      </c>
      <c r="V2844">
        <v>288.87693458172299</v>
      </c>
      <c r="W2844">
        <v>472.99876673553098</v>
      </c>
      <c r="X2844">
        <v>103.842915221341</v>
      </c>
      <c r="Y2844">
        <v>257.05408801780698</v>
      </c>
      <c r="Z2844">
        <v>660.10254253916196</v>
      </c>
      <c r="AA2844">
        <f t="shared" si="177"/>
        <v>50.794441235401599</v>
      </c>
      <c r="AB2844" t="str">
        <f t="shared" si="178"/>
        <v xml:space="preserve"> caps_nmmb05</v>
      </c>
      <c r="AC2844">
        <v>0</v>
      </c>
      <c r="AD2844">
        <v>0</v>
      </c>
      <c r="AE2844">
        <v>172.23465836576801</v>
      </c>
      <c r="AF2844">
        <f t="shared" si="179"/>
        <v>0</v>
      </c>
      <c r="AH2844">
        <f t="shared" si="176"/>
        <v>50.794441235401599</v>
      </c>
    </row>
    <row r="2845" spans="1:34" x14ac:dyDescent="0.3">
      <c r="A2845">
        <v>44</v>
      </c>
      <c r="B2845">
        <v>49</v>
      </c>
      <c r="C2845">
        <v>291.339506990269</v>
      </c>
      <c r="D2845">
        <v>137.03937998497599</v>
      </c>
      <c r="E2845">
        <v>290.88411209047899</v>
      </c>
      <c r="F2845">
        <v>189.30462663830099</v>
      </c>
      <c r="G2845">
        <v>203.80662812250799</v>
      </c>
      <c r="H2845">
        <v>245.19122639278899</v>
      </c>
      <c r="I2845">
        <v>205.607149681133</v>
      </c>
      <c r="J2845">
        <v>409.069456205177</v>
      </c>
      <c r="K2845">
        <v>225.448386554439</v>
      </c>
      <c r="L2845">
        <v>485.65200160883302</v>
      </c>
      <c r="M2845">
        <v>246.97641587811501</v>
      </c>
      <c r="N2845">
        <v>273.42480684824397</v>
      </c>
      <c r="O2845">
        <v>268.76138735564899</v>
      </c>
      <c r="P2845">
        <v>262.37891651833098</v>
      </c>
      <c r="Q2845">
        <v>394.12950494306602</v>
      </c>
      <c r="R2845">
        <v>352.83583293084001</v>
      </c>
      <c r="S2845">
        <v>199.14429441990001</v>
      </c>
      <c r="T2845">
        <v>484.15548466720202</v>
      </c>
      <c r="U2845">
        <v>167.460828753074</v>
      </c>
      <c r="V2845">
        <v>277.41599329046102</v>
      </c>
      <c r="W2845">
        <v>255.603411883853</v>
      </c>
      <c r="X2845">
        <v>240.54258978401299</v>
      </c>
      <c r="Y2845">
        <v>178.672197520114</v>
      </c>
      <c r="Z2845">
        <v>375.08812297911999</v>
      </c>
      <c r="AA2845">
        <f t="shared" si="177"/>
        <v>137.03937998497599</v>
      </c>
      <c r="AB2845" t="str">
        <f t="shared" si="178"/>
        <v xml:space="preserve"> caps_nmmb02</v>
      </c>
      <c r="AC2845">
        <v>0</v>
      </c>
      <c r="AD2845">
        <v>0</v>
      </c>
      <c r="AE2845">
        <v>216.43366110893399</v>
      </c>
      <c r="AF2845">
        <f t="shared" si="179"/>
        <v>0</v>
      </c>
      <c r="AH2845">
        <f t="shared" si="176"/>
        <v>137.03937998497599</v>
      </c>
    </row>
    <row r="2846" spans="1:34" x14ac:dyDescent="0.3">
      <c r="A2846">
        <v>44</v>
      </c>
      <c r="B2846">
        <v>50</v>
      </c>
      <c r="C2846">
        <v>367.511462406276</v>
      </c>
      <c r="D2846">
        <v>141.09659073367601</v>
      </c>
      <c r="E2846">
        <v>269.03935585709303</v>
      </c>
      <c r="F2846">
        <v>163.03599423644599</v>
      </c>
      <c r="G2846">
        <v>294.51127595843701</v>
      </c>
      <c r="H2846">
        <v>273.41581580686398</v>
      </c>
      <c r="I2846">
        <v>225.71281532070699</v>
      </c>
      <c r="J2846">
        <v>406.19526092754899</v>
      </c>
      <c r="K2846">
        <v>211.21362605981</v>
      </c>
      <c r="L2846">
        <v>316.379229196018</v>
      </c>
      <c r="M2846">
        <v>237.052483640226</v>
      </c>
      <c r="N2846">
        <v>105.795611715861</v>
      </c>
      <c r="O2846">
        <v>242.397272055607</v>
      </c>
      <c r="P2846">
        <v>173.933146879291</v>
      </c>
      <c r="Q2846">
        <v>266.85506365815797</v>
      </c>
      <c r="R2846">
        <v>311.483413148544</v>
      </c>
      <c r="S2846">
        <v>239.41606044708001</v>
      </c>
      <c r="T2846">
        <v>213.583336584731</v>
      </c>
      <c r="U2846">
        <v>177.52675267876199</v>
      </c>
      <c r="V2846">
        <v>310.89317565148701</v>
      </c>
      <c r="W2846">
        <v>113.50114720418701</v>
      </c>
      <c r="X2846">
        <v>201.374340470676</v>
      </c>
      <c r="Y2846">
        <v>146.93648712964301</v>
      </c>
      <c r="Z2846">
        <v>269.06751011595497</v>
      </c>
      <c r="AA2846">
        <f t="shared" si="177"/>
        <v>105.795611715861</v>
      </c>
      <c r="AB2846" t="str">
        <f t="shared" si="178"/>
        <v xml:space="preserve"> core07_arw</v>
      </c>
      <c r="AC2846">
        <v>0</v>
      </c>
      <c r="AD2846">
        <v>0</v>
      </c>
      <c r="AE2846">
        <v>216.827984817458</v>
      </c>
      <c r="AF2846">
        <f t="shared" si="179"/>
        <v>0</v>
      </c>
      <c r="AH2846">
        <f t="shared" si="176"/>
        <v>105.795611715861</v>
      </c>
    </row>
    <row r="2847" spans="1:34" x14ac:dyDescent="0.3">
      <c r="A2847">
        <v>44</v>
      </c>
      <c r="B2847">
        <v>51</v>
      </c>
      <c r="C2847">
        <v>251.04992863306401</v>
      </c>
      <c r="D2847">
        <v>108.375730485811</v>
      </c>
      <c r="E2847">
        <v>309.37066495279299</v>
      </c>
      <c r="F2847">
        <v>122.298333151628</v>
      </c>
      <c r="G2847">
        <v>241.88501055942501</v>
      </c>
      <c r="H2847">
        <v>275.98682033749299</v>
      </c>
      <c r="I2847">
        <v>214.10506571930199</v>
      </c>
      <c r="J2847">
        <v>233.131615187644</v>
      </c>
      <c r="K2847">
        <v>141.953616250755</v>
      </c>
      <c r="L2847">
        <v>189.95187987136799</v>
      </c>
      <c r="M2847">
        <v>256.98544705877799</v>
      </c>
      <c r="N2847">
        <v>51.6671261740319</v>
      </c>
      <c r="O2847">
        <v>204.278965714371</v>
      </c>
      <c r="P2847">
        <v>150.78983028263701</v>
      </c>
      <c r="Q2847">
        <v>219.513420242742</v>
      </c>
      <c r="R2847">
        <v>136.672266145452</v>
      </c>
      <c r="S2847">
        <v>183.97977696837501</v>
      </c>
      <c r="T2847">
        <v>177.51172496485901</v>
      </c>
      <c r="U2847">
        <v>198.76070201794499</v>
      </c>
      <c r="V2847">
        <v>204.400026500324</v>
      </c>
      <c r="W2847">
        <v>81.612958529880501</v>
      </c>
      <c r="X2847">
        <v>181.59150585861599</v>
      </c>
      <c r="Y2847">
        <v>129.89885087379801</v>
      </c>
      <c r="Z2847">
        <v>221.07271616672401</v>
      </c>
      <c r="AA2847">
        <f t="shared" si="177"/>
        <v>51.6671261740319</v>
      </c>
      <c r="AB2847" t="str">
        <f t="shared" si="178"/>
        <v xml:space="preserve"> core07_arw</v>
      </c>
      <c r="AC2847">
        <v>0</v>
      </c>
      <c r="AD2847">
        <v>0</v>
      </c>
      <c r="AE2847">
        <v>162.141575868128</v>
      </c>
      <c r="AF2847">
        <f t="shared" si="179"/>
        <v>0</v>
      </c>
      <c r="AH2847">
        <f t="shared" si="176"/>
        <v>51.6671261740319</v>
      </c>
    </row>
    <row r="2848" spans="1:34" x14ac:dyDescent="0.3">
      <c r="A2848">
        <v>44</v>
      </c>
      <c r="B2848">
        <v>52</v>
      </c>
      <c r="C2848">
        <v>172.98589778745901</v>
      </c>
      <c r="D2848">
        <v>101.12633394258199</v>
      </c>
      <c r="E2848">
        <v>243.42894240414299</v>
      </c>
      <c r="F2848">
        <v>304.831934569417</v>
      </c>
      <c r="G2848">
        <v>147.16071146878801</v>
      </c>
      <c r="H2848">
        <v>196.458063803279</v>
      </c>
      <c r="I2848">
        <v>209.148153231148</v>
      </c>
      <c r="J2848">
        <v>158.837078479805</v>
      </c>
      <c r="K2848">
        <v>239.547072618306</v>
      </c>
      <c r="L2848">
        <v>205.03740512403999</v>
      </c>
      <c r="M2848">
        <v>167.31608559848601</v>
      </c>
      <c r="N2848">
        <v>37.436981771593999</v>
      </c>
      <c r="O2848">
        <v>212.72485162763601</v>
      </c>
      <c r="P2848">
        <v>185.17220588774401</v>
      </c>
      <c r="Q2848">
        <v>179.841805484709</v>
      </c>
      <c r="R2848">
        <v>128.788602627199</v>
      </c>
      <c r="S2848">
        <v>255.16931470430799</v>
      </c>
      <c r="T2848">
        <v>203.316266360236</v>
      </c>
      <c r="U2848">
        <v>151.557799755296</v>
      </c>
      <c r="V2848">
        <v>146.16731280738901</v>
      </c>
      <c r="W2848">
        <v>49.364012490544802</v>
      </c>
      <c r="X2848">
        <v>208.53473931218201</v>
      </c>
      <c r="Y2848">
        <v>176.258995042333</v>
      </c>
      <c r="Z2848">
        <v>196.13418026103099</v>
      </c>
      <c r="AA2848">
        <f t="shared" si="177"/>
        <v>37.436981771593999</v>
      </c>
      <c r="AB2848" t="str">
        <f t="shared" si="178"/>
        <v xml:space="preserve"> core07_arw</v>
      </c>
      <c r="AC2848">
        <v>0</v>
      </c>
      <c r="AD2848">
        <v>0</v>
      </c>
      <c r="AE2848">
        <v>142.740689873121</v>
      </c>
      <c r="AF2848">
        <f t="shared" si="179"/>
        <v>0</v>
      </c>
      <c r="AH2848">
        <f t="shared" si="176"/>
        <v>37.436981771593999</v>
      </c>
    </row>
    <row r="2849" spans="1:34" x14ac:dyDescent="0.3">
      <c r="A2849">
        <v>44</v>
      </c>
      <c r="B2849">
        <v>53</v>
      </c>
      <c r="C2849">
        <v>260.71161430464298</v>
      </c>
      <c r="D2849">
        <v>191.59801669119599</v>
      </c>
      <c r="E2849">
        <v>608.075680596859</v>
      </c>
      <c r="F2849">
        <v>610.74064326302403</v>
      </c>
      <c r="G2849">
        <v>311.067248892154</v>
      </c>
      <c r="H2849">
        <v>372.68449569754398</v>
      </c>
      <c r="I2849">
        <v>321.67448608803198</v>
      </c>
      <c r="J2849">
        <v>217.56484090955499</v>
      </c>
      <c r="K2849">
        <v>380.78826137369299</v>
      </c>
      <c r="L2849">
        <v>310.68639064711698</v>
      </c>
      <c r="M2849">
        <v>270.33522707926898</v>
      </c>
      <c r="N2849">
        <v>112.940438764568</v>
      </c>
      <c r="O2849">
        <v>371.33621333413299</v>
      </c>
      <c r="P2849">
        <v>338.51141044283798</v>
      </c>
      <c r="Q2849">
        <v>314.569282246905</v>
      </c>
      <c r="R2849">
        <v>184.768334678862</v>
      </c>
      <c r="S2849">
        <v>369.11119598299899</v>
      </c>
      <c r="T2849">
        <v>306.46227337145399</v>
      </c>
      <c r="U2849">
        <v>254.76647804083899</v>
      </c>
      <c r="V2849">
        <v>217.657242011379</v>
      </c>
      <c r="W2849">
        <v>109.89016296587501</v>
      </c>
      <c r="X2849">
        <v>346.04180864937803</v>
      </c>
      <c r="Y2849">
        <v>327.07695322864498</v>
      </c>
      <c r="Z2849">
        <v>307.70131621427902</v>
      </c>
      <c r="AA2849">
        <f t="shared" si="177"/>
        <v>109.89016296587501</v>
      </c>
      <c r="AB2849" t="str">
        <f t="shared" si="178"/>
        <v xml:space="preserve"> s_phys_rad07_arw</v>
      </c>
      <c r="AC2849">
        <v>0</v>
      </c>
      <c r="AD2849">
        <v>0</v>
      </c>
      <c r="AE2849">
        <v>275.95257576995698</v>
      </c>
      <c r="AF2849">
        <f t="shared" si="179"/>
        <v>0</v>
      </c>
      <c r="AH2849">
        <f t="shared" si="176"/>
        <v>109.89016296587501</v>
      </c>
    </row>
    <row r="2850" spans="1:34" x14ac:dyDescent="0.3">
      <c r="A2850">
        <v>44</v>
      </c>
      <c r="B2850">
        <v>54</v>
      </c>
      <c r="C2850">
        <v>231.01961496807999</v>
      </c>
      <c r="D2850">
        <v>250.575138431569</v>
      </c>
      <c r="E2850">
        <v>688.10512762707003</v>
      </c>
      <c r="F2850">
        <v>504.295564789803</v>
      </c>
      <c r="G2850">
        <v>629.94878098672905</v>
      </c>
      <c r="H2850">
        <v>428.80768805296998</v>
      </c>
      <c r="I2850">
        <v>422.94284483840102</v>
      </c>
      <c r="J2850">
        <v>295.75352914208798</v>
      </c>
      <c r="K2850">
        <v>347.09679245612898</v>
      </c>
      <c r="L2850">
        <v>348.42090207104297</v>
      </c>
      <c r="M2850">
        <v>392.75869181979903</v>
      </c>
      <c r="N2850">
        <v>153.61136025698099</v>
      </c>
      <c r="O2850">
        <v>511.69266492039202</v>
      </c>
      <c r="P2850">
        <v>407.38247794097998</v>
      </c>
      <c r="Q2850">
        <v>605.83765702262701</v>
      </c>
      <c r="R2850">
        <v>278.60487253456199</v>
      </c>
      <c r="S2850">
        <v>399.92145062082699</v>
      </c>
      <c r="T2850">
        <v>337.61135200108401</v>
      </c>
      <c r="U2850">
        <v>377.18642605480898</v>
      </c>
      <c r="V2850">
        <v>252.94236003485</v>
      </c>
      <c r="W2850">
        <v>148.213704100981</v>
      </c>
      <c r="X2850">
        <v>455.32770250300598</v>
      </c>
      <c r="Y2850">
        <v>400.52151419534601</v>
      </c>
      <c r="Z2850">
        <v>605.82932139891204</v>
      </c>
      <c r="AA2850">
        <f t="shared" si="177"/>
        <v>148.213704100981</v>
      </c>
      <c r="AB2850" t="str">
        <f t="shared" si="178"/>
        <v xml:space="preserve"> s_phys_rad07_arw</v>
      </c>
      <c r="AC2850">
        <v>0</v>
      </c>
      <c r="AD2850">
        <v>0</v>
      </c>
      <c r="AE2850">
        <v>343.50637778496503</v>
      </c>
      <c r="AF2850">
        <f t="shared" si="179"/>
        <v>0</v>
      </c>
      <c r="AH2850">
        <f t="shared" si="176"/>
        <v>148.213704100981</v>
      </c>
    </row>
    <row r="2851" spans="1:34" x14ac:dyDescent="0.3">
      <c r="A2851">
        <v>44</v>
      </c>
      <c r="B2851">
        <v>55</v>
      </c>
      <c r="C2851">
        <v>297.44977167022103</v>
      </c>
      <c r="D2851">
        <v>365.75464225807599</v>
      </c>
      <c r="E2851">
        <v>835.68287446056104</v>
      </c>
      <c r="F2851">
        <v>601.567424871615</v>
      </c>
      <c r="G2851">
        <v>462.707683100248</v>
      </c>
      <c r="H2851">
        <v>534.958845769155</v>
      </c>
      <c r="I2851">
        <v>509.55673547375102</v>
      </c>
      <c r="J2851">
        <v>543.74745976418103</v>
      </c>
      <c r="K2851">
        <v>507.20235935308199</v>
      </c>
      <c r="L2851">
        <v>487.16061690849602</v>
      </c>
      <c r="M2851">
        <v>634.62092622289094</v>
      </c>
      <c r="N2851">
        <v>350.00903559765402</v>
      </c>
      <c r="O2851">
        <v>711.04802932010102</v>
      </c>
      <c r="P2851">
        <v>540.07379125449097</v>
      </c>
      <c r="Q2851">
        <v>557.715190158322</v>
      </c>
      <c r="R2851">
        <v>458.03018459485799</v>
      </c>
      <c r="S2851">
        <v>472.53627726697698</v>
      </c>
      <c r="T2851">
        <v>483.16030811039599</v>
      </c>
      <c r="U2851">
        <v>521.38765168858095</v>
      </c>
      <c r="V2851">
        <v>265.99298236356998</v>
      </c>
      <c r="W2851">
        <v>320.54348378964102</v>
      </c>
      <c r="X2851">
        <v>655.33332485588301</v>
      </c>
      <c r="Y2851">
        <v>488.41949183053703</v>
      </c>
      <c r="Z2851">
        <v>525.44097353238999</v>
      </c>
      <c r="AA2851">
        <f t="shared" si="177"/>
        <v>265.99298236356998</v>
      </c>
      <c r="AB2851" t="str">
        <f t="shared" si="178"/>
        <v xml:space="preserve"> s_phys_rad06_arw</v>
      </c>
      <c r="AC2851">
        <v>0</v>
      </c>
      <c r="AD2851">
        <v>0</v>
      </c>
      <c r="AE2851">
        <v>474.34729591603701</v>
      </c>
      <c r="AF2851">
        <f t="shared" si="179"/>
        <v>0</v>
      </c>
      <c r="AH2851">
        <f t="shared" si="176"/>
        <v>265.99298236356998</v>
      </c>
    </row>
    <row r="2852" spans="1:34" x14ac:dyDescent="0.3">
      <c r="A2852">
        <v>44</v>
      </c>
      <c r="B2852">
        <v>56</v>
      </c>
      <c r="C2852">
        <v>376.52197811017601</v>
      </c>
      <c r="D2852">
        <v>510.57464357982599</v>
      </c>
      <c r="E2852">
        <v>757.13129640769705</v>
      </c>
      <c r="F2852">
        <v>645.25382602507602</v>
      </c>
      <c r="G2852">
        <v>604.29300288298305</v>
      </c>
      <c r="H2852">
        <v>557.10307245009199</v>
      </c>
      <c r="I2852">
        <v>585.570434135239</v>
      </c>
      <c r="J2852">
        <v>655.30652369711595</v>
      </c>
      <c r="K2852">
        <v>774.25017490042103</v>
      </c>
      <c r="L2852">
        <v>852.45359600000097</v>
      </c>
      <c r="M2852">
        <v>565.25528745868405</v>
      </c>
      <c r="N2852">
        <v>543.92199195595401</v>
      </c>
      <c r="O2852">
        <v>818.89600479344494</v>
      </c>
      <c r="P2852">
        <v>664.22300472055304</v>
      </c>
      <c r="Q2852">
        <v>620.68711924769298</v>
      </c>
      <c r="R2852">
        <v>534.20476723194201</v>
      </c>
      <c r="S2852">
        <v>765.37481014206298</v>
      </c>
      <c r="T2852">
        <v>795.36146918659995</v>
      </c>
      <c r="U2852">
        <v>474.21519376755498</v>
      </c>
      <c r="V2852">
        <v>344.15362364308498</v>
      </c>
      <c r="W2852">
        <v>497.40248625568103</v>
      </c>
      <c r="X2852">
        <v>815.149352368427</v>
      </c>
      <c r="Y2852">
        <v>625.71838713593797</v>
      </c>
      <c r="Z2852">
        <v>606.16337181764197</v>
      </c>
      <c r="AA2852">
        <f t="shared" si="177"/>
        <v>344.15362364308498</v>
      </c>
      <c r="AB2852" t="str">
        <f t="shared" si="178"/>
        <v xml:space="preserve"> s_phys_rad06_arw</v>
      </c>
      <c r="AC2852">
        <v>9.5107829640012405</v>
      </c>
      <c r="AD2852">
        <v>9.9058441909344808</v>
      </c>
      <c r="AE2852">
        <v>589.22639961223695</v>
      </c>
      <c r="AF2852">
        <f t="shared" si="179"/>
        <v>9.5107829640012405</v>
      </c>
      <c r="AH2852">
        <f t="shared" si="176"/>
        <v>334.64284067908375</v>
      </c>
    </row>
    <row r="2853" spans="1:34" x14ac:dyDescent="0.3">
      <c r="A2853">
        <v>44</v>
      </c>
      <c r="B2853">
        <v>57</v>
      </c>
      <c r="C2853">
        <v>541.30576695000502</v>
      </c>
      <c r="D2853">
        <v>726.67489291979803</v>
      </c>
      <c r="E2853">
        <v>653.29965049227803</v>
      </c>
      <c r="F2853">
        <v>658.41329472199004</v>
      </c>
      <c r="G2853">
        <v>692.56780654797001</v>
      </c>
      <c r="H2853">
        <v>577.55069041600098</v>
      </c>
      <c r="I2853">
        <v>629.96002518678301</v>
      </c>
      <c r="J2853">
        <v>797.61710112058097</v>
      </c>
      <c r="K2853">
        <v>717.02368626612702</v>
      </c>
      <c r="L2853">
        <v>834.21260279779199</v>
      </c>
      <c r="M2853">
        <v>624.54860499403799</v>
      </c>
      <c r="N2853">
        <v>717.442936174485</v>
      </c>
      <c r="O2853">
        <v>705.82334900454998</v>
      </c>
      <c r="P2853">
        <v>626.15251070858596</v>
      </c>
      <c r="Q2853">
        <v>673.47640394201301</v>
      </c>
      <c r="R2853">
        <v>662.89121782285395</v>
      </c>
      <c r="S2853">
        <v>739.49922244719096</v>
      </c>
      <c r="T2853">
        <v>811.88944239142904</v>
      </c>
      <c r="U2853">
        <v>503.23001699024201</v>
      </c>
      <c r="V2853">
        <v>510.47136713694903</v>
      </c>
      <c r="W2853">
        <v>688.54946566435297</v>
      </c>
      <c r="X2853">
        <v>720.860134376519</v>
      </c>
      <c r="Y2853">
        <v>672.55017161051501</v>
      </c>
      <c r="Z2853">
        <v>685.93712053899901</v>
      </c>
      <c r="AA2853">
        <f t="shared" si="177"/>
        <v>503.23001699024201</v>
      </c>
      <c r="AB2853" t="str">
        <f t="shared" si="178"/>
        <v xml:space="preserve"> s_phys_rad05_arw</v>
      </c>
      <c r="AC2853">
        <v>81.378337630129494</v>
      </c>
      <c r="AD2853">
        <v>142.397204599666</v>
      </c>
      <c r="AE2853">
        <v>593.57152268481696</v>
      </c>
      <c r="AF2853">
        <f t="shared" si="179"/>
        <v>81.378337630129494</v>
      </c>
      <c r="AH2853">
        <f t="shared" si="176"/>
        <v>421.85167936011248</v>
      </c>
    </row>
    <row r="2854" spans="1:34" x14ac:dyDescent="0.3">
      <c r="A2854">
        <v>44</v>
      </c>
      <c r="B2854">
        <v>58</v>
      </c>
      <c r="C2854">
        <v>815.01807750912201</v>
      </c>
      <c r="D2854">
        <v>912.581868473545</v>
      </c>
      <c r="E2854">
        <v>563.62644248355298</v>
      </c>
      <c r="F2854">
        <v>559.77105439039303</v>
      </c>
      <c r="G2854">
        <v>697.79739179793398</v>
      </c>
      <c r="H2854">
        <v>801.86224918415098</v>
      </c>
      <c r="I2854">
        <v>915.14851253771894</v>
      </c>
      <c r="J2854">
        <v>929.84992337473398</v>
      </c>
      <c r="K2854">
        <v>598.37733357249795</v>
      </c>
      <c r="L2854">
        <v>978.83519212037595</v>
      </c>
      <c r="M2854">
        <v>784.39558897280904</v>
      </c>
      <c r="N2854">
        <v>1012.64340548223</v>
      </c>
      <c r="O2854">
        <v>650.26658635772799</v>
      </c>
      <c r="P2854">
        <v>633.671997172038</v>
      </c>
      <c r="Q2854">
        <v>930.01491027474003</v>
      </c>
      <c r="R2854">
        <v>766.39563325130302</v>
      </c>
      <c r="S2854">
        <v>670.65087787909397</v>
      </c>
      <c r="T2854">
        <v>937.34863666976401</v>
      </c>
      <c r="U2854">
        <v>629.29688277208697</v>
      </c>
      <c r="V2854">
        <v>747.54580684619805</v>
      </c>
      <c r="W2854">
        <v>882.80975678039795</v>
      </c>
      <c r="X2854">
        <v>629.55388967109002</v>
      </c>
      <c r="Y2854">
        <v>539.93283532923397</v>
      </c>
      <c r="Z2854">
        <v>901.12906955663095</v>
      </c>
      <c r="AA2854">
        <f t="shared" si="177"/>
        <v>539.93283532923397</v>
      </c>
      <c r="AB2854" t="str">
        <f t="shared" si="178"/>
        <v xml:space="preserve"> s_phys_rad09_arw</v>
      </c>
      <c r="AC2854">
        <v>230.11125669984301</v>
      </c>
      <c r="AD2854">
        <v>288.10071343654499</v>
      </c>
      <c r="AE2854">
        <v>667.00402297637299</v>
      </c>
      <c r="AF2854">
        <f t="shared" si="179"/>
        <v>230.11125669984301</v>
      </c>
      <c r="AH2854">
        <f t="shared" si="176"/>
        <v>309.82157862939096</v>
      </c>
    </row>
    <row r="2855" spans="1:34" x14ac:dyDescent="0.3">
      <c r="A2855">
        <v>44</v>
      </c>
      <c r="B2855">
        <v>59</v>
      </c>
      <c r="C2855">
        <v>656.09938271575902</v>
      </c>
      <c r="D2855">
        <v>744.97331048389401</v>
      </c>
      <c r="E2855">
        <v>452.58719233609099</v>
      </c>
      <c r="F2855">
        <v>636.53653993047897</v>
      </c>
      <c r="G2855">
        <v>525.52752861608803</v>
      </c>
      <c r="H2855">
        <v>572.80255469635097</v>
      </c>
      <c r="I2855">
        <v>646.91248764161799</v>
      </c>
      <c r="J2855">
        <v>842.66040609488698</v>
      </c>
      <c r="K2855">
        <v>520.45918828152696</v>
      </c>
      <c r="L2855">
        <v>771.64192904913205</v>
      </c>
      <c r="M2855">
        <v>767.53053359459204</v>
      </c>
      <c r="N2855">
        <v>927.87096804099497</v>
      </c>
      <c r="O2855">
        <v>626.4436127857</v>
      </c>
      <c r="P2855">
        <v>669.49147368232605</v>
      </c>
      <c r="Q2855">
        <v>660.35826135010404</v>
      </c>
      <c r="R2855">
        <v>646.77659718535403</v>
      </c>
      <c r="S2855">
        <v>549.12214791732197</v>
      </c>
      <c r="T2855">
        <v>771.04405408078503</v>
      </c>
      <c r="U2855">
        <v>636.30451305434894</v>
      </c>
      <c r="V2855">
        <v>619.80061310069698</v>
      </c>
      <c r="W2855">
        <v>866.40775619796898</v>
      </c>
      <c r="X2855">
        <v>605.33880320583</v>
      </c>
      <c r="Y2855">
        <v>667.84015053504095</v>
      </c>
      <c r="Z2855">
        <v>656.257114247152</v>
      </c>
      <c r="AA2855">
        <f t="shared" si="177"/>
        <v>452.58719233609099</v>
      </c>
      <c r="AB2855" t="str">
        <f t="shared" si="178"/>
        <v xml:space="preserve"> caps_nmmb03</v>
      </c>
      <c r="AC2855">
        <v>618.98238641000103</v>
      </c>
      <c r="AD2855">
        <v>627.03258672966399</v>
      </c>
      <c r="AE2855">
        <v>557.196434542313</v>
      </c>
      <c r="AF2855">
        <f t="shared" si="179"/>
        <v>557.196434542313</v>
      </c>
      <c r="AH2855">
        <f t="shared" si="176"/>
        <v>-104.60924220622201</v>
      </c>
    </row>
    <row r="2856" spans="1:34" x14ac:dyDescent="0.3">
      <c r="A2856">
        <v>44</v>
      </c>
      <c r="B2856">
        <v>60</v>
      </c>
      <c r="C2856">
        <v>1060.4780682943499</v>
      </c>
      <c r="D2856">
        <v>1305.9171489799801</v>
      </c>
      <c r="E2856">
        <v>1066.86144055042</v>
      </c>
      <c r="F2856">
        <v>1356.2338048188201</v>
      </c>
      <c r="G2856">
        <v>1138.79971900242</v>
      </c>
      <c r="H2856">
        <v>1152.6410253558199</v>
      </c>
      <c r="I2856">
        <v>971.08619596820495</v>
      </c>
      <c r="J2856">
        <v>810.43773357365296</v>
      </c>
      <c r="K2856">
        <v>866.43834171855497</v>
      </c>
      <c r="L2856">
        <v>762.88832734548998</v>
      </c>
      <c r="M2856">
        <v>1153.9771228234899</v>
      </c>
      <c r="N2856">
        <v>960.82370911629698</v>
      </c>
      <c r="O2856">
        <v>930.69748038769296</v>
      </c>
      <c r="P2856">
        <v>1226.0989084626599</v>
      </c>
      <c r="Q2856">
        <v>846.67853010061197</v>
      </c>
      <c r="R2856">
        <v>738.32894656334099</v>
      </c>
      <c r="S2856">
        <v>878.06939740926305</v>
      </c>
      <c r="T2856">
        <v>718.76646647804398</v>
      </c>
      <c r="U2856">
        <v>994.14063391453794</v>
      </c>
      <c r="V2856">
        <v>1028.9997408486799</v>
      </c>
      <c r="W2856">
        <v>1004.56796683947</v>
      </c>
      <c r="X2856">
        <v>922.42737744858005</v>
      </c>
      <c r="Y2856">
        <v>1180.43184188386</v>
      </c>
      <c r="Z2856">
        <v>843.55489843084104</v>
      </c>
      <c r="AA2856">
        <f t="shared" si="177"/>
        <v>718.76646647804398</v>
      </c>
      <c r="AB2856" t="str">
        <f t="shared" si="178"/>
        <v xml:space="preserve"> s_phys_rad04_arw</v>
      </c>
      <c r="AC2856">
        <v>630.76964118092405</v>
      </c>
      <c r="AD2856">
        <v>769.39798853761101</v>
      </c>
      <c r="AE2856">
        <v>944.82795612040695</v>
      </c>
      <c r="AF2856">
        <f t="shared" si="179"/>
        <v>630.76964118092405</v>
      </c>
      <c r="AH2856">
        <f t="shared" si="176"/>
        <v>87.996825297119926</v>
      </c>
    </row>
    <row r="2857" spans="1:34" x14ac:dyDescent="0.3">
      <c r="A2857">
        <v>44</v>
      </c>
      <c r="B2857">
        <v>61</v>
      </c>
      <c r="C2857">
        <v>843.63716529481201</v>
      </c>
      <c r="D2857">
        <v>550.04881601545105</v>
      </c>
      <c r="E2857">
        <v>450.91131796248601</v>
      </c>
      <c r="F2857">
        <v>620.85274690004599</v>
      </c>
      <c r="G2857">
        <v>386.046499789856</v>
      </c>
      <c r="H2857">
        <v>433.37699139048198</v>
      </c>
      <c r="I2857">
        <v>381.421398630613</v>
      </c>
      <c r="J2857">
        <v>554.54224365687401</v>
      </c>
      <c r="K2857">
        <v>528.66389763881796</v>
      </c>
      <c r="L2857">
        <v>475.496740262223</v>
      </c>
      <c r="M2857">
        <v>580.17628355526494</v>
      </c>
      <c r="N2857">
        <v>410.07369256431599</v>
      </c>
      <c r="O2857">
        <v>487.44035532565402</v>
      </c>
      <c r="P2857">
        <v>551.06678361156901</v>
      </c>
      <c r="Q2857">
        <v>440.87142872573003</v>
      </c>
      <c r="R2857">
        <v>463.02015794851297</v>
      </c>
      <c r="S2857">
        <v>456.61084817015302</v>
      </c>
      <c r="T2857">
        <v>504.10688350785199</v>
      </c>
      <c r="U2857">
        <v>470.47770049882899</v>
      </c>
      <c r="V2857">
        <v>800.96716536946701</v>
      </c>
      <c r="W2857">
        <v>384.90858222007199</v>
      </c>
      <c r="X2857">
        <v>523.49229539061298</v>
      </c>
      <c r="Y2857">
        <v>465.56637550407299</v>
      </c>
      <c r="Z2857">
        <v>449.92686442724499</v>
      </c>
      <c r="AA2857">
        <f t="shared" si="177"/>
        <v>381.421398630613</v>
      </c>
      <c r="AB2857" t="str">
        <f t="shared" si="178"/>
        <v xml:space="preserve"> core01_arw</v>
      </c>
      <c r="AC2857">
        <v>332.52419989806202</v>
      </c>
      <c r="AD2857">
        <v>525.97195661978901</v>
      </c>
      <c r="AE2857">
        <v>400.97529017800201</v>
      </c>
      <c r="AF2857">
        <f t="shared" si="179"/>
        <v>332.52419989806202</v>
      </c>
      <c r="AH2857">
        <f t="shared" si="176"/>
        <v>48.897198732550976</v>
      </c>
    </row>
    <row r="2858" spans="1:34" x14ac:dyDescent="0.3">
      <c r="A2858">
        <v>44</v>
      </c>
      <c r="B2858">
        <v>62</v>
      </c>
      <c r="C2858">
        <v>609.02131872920995</v>
      </c>
      <c r="D2858">
        <v>502.53938485787597</v>
      </c>
      <c r="E2858">
        <v>679.56267800206103</v>
      </c>
      <c r="F2858">
        <v>609.92767330779998</v>
      </c>
      <c r="G2858">
        <v>401.93730854450399</v>
      </c>
      <c r="H2858">
        <v>587.17495972949405</v>
      </c>
      <c r="I2858">
        <v>654.80363468752898</v>
      </c>
      <c r="J2858">
        <v>651.24876967254204</v>
      </c>
      <c r="K2858">
        <v>718.35566863961299</v>
      </c>
      <c r="L2858">
        <v>774.61513024210899</v>
      </c>
      <c r="M2858">
        <v>656.35481258234097</v>
      </c>
      <c r="N2858">
        <v>737.386217211396</v>
      </c>
      <c r="O2858">
        <v>744.34275259005005</v>
      </c>
      <c r="P2858">
        <v>736.84747404059101</v>
      </c>
      <c r="Q2858">
        <v>760.42851954232503</v>
      </c>
      <c r="R2858">
        <v>509.92327854295797</v>
      </c>
      <c r="S2858">
        <v>670.27698254776203</v>
      </c>
      <c r="T2858">
        <v>803.77741529190303</v>
      </c>
      <c r="U2858">
        <v>495.13361832943599</v>
      </c>
      <c r="V2858">
        <v>824.38769196699297</v>
      </c>
      <c r="W2858">
        <v>660.44424442945899</v>
      </c>
      <c r="X2858">
        <v>807.79362050794396</v>
      </c>
      <c r="Y2858">
        <v>741.25659075203703</v>
      </c>
      <c r="Z2858">
        <v>743.75981786237003</v>
      </c>
      <c r="AA2858">
        <f t="shared" si="177"/>
        <v>401.93730854450399</v>
      </c>
      <c r="AB2858" t="str">
        <f t="shared" si="178"/>
        <v xml:space="preserve"> caps_nmmb05</v>
      </c>
      <c r="AC2858">
        <v>88.220829093682795</v>
      </c>
      <c r="AD2858">
        <v>92.656054541698595</v>
      </c>
      <c r="AE2858">
        <v>605.08060069162104</v>
      </c>
      <c r="AF2858">
        <f t="shared" si="179"/>
        <v>88.220829093682795</v>
      </c>
      <c r="AH2858">
        <f t="shared" si="176"/>
        <v>313.71647945082123</v>
      </c>
    </row>
    <row r="2859" spans="1:34" x14ac:dyDescent="0.3">
      <c r="A2859">
        <v>44</v>
      </c>
      <c r="B2859">
        <v>63</v>
      </c>
      <c r="C2859">
        <v>567.937907404204</v>
      </c>
      <c r="D2859">
        <v>666.051399417992</v>
      </c>
      <c r="E2859">
        <v>606.54535417119996</v>
      </c>
      <c r="F2859">
        <v>711.85213820474405</v>
      </c>
      <c r="G2859">
        <v>448.17537489990002</v>
      </c>
      <c r="H2859">
        <v>668.75451400345696</v>
      </c>
      <c r="I2859">
        <v>705.80563896868898</v>
      </c>
      <c r="J2859">
        <v>738.06820823010605</v>
      </c>
      <c r="K2859">
        <v>619.70038459457703</v>
      </c>
      <c r="L2859">
        <v>722.346569637225</v>
      </c>
      <c r="M2859">
        <v>670.45497984577605</v>
      </c>
      <c r="N2859">
        <v>823.21175890532504</v>
      </c>
      <c r="O2859">
        <v>701.14908067637998</v>
      </c>
      <c r="P2859">
        <v>846.66561679724896</v>
      </c>
      <c r="Q2859">
        <v>708.76260717770106</v>
      </c>
      <c r="R2859">
        <v>671.72950905355697</v>
      </c>
      <c r="S2859">
        <v>604.56323077077695</v>
      </c>
      <c r="T2859">
        <v>682.24922132604797</v>
      </c>
      <c r="U2859">
        <v>505.95742574515702</v>
      </c>
      <c r="V2859">
        <v>526.94612311569995</v>
      </c>
      <c r="W2859">
        <v>750.61410413962597</v>
      </c>
      <c r="X2859">
        <v>745.26585860349098</v>
      </c>
      <c r="Y2859">
        <v>831.74074486384598</v>
      </c>
      <c r="Z2859">
        <v>713.83917423090895</v>
      </c>
      <c r="AA2859">
        <f t="shared" si="177"/>
        <v>448.17537489990002</v>
      </c>
      <c r="AB2859" t="str">
        <f t="shared" si="178"/>
        <v xml:space="preserve"> caps_nmmb05</v>
      </c>
      <c r="AC2859">
        <v>19.876934381418199</v>
      </c>
      <c r="AD2859">
        <v>22.956418118257599</v>
      </c>
      <c r="AE2859">
        <v>646.09395601568599</v>
      </c>
      <c r="AF2859">
        <f t="shared" si="179"/>
        <v>19.876934381418199</v>
      </c>
      <c r="AH2859">
        <f t="shared" si="176"/>
        <v>428.29844051848181</v>
      </c>
    </row>
    <row r="2860" spans="1:34" x14ac:dyDescent="0.3">
      <c r="A2860">
        <v>44</v>
      </c>
      <c r="B2860">
        <v>64</v>
      </c>
      <c r="C2860">
        <v>704.96295410941002</v>
      </c>
      <c r="D2860">
        <v>547.53879619012696</v>
      </c>
      <c r="E2860">
        <v>427.72740540364401</v>
      </c>
      <c r="F2860">
        <v>782.934778041355</v>
      </c>
      <c r="G2860">
        <v>564.44527340271497</v>
      </c>
      <c r="H2860">
        <v>525.74502692211297</v>
      </c>
      <c r="I2860">
        <v>663.20034680328695</v>
      </c>
      <c r="J2860">
        <v>537.31156697022595</v>
      </c>
      <c r="K2860">
        <v>599.51088397125795</v>
      </c>
      <c r="L2860">
        <v>620.053331039623</v>
      </c>
      <c r="M2860">
        <v>607.44741336184802</v>
      </c>
      <c r="N2860">
        <v>541.43026636246805</v>
      </c>
      <c r="O2860">
        <v>480.97827393760701</v>
      </c>
      <c r="P2860">
        <v>838.08297123057298</v>
      </c>
      <c r="Q2860">
        <v>505.97103013249</v>
      </c>
      <c r="R2860">
        <v>386.59037322037199</v>
      </c>
      <c r="S2860">
        <v>551.75193701517696</v>
      </c>
      <c r="T2860">
        <v>646.63977607320101</v>
      </c>
      <c r="U2860">
        <v>559.58410151349597</v>
      </c>
      <c r="V2860">
        <v>652.104209463487</v>
      </c>
      <c r="W2860">
        <v>550.28910583437801</v>
      </c>
      <c r="X2860">
        <v>434.32196198979699</v>
      </c>
      <c r="Y2860">
        <v>726.00234159401998</v>
      </c>
      <c r="Z2860">
        <v>514.52683765442805</v>
      </c>
      <c r="AA2860">
        <f t="shared" si="177"/>
        <v>386.59037322037199</v>
      </c>
      <c r="AB2860" t="str">
        <f t="shared" si="178"/>
        <v xml:space="preserve"> s_phys_rad02_arw</v>
      </c>
      <c r="AC2860">
        <v>0</v>
      </c>
      <c r="AD2860">
        <v>0</v>
      </c>
      <c r="AE2860">
        <v>550.35482493872303</v>
      </c>
      <c r="AF2860">
        <f t="shared" si="179"/>
        <v>0</v>
      </c>
      <c r="AH2860">
        <f t="shared" si="176"/>
        <v>386.59037322037199</v>
      </c>
    </row>
    <row r="2861" spans="1:34" x14ac:dyDescent="0.3">
      <c r="A2861">
        <v>44</v>
      </c>
      <c r="B2861">
        <v>65</v>
      </c>
      <c r="C2861">
        <v>651.01710166989199</v>
      </c>
      <c r="D2861">
        <v>611.79759724928601</v>
      </c>
      <c r="E2861">
        <v>578.91360898381595</v>
      </c>
      <c r="F2861">
        <v>678.95669965027901</v>
      </c>
      <c r="G2861">
        <v>510.01854541444499</v>
      </c>
      <c r="H2861">
        <v>655.63127340500296</v>
      </c>
      <c r="I2861">
        <v>576.70344776727802</v>
      </c>
      <c r="J2861">
        <v>480.44310797429398</v>
      </c>
      <c r="K2861">
        <v>453.42228294016002</v>
      </c>
      <c r="L2861">
        <v>805.88282853857402</v>
      </c>
      <c r="M2861">
        <v>383.51542341866701</v>
      </c>
      <c r="N2861">
        <v>479.49058037323999</v>
      </c>
      <c r="O2861">
        <v>528.11045246236097</v>
      </c>
      <c r="P2861">
        <v>454.19204822042599</v>
      </c>
      <c r="Q2861">
        <v>577.05961563775998</v>
      </c>
      <c r="R2861">
        <v>379.16577289271902</v>
      </c>
      <c r="S2861">
        <v>465.38933521658299</v>
      </c>
      <c r="T2861">
        <v>779.87204078617901</v>
      </c>
      <c r="U2861">
        <v>346.24988567988402</v>
      </c>
      <c r="V2861">
        <v>461.03241028514799</v>
      </c>
      <c r="W2861">
        <v>505.82292685616102</v>
      </c>
      <c r="X2861">
        <v>458.12585607014103</v>
      </c>
      <c r="Y2861">
        <v>458.42425764786901</v>
      </c>
      <c r="Z2861">
        <v>571.04570745256399</v>
      </c>
      <c r="AA2861">
        <f t="shared" si="177"/>
        <v>346.24988567988402</v>
      </c>
      <c r="AB2861" t="str">
        <f t="shared" si="178"/>
        <v xml:space="preserve"> s_phys_rad05_arw</v>
      </c>
      <c r="AC2861">
        <v>0</v>
      </c>
      <c r="AD2861">
        <v>0</v>
      </c>
      <c r="AE2861">
        <v>498.77712123419002</v>
      </c>
      <c r="AF2861">
        <f t="shared" si="179"/>
        <v>0</v>
      </c>
      <c r="AH2861">
        <f t="shared" si="176"/>
        <v>346.24988567988402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RMSE_25x25_Comparison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2018-07-02T19:35:44Z</dcterms:created>
  <dcterms:modified xsi:type="dcterms:W3CDTF">2018-07-03T21:42:24Z</dcterms:modified>
</cp:coreProperties>
</file>