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ywu/InSync/2021_MPIE/2021-12_H Diffusion/ANN model/FORGE_ANN_MultiOutput/20230220_RealData/"/>
    </mc:Choice>
  </mc:AlternateContent>
  <xr:revisionPtr revIDLastSave="0" documentId="13_ncr:1_{970D535C-1B0B-7341-AAD0-5D4D51BA6A0B}" xr6:coauthVersionLast="47" xr6:coauthVersionMax="47" xr10:uidLastSave="{00000000-0000-0000-0000-000000000000}"/>
  <bookViews>
    <workbookView xWindow="-34560" yWindow="500" windowWidth="33060" windowHeight="21100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<sst xmlns="http://schemas.openxmlformats.org/spreadsheetml/2006/main" count="15" uniqueCount="15">
  <si>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Fe</t>
  </si>
  <si>
    <t>Cr</t>
  </si>
  <si>
    <t>Ni</t>
  </si>
  <si>
    <t>V</t>
  </si>
  <si>
    <t>Co</t>
  </si>
  <si>
    <t>Index</t>
  </si>
  <si>
    <t>FORMULA</t>
  </si>
  <si>
    <t>delta_a</t>
  </si>
  <si>
    <t>Hmix</t>
  </si>
  <si>
    <t>VEC</t>
  </si>
  <si>
    <t>sigma_bulk_modulus</t>
  </si>
  <si>
    <t>delta_a</t>
  </si>
  <si>
    <t>Hmix</t>
  </si>
  <si>
    <t>VEC</t>
  </si>
  <si>
    <t>sigma_bulk_modulus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</si>
</sst>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9C0006"/>
      <name val="Helvetica"/>
      <family val="2"/>
    </font>
    <font>
      <b/>
      <sz val="11"/>
      <color theme="1"/>
      <name val="Calibri"/>
      <family val="2"/>
      <scheme val="minor"/>
    </font>
    <font>
      <sz val="12"/>
      <name val="Helvetica"/>
      <family val="2"/>
    </font>
    <font>
      <b/>
      <sz val="12"/>
      <color theme="1"/>
      <name val="Helvetica"/>
      <family val="2"/>
    </font>
    <font>
      <b/>
      <sz val="12"/>
      <color rgb="FF9C0006"/>
      <name val="Helvetica"/>
      <family val="2"/>
    </font>
    <font>
      <b/>
      <sz val="12"/>
      <name val="Helvetic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5117038484"/>
        <bgColor indexed="64"/>
      </patternFill>
    </fill>
    <fill>
      <patternFill patternType="solid">
        <fgColor theme="8" tint="0.79995117038484"/>
        <bgColor indexed="64"/>
      </patternFill>
    </fill>
    <fill>
      <patternFill patternType="solid">
        <fgColor theme="9" tint="0.79995117038484"/>
        <bgColor indexed="64"/>
      </patternFill>
    </fill>
    <fill>
      <patternFill patternType="solid">
        <fgColor theme="5" tint="0.7999816888943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true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true"/>
      </top>
      <bottom style="thin">
        <color auto="true"/>
      </bottom>
      <diagonal/>
    </border>
    <border>
      <left style="medium">
        <color indexed="64"/>
      </left>
      <right/>
      <top style="thin">
        <color auto="true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/>
  </borders>
  <cellStyleXfs count="2">
    <xf numFmtId="0" fontId="0" fillId="0" borderId="0"/>
    <xf numFmtId="0" fontId="2" fillId="2" borderId="0" applyNumberFormat="false" applyBorder="false" applyAlignment="false" applyProtection="false"/>
  </cellStyleXfs>
  <cellXfs count="44">
    <xf numFmtId="0" fontId="0" fillId="0" borderId="0" xfId="0"/>
    <xf numFmtId="0" fontId="0" fillId="0" borderId="11" xfId="0" applyBorder="true"/>
    <xf numFmtId="0" fontId="0" fillId="0" borderId="16" xfId="0" applyBorder="true"/>
    <xf numFmtId="0" fontId="4" fillId="6" borderId="5" xfId="0" applyFont="true" applyFill="true" applyBorder="true" applyAlignment="true">
      <alignment horizontal="center" vertical="center"/>
    </xf>
    <xf numFmtId="0" fontId="4" fillId="6" borderId="6" xfId="0" applyFont="true" applyFill="true" applyBorder="true" applyAlignment="true">
      <alignment horizontal="center" vertical="center"/>
    </xf>
    <xf numFmtId="0" fontId="4" fillId="6" borderId="18" xfId="0" applyFont="true" applyFill="true" applyBorder="true" applyAlignment="true">
      <alignment horizontal="center" vertical="center"/>
    </xf>
    <xf numFmtId="0" fontId="3" fillId="6" borderId="6" xfId="0" applyFont="true" applyFill="true" applyBorder="true"/>
    <xf numFmtId="0" fontId="5" fillId="6" borderId="5" xfId="0" applyFont="true" applyFill="true" applyBorder="true" applyAlignment="true">
      <alignment horizontal="center" vertical="center"/>
    </xf>
    <xf numFmtId="0" fontId="6" fillId="6" borderId="1" xfId="1" applyFont="true" applyFill="true" applyBorder="true" applyAlignment="true">
      <alignment horizontal="center" vertical="center"/>
    </xf>
    <xf numFmtId="0" fontId="7" fillId="4" borderId="9" xfId="0" applyFont="true" applyFill="true" applyBorder="true" applyAlignment="true">
      <alignment horizontal="center" vertical="center"/>
    </xf>
    <xf numFmtId="164" fontId="1" fillId="5" borderId="10" xfId="0" applyNumberFormat="true" applyFont="true" applyFill="true" applyBorder="true" applyAlignment="true">
      <alignment horizontal="center" vertical="center"/>
    </xf>
    <xf numFmtId="164" fontId="1" fillId="5" borderId="11" xfId="0" applyNumberFormat="true" applyFont="true" applyFill="true" applyBorder="true" applyAlignment="true">
      <alignment horizontal="center" vertical="center"/>
    </xf>
    <xf numFmtId="164" fontId="1" fillId="5" borderId="12" xfId="0" applyNumberFormat="true" applyFont="true" applyFill="true" applyBorder="true" applyAlignment="true">
      <alignment horizontal="center" vertical="center"/>
    </xf>
    <xf numFmtId="164" fontId="1" fillId="3" borderId="2" xfId="0" applyNumberFormat="true" applyFont="true" applyFill="true" applyBorder="true" applyAlignment="true">
      <alignment horizontal="center" vertical="center"/>
    </xf>
    <xf numFmtId="0" fontId="7" fillId="4" borderId="13" xfId="0" applyFont="true" applyFill="true" applyBorder="true" applyAlignment="true">
      <alignment horizontal="center" vertical="center"/>
    </xf>
    <xf numFmtId="164" fontId="1" fillId="5" borderId="7" xfId="0" applyNumberFormat="true" applyFont="true" applyFill="true" applyBorder="true" applyAlignment="true">
      <alignment horizontal="center" vertical="center"/>
    </xf>
    <xf numFmtId="164" fontId="1" fillId="5" borderId="0" xfId="0" applyNumberFormat="true" applyFont="true" applyFill="true" applyAlignment="true">
      <alignment horizontal="center" vertical="center"/>
    </xf>
    <xf numFmtId="164" fontId="1" fillId="5" borderId="8" xfId="0" applyNumberFormat="true" applyFont="true" applyFill="true" applyBorder="true" applyAlignment="true">
      <alignment horizontal="center" vertical="center"/>
    </xf>
    <xf numFmtId="164" fontId="1" fillId="3" borderId="3" xfId="0" applyNumberFormat="true" applyFont="true" applyFill="true" applyBorder="true" applyAlignment="true">
      <alignment horizontal="center" vertical="center"/>
    </xf>
    <xf numFmtId="0" fontId="7" fillId="4" borderId="14" xfId="0" applyFont="true" applyFill="true" applyBorder="true" applyAlignment="true">
      <alignment horizontal="center" vertical="center"/>
    </xf>
    <xf numFmtId="164" fontId="1" fillId="5" borderId="15" xfId="0" applyNumberFormat="true" applyFont="true" applyFill="true" applyBorder="true" applyAlignment="true">
      <alignment horizontal="center" vertical="center"/>
    </xf>
    <xf numFmtId="164" fontId="1" fillId="5" borderId="16" xfId="0" applyNumberFormat="true" applyFont="true" applyFill="true" applyBorder="true" applyAlignment="true">
      <alignment horizontal="center" vertical="center"/>
    </xf>
    <xf numFmtId="164" fontId="1" fillId="5" borderId="17" xfId="0" applyNumberFormat="true" applyFont="true" applyFill="true" applyBorder="true" applyAlignment="true">
      <alignment horizontal="center" vertical="center"/>
    </xf>
    <xf numFmtId="164" fontId="1" fillId="3" borderId="4" xfId="0" applyNumberFormat="true" applyFont="true" applyFill="true" applyBorder="true" applyAlignment="true">
      <alignment horizontal="center" vertical="center"/>
    </xf>
    <xf numFmtId="0" fontId="8" fillId="4" borderId="0" xfId="0" applyFont="true" applyFill="true" applyAlignment="true">
      <alignment horizontal="center" vertical="center"/>
    </xf>
    <xf numFmtId="0" fontId="8" fillId="5" borderId="7" xfId="0" applyFont="true" applyFill="true" applyBorder="true" applyAlignment="true">
      <alignment horizontal="center" vertical="center"/>
    </xf>
    <xf numFmtId="0" fontId="8" fillId="5" borderId="0" xfId="0" applyFont="true" applyFill="true" applyAlignment="true">
      <alignment horizontal="center" vertical="center"/>
    </xf>
    <xf numFmtId="0" fontId="8" fillId="5" borderId="8" xfId="0" applyFont="true" applyFill="true" applyBorder="true" applyAlignment="true">
      <alignment horizontal="center" vertical="center"/>
    </xf>
    <xf numFmtId="0" fontId="8" fillId="3" borderId="3" xfId="0" applyFont="true" applyFill="true" applyBorder="true" applyAlignment="true">
      <alignment horizontal="center" vertical="center"/>
    </xf>
    <xf numFmtId="0" fontId="8" fillId="0" borderId="7" xfId="0" applyFont="true" applyBorder="true" applyAlignment="true">
      <alignment horizontal="center" vertical="center"/>
    </xf>
    <xf numFmtId="0" fontId="8" fillId="0" borderId="0" xfId="0" applyFont="true" applyBorder="true" applyAlignment="true">
      <alignment horizontal="center" vertical="center"/>
    </xf>
    <xf numFmtId="0" fontId="8" fillId="0" borderId="8" xfId="0" applyFont="true" applyBorder="true" applyAlignment="true">
      <alignment horizontal="center" vertical="center"/>
    </xf>
    <xf numFmtId="0" fontId="5" fillId="6" borderId="6" xfId="0" applyFont="true" applyFill="true" applyBorder="true" applyAlignment="true">
      <alignment horizontal="center" vertical="center"/>
    </xf>
    <xf numFmtId="0" fontId="5" fillId="6" borderId="18" xfId="0" applyFont="true" applyFill="true" applyBorder="true" applyAlignment="true">
      <alignment horizontal="center" vertical="center"/>
    </xf>
    <xf numFmtId="0" fontId="1" fillId="0" borderId="10" xfId="0" applyFont="true" applyBorder="true" applyAlignment="true">
      <alignment horizontal="center" vertical="center"/>
    </xf>
    <xf numFmtId="0" fontId="1" fillId="0" borderId="11" xfId="0" applyFont="true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1" fillId="0" borderId="7" xfId="0" applyFont="true" applyBorder="true" applyAlignment="true">
      <alignment horizontal="center" vertical="center"/>
    </xf>
    <xf numFmtId="0" fontId="1" fillId="0" borderId="0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 vertical="center"/>
    </xf>
    <xf numFmtId="0" fontId="1" fillId="0" borderId="15" xfId="0" applyFont="true" applyBorder="true" applyAlignment="true">
      <alignment horizontal="center" vertical="center"/>
    </xf>
    <xf numFmtId="0" fontId="1" fillId="0" borderId="16" xfId="0" applyFont="true" applyBorder="true" applyAlignment="true">
      <alignment horizontal="center" vertical="center"/>
    </xf>
    <xf numFmtId="0" fontId="1" fillId="0" borderId="17" xfId="0" applyFont="true" applyBorder="true" applyAlignment="true">
      <alignment horizontal="center" vertical="center"/>
    </xf>
    <xf numFmtId="22" fontId="0" fillId="0" borderId="19" xfId="0" applyNumberFormat="true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true" zoomScale="115" workbookViewId="0">
      <selection activeCell="H2" sqref="H2:K70"/>
    </sheetView>
  </sheetViews>
  <sheetFormatPr baseColWidth="10" defaultColWidth="8.83203125" defaultRowHeight="16" x14ac:dyDescent="0.2"/>
  <cols>
    <col min="1" max="1" width="8.83203125" style="24"/>
    <col min="2" max="2" width="8.83203125" style="25"/>
    <col min="3" max="5" width="8.83203125" style="26"/>
    <col min="6" max="6" width="8.83203125" style="27"/>
    <col min="7" max="7" width="35.5" style="28" bestFit="true" customWidth="true"/>
    <col min="8" max="8" width="17.7578125" style="29" customWidth="true"/>
    <col min="9" max="9" width="15.484375" style="30" customWidth="true"/>
    <col min="10" max="10" width="14.34765625" style="30" customWidth="true"/>
    <col min="11" max="11" width="22.3046875" style="31" customWidth="true"/>
  </cols>
  <sheetData>
    <row r="1" s="6" customFormat="true" ht="17" thickBot="true" x14ac:dyDescent="0.25">
      <c r="A1" s="7" t="s">
        <v>5</v>
      </c>
      <c r="B1" s="3" t="s">
        <v>2</v>
      </c>
      <c r="C1" s="4" t="s">
        <v>1</v>
      </c>
      <c r="D1" s="4" t="s">
        <v>4</v>
      </c>
      <c r="E1" s="4" t="s">
        <v>3</v>
      </c>
      <c r="F1" s="5" t="s">
        <v>0</v>
      </c>
      <c r="G1" s="8" t="s">
        <v>6</v>
      </c>
      <c r="H1" s="7" t="s">
        <v>11</v>
      </c>
      <c r="I1" s="32" t="s">
        <v>12</v>
      </c>
      <c r="J1" s="32" t="s">
        <v>13</v>
      </c>
      <c r="K1" s="33" t="s">
        <v>14</v>
      </c>
    </row>
    <row r="2" s="1" customFormat="true" x14ac:dyDescent="0.2">
      <c r="A2" s="9">
        <v>0</v>
      </c>
      <c r="B2" s="10">
        <v>49.6</v>
      </c>
      <c r="C2" s="11">
        <v>33.700000000000003</v>
      </c>
      <c r="D2" s="11">
        <v>4.6100000000000003</v>
      </c>
      <c r="E2" s="11">
        <v>1.76</v>
      </c>
      <c r="F2" s="12">
        <v>10.3</v>
      </c>
      <c r="G2" s="13" t="str">
        <f>CONCATENATE($B$1,B2," ",$C$1,C2," ",$D$1,D2," ",$E$1,E2," ",$F$1,F2)</f>
        <v>Ni49.6 Cr33.7 Co4.61 V1.76 Fe10.3</v>
      </c>
      <c r="H2" s="34">
        <v>0.0075676087108358381</v>
      </c>
      <c r="I2" s="35">
        <v>-6.2713059791699637</v>
      </c>
      <c r="J2" s="35">
        <v>8.311393418025407</v>
      </c>
      <c r="K2" s="36">
        <v>9.2832738701453401</v>
      </c>
    </row>
    <row r="3" x14ac:dyDescent="0.2">
      <c r="A3" s="14">
        <v>1</v>
      </c>
      <c r="B3" s="15">
        <v>45.3</v>
      </c>
      <c r="C3" s="16">
        <v>35.4</v>
      </c>
      <c r="D3" s="16">
        <v>6.29</v>
      </c>
      <c r="E3" s="16">
        <v>2.56</v>
      </c>
      <c r="F3" s="17">
        <v>10.5</v>
      </c>
      <c r="G3" s="18" t="str">
        <f t="shared" ref="G3:G66" si="0">CONCATENATE($B$1,B3," ",$C$1,C3," ",$D$1,D3," ",$E$1,E3," ",$F$1,F3)</f>
        <v>Ni45.3 Cr35.4 Co6.29 V2.56 Fe10.5</v>
      </c>
      <c r="H3" s="37">
        <v>0.0089817488910476691</v>
      </c>
      <c r="I3" s="38">
        <v>-6.4684557671189387</v>
      </c>
      <c r="J3" s="38">
        <v>8.1840079960019985</v>
      </c>
      <c r="K3" s="39">
        <v>9.3621223423384823</v>
      </c>
    </row>
    <row r="4" x14ac:dyDescent="0.2">
      <c r="A4" s="14">
        <v>2</v>
      </c>
      <c r="B4" s="15">
        <v>41.4</v>
      </c>
      <c r="C4" s="16">
        <v>35.200000000000003</v>
      </c>
      <c r="D4" s="16">
        <v>8.74</v>
      </c>
      <c r="E4" s="16">
        <v>3.5900000000000003</v>
      </c>
      <c r="F4" s="17">
        <v>11.1</v>
      </c>
      <c r="G4" s="18" t="str">
        <f t="shared" si="0"/>
        <v>Ni41.4 Cr35.2 Co8.74 V3.59 Fe11.1</v>
      </c>
      <c r="H4" s="37">
        <v>0.010498977843281812</v>
      </c>
      <c r="I4" s="38">
        <v>-6.5898796391273589</v>
      </c>
      <c r="J4" s="38">
        <v>8.1036688993302022</v>
      </c>
      <c r="K4" s="39">
        <v>9.3603352818485046</v>
      </c>
    </row>
    <row r="5" x14ac:dyDescent="0.2">
      <c r="A5" s="14">
        <v>3</v>
      </c>
      <c r="B5" s="15">
        <v>37.200000000000003</v>
      </c>
      <c r="C5" s="16">
        <v>34.5</v>
      </c>
      <c r="D5" s="16">
        <v>11.9</v>
      </c>
      <c r="E5" s="16">
        <v>5.05</v>
      </c>
      <c r="F5" s="17">
        <v>11.3</v>
      </c>
      <c r="G5" s="18" t="str">
        <f t="shared" si="0"/>
        <v>Ni37.2 Cr34.5 Co11.9 V5.05 Fe11.3</v>
      </c>
      <c r="H5" s="37">
        <v>0.012265736946739447</v>
      </c>
      <c r="I5" s="38">
        <v>-6.7914917939209714</v>
      </c>
      <c r="J5" s="38">
        <v>8.0215107553776903</v>
      </c>
      <c r="K5" s="39">
        <v>9.3691733607673058</v>
      </c>
    </row>
    <row r="6" x14ac:dyDescent="0.2">
      <c r="A6" s="14">
        <v>4</v>
      </c>
      <c r="B6" s="15">
        <v>33.1</v>
      </c>
      <c r="C6" s="16">
        <v>32.700000000000003</v>
      </c>
      <c r="D6" s="16">
        <v>15.8</v>
      </c>
      <c r="E6" s="16">
        <v>6.92</v>
      </c>
      <c r="F6" s="17">
        <v>11.5</v>
      </c>
      <c r="G6" s="18" t="str">
        <f t="shared" si="0"/>
        <v>Ni33.1 Cr32.7 Co15.8 V6.92 Fe11.5</v>
      </c>
      <c r="H6" s="37">
        <v>0.014114841876074214</v>
      </c>
      <c r="I6" s="38">
        <v>-7.047399958120752</v>
      </c>
      <c r="J6" s="38">
        <v>7.9584083183363319</v>
      </c>
      <c r="K6" s="39">
        <v>9.3617017635885755</v>
      </c>
    </row>
    <row r="7" x14ac:dyDescent="0.2">
      <c r="A7" s="14">
        <v>5</v>
      </c>
      <c r="B7" s="15">
        <v>59.20000000000001</v>
      </c>
      <c r="C7" s="16">
        <v>24.9</v>
      </c>
      <c r="D7" s="16">
        <v>2.65</v>
      </c>
      <c r="E7" s="16">
        <v>1.4</v>
      </c>
      <c r="F7" s="17">
        <v>11.9</v>
      </c>
      <c r="G7" s="18" t="str">
        <f t="shared" si="0"/>
        <v>Ni59.2 Cr24.9 Co2.65 V1.4 Fe11.9</v>
      </c>
      <c r="H7" s="37">
        <v>0.0068428702233683907</v>
      </c>
      <c r="I7" s="38">
        <v>-5.6141544420193705</v>
      </c>
      <c r="J7" s="38">
        <v>8.6701649175412285</v>
      </c>
      <c r="K7" s="39">
        <v>8.6879543380063335</v>
      </c>
    </row>
    <row r="8" x14ac:dyDescent="0.2">
      <c r="A8" s="14">
        <v>6</v>
      </c>
      <c r="B8" s="15">
        <v>54.500000000000007</v>
      </c>
      <c r="C8" s="16">
        <v>27.1</v>
      </c>
      <c r="D8" s="16">
        <v>4.01</v>
      </c>
      <c r="E8" s="16">
        <v>1.81</v>
      </c>
      <c r="F8" s="17">
        <v>12.6</v>
      </c>
      <c r="G8" s="18" t="str">
        <f t="shared" si="0"/>
        <v>Ni54.5 Cr27.1 Co4.01 V1.81 Fe12.6</v>
      </c>
      <c r="H8" s="37">
        <v>0.0077102858285063329</v>
      </c>
      <c r="I8" s="38">
        <v>-5.8671278741652184</v>
      </c>
      <c r="J8" s="38">
        <v>8.5336932613477305</v>
      </c>
      <c r="K8" s="39">
        <v>8.8681690942938776</v>
      </c>
    </row>
    <row r="9" x14ac:dyDescent="0.2">
      <c r="A9" s="14">
        <v>7</v>
      </c>
      <c r="B9" s="15">
        <v>49.8</v>
      </c>
      <c r="C9" s="16">
        <v>28.7</v>
      </c>
      <c r="D9" s="16">
        <v>5.45</v>
      </c>
      <c r="E9" s="16">
        <v>2.67</v>
      </c>
      <c r="F9" s="17">
        <v>13.4</v>
      </c>
      <c r="G9" s="18" t="str">
        <f t="shared" si="0"/>
        <v>Ni49.8 Cr28.7 Co5.45 V2.67 Fe13.4</v>
      </c>
      <c r="H9" s="37">
        <v>0.0092265441129963603</v>
      </c>
      <c r="I9" s="38">
        <v>-6.1669501732526912</v>
      </c>
      <c r="J9" s="38">
        <v>8.3963207358528287</v>
      </c>
      <c r="K9" s="39">
        <v>8.9945770216049823</v>
      </c>
    </row>
    <row r="10" x14ac:dyDescent="0.2">
      <c r="A10" s="14">
        <v>8</v>
      </c>
      <c r="B10" s="15">
        <v>44.8</v>
      </c>
      <c r="C10" s="16">
        <v>29.100000000000005</v>
      </c>
      <c r="D10" s="16">
        <v>8.0399999999999991</v>
      </c>
      <c r="E10" s="16">
        <v>3.9699999999999998</v>
      </c>
      <c r="F10" s="17">
        <v>14.099999999999998</v>
      </c>
      <c r="G10" s="18" t="str">
        <f t="shared" si="0"/>
        <v>Ni44.8 Cr29.1 Co8.04 V3.97 Fe14.1</v>
      </c>
      <c r="H10" s="37">
        <v>0.011075012554926067</v>
      </c>
      <c r="I10" s="38">
        <v>-6.4466362882759833</v>
      </c>
      <c r="J10" s="38">
        <v>8.2752724727527252</v>
      </c>
      <c r="K10" s="39">
        <v>9.0550351985828232</v>
      </c>
    </row>
    <row r="11" x14ac:dyDescent="0.2">
      <c r="A11" s="14">
        <v>9</v>
      </c>
      <c r="B11" s="15">
        <v>40</v>
      </c>
      <c r="C11" s="16">
        <v>29.100000000000005</v>
      </c>
      <c r="D11" s="16">
        <v>10.3</v>
      </c>
      <c r="E11" s="16">
        <v>5.8</v>
      </c>
      <c r="F11" s="17">
        <v>14.800000000000002</v>
      </c>
      <c r="G11" s="18" t="str">
        <f t="shared" si="0"/>
        <v>Ni40 Cr29.1 Co10.3 V5.8 Fe14.8</v>
      </c>
      <c r="H11" s="37">
        <v>0.013160476307007844</v>
      </c>
      <c r="I11" s="38">
        <v>-6.8259360000000022</v>
      </c>
      <c r="J11" s="38">
        <v>8.147000000000002</v>
      </c>
      <c r="K11" s="39">
        <v>9.1010109328579532</v>
      </c>
    </row>
    <row r="12" x14ac:dyDescent="0.2">
      <c r="A12" s="14">
        <v>10</v>
      </c>
      <c r="B12" s="15">
        <v>35.9</v>
      </c>
      <c r="C12" s="16">
        <v>27.9</v>
      </c>
      <c r="D12" s="16">
        <v>13.600000000000001</v>
      </c>
      <c r="E12" s="16">
        <v>7.99</v>
      </c>
      <c r="F12" s="17">
        <v>14.6</v>
      </c>
      <c r="G12" s="18" t="str">
        <f t="shared" si="0"/>
        <v>Ni35.9 Cr27.9 Co13.6 V7.99 Fe14.6</v>
      </c>
      <c r="H12" s="37">
        <v>0.015158463564621406</v>
      </c>
      <c r="I12" s="38">
        <v>-7.2534762227097822</v>
      </c>
      <c r="J12" s="38">
        <v>8.0563056305630578</v>
      </c>
      <c r="K12" s="39">
        <v>9.1403418062022368</v>
      </c>
    </row>
    <row r="13" x14ac:dyDescent="0.2">
      <c r="A13" s="14">
        <v>11</v>
      </c>
      <c r="B13" s="15">
        <v>31.2</v>
      </c>
      <c r="C13" s="16">
        <v>26.1</v>
      </c>
      <c r="D13" s="16">
        <v>17.3</v>
      </c>
      <c r="E13" s="16">
        <v>11.5</v>
      </c>
      <c r="F13" s="17">
        <v>13.900000000000002</v>
      </c>
      <c r="G13" s="18" t="str">
        <f t="shared" si="0"/>
        <v>Ni31.2 Cr26.1 Co17.3 V11.5 Fe13.9</v>
      </c>
      <c r="H13" s="37">
        <v>0.017684803218224063</v>
      </c>
      <c r="I13" s="38">
        <v>-7.9759720000000005</v>
      </c>
      <c r="J13" s="38">
        <v>7.9300000000000006</v>
      </c>
      <c r="K13" s="39">
        <v>9.2147653252809434</v>
      </c>
    </row>
    <row r="14" x14ac:dyDescent="0.2">
      <c r="A14" s="14">
        <v>12</v>
      </c>
      <c r="B14" s="15">
        <v>67.400000000000006</v>
      </c>
      <c r="C14" s="16">
        <v>16.5</v>
      </c>
      <c r="D14" s="16">
        <v>1.6200000000000003</v>
      </c>
      <c r="E14" s="16">
        <v>0.89400000000000002</v>
      </c>
      <c r="F14" s="17">
        <v>13.5</v>
      </c>
      <c r="G14" s="18" t="str">
        <f t="shared" si="0"/>
        <v>Ni67.4 Cr16.5 Co1.62 V0.894 Fe13.5</v>
      </c>
      <c r="H14" s="37">
        <v>0.0056061522806022789</v>
      </c>
      <c r="I14" s="38">
        <v>-4.4776589497169539</v>
      </c>
      <c r="J14" s="38">
        <v>9.0082470924995484</v>
      </c>
      <c r="K14" s="39">
        <v>7.7324019455680641</v>
      </c>
    </row>
    <row r="15" x14ac:dyDescent="0.2">
      <c r="A15" s="14">
        <v>13</v>
      </c>
      <c r="B15" s="15">
        <v>62.4</v>
      </c>
      <c r="C15" s="16">
        <v>19.100000000000001</v>
      </c>
      <c r="D15" s="16">
        <v>2.39</v>
      </c>
      <c r="E15" s="16">
        <v>1.35</v>
      </c>
      <c r="F15" s="17">
        <v>14.7</v>
      </c>
      <c r="G15" s="18" t="str">
        <f t="shared" si="0"/>
        <v>Ni62.4 Cr19.1 Co2.39 V1.35 Fe14.7</v>
      </c>
      <c r="H15" s="37">
        <v>0.006775215514461295</v>
      </c>
      <c r="I15" s="38">
        <v>-4.9771367723575919</v>
      </c>
      <c r="J15" s="38">
        <v>8.8499099459675801</v>
      </c>
      <c r="K15" s="39">
        <v>8.0998274689921086</v>
      </c>
    </row>
    <row r="16" x14ac:dyDescent="0.2">
      <c r="A16" s="14">
        <v>14</v>
      </c>
      <c r="B16" s="15">
        <v>57.4</v>
      </c>
      <c r="C16" s="16">
        <v>21.2</v>
      </c>
      <c r="D16" s="16">
        <v>3.4099999999999997</v>
      </c>
      <c r="E16" s="16">
        <v>1.9299999999999997</v>
      </c>
      <c r="F16" s="17">
        <v>16</v>
      </c>
      <c r="G16" s="18" t="str">
        <f t="shared" si="0"/>
        <v>Ni57.4 Cr21.2 Co3.41 V1.93 Fe16</v>
      </c>
      <c r="H16" s="37">
        <v>0.0079987360908384854</v>
      </c>
      <c r="I16" s="38">
        <v>-5.375286088202853</v>
      </c>
      <c r="J16" s="38">
        <v>8.7006203722233337</v>
      </c>
      <c r="K16" s="39">
        <v>8.353174097420446</v>
      </c>
    </row>
    <row r="17" x14ac:dyDescent="0.2">
      <c r="A17" s="14">
        <v>15</v>
      </c>
      <c r="B17" s="15">
        <v>51.9</v>
      </c>
      <c r="C17" s="16">
        <v>23.1</v>
      </c>
      <c r="D17" s="16">
        <v>4.76</v>
      </c>
      <c r="E17" s="16">
        <v>3.07</v>
      </c>
      <c r="F17" s="17">
        <v>17.2</v>
      </c>
      <c r="G17" s="18" t="str">
        <f t="shared" si="0"/>
        <v>Ni51.9 Cr23.1 Co4.76 V3.07 Fe17.2</v>
      </c>
      <c r="H17" s="37">
        <v>0.0099104174733988092</v>
      </c>
      <c r="I17" s="38">
        <v>-5.8687369496438899</v>
      </c>
      <c r="J17" s="38">
        <v>8.5313405978206536</v>
      </c>
      <c r="K17" s="39">
        <v>8.5740499639341756</v>
      </c>
    </row>
    <row r="18" x14ac:dyDescent="0.2">
      <c r="A18" s="14">
        <v>16</v>
      </c>
      <c r="B18" s="15">
        <v>48.2</v>
      </c>
      <c r="C18" s="16">
        <v>23.7</v>
      </c>
      <c r="D18" s="16">
        <v>6.23</v>
      </c>
      <c r="E18" s="16">
        <v>4.08</v>
      </c>
      <c r="F18" s="17">
        <v>17.7</v>
      </c>
      <c r="G18" s="18" t="str">
        <f t="shared" si="0"/>
        <v>Ni48.2 Cr23.7 Co6.23 V4.08 Fe17.7</v>
      </c>
      <c r="H18" s="37">
        <v>0.011301429239151619</v>
      </c>
      <c r="I18" s="38">
        <v>-6.1781535120172855</v>
      </c>
      <c r="J18" s="38">
        <v>8.4302872585326796</v>
      </c>
      <c r="K18" s="39">
        <v>8.6700074605472466</v>
      </c>
    </row>
    <row r="19" x14ac:dyDescent="0.2">
      <c r="A19" s="14">
        <v>17</v>
      </c>
      <c r="B19" s="15">
        <v>42.5</v>
      </c>
      <c r="C19" s="16">
        <v>24</v>
      </c>
      <c r="D19" s="16">
        <v>8.68</v>
      </c>
      <c r="E19" s="16">
        <v>6.49</v>
      </c>
      <c r="F19" s="17">
        <v>18.3</v>
      </c>
      <c r="G19" s="18" t="str">
        <f t="shared" si="0"/>
        <v>Ni42.5 Cr24 Co8.68 V6.49 Fe18.3</v>
      </c>
      <c r="H19" s="37">
        <v>0.013942762613264149</v>
      </c>
      <c r="I19" s="38">
        <v>-6.8133785339162811</v>
      </c>
      <c r="J19" s="38">
        <v>8.2621786535960773</v>
      </c>
      <c r="K19" s="39">
        <v>8.7983622191654387</v>
      </c>
    </row>
    <row r="20" x14ac:dyDescent="0.2">
      <c r="A20" s="14">
        <v>18</v>
      </c>
      <c r="B20" s="15">
        <v>38.299999999999997</v>
      </c>
      <c r="C20" s="16">
        <v>23.2</v>
      </c>
      <c r="D20" s="16">
        <v>11.4</v>
      </c>
      <c r="E20" s="16">
        <v>9.08</v>
      </c>
      <c r="F20" s="17">
        <v>18.100000000000001</v>
      </c>
      <c r="G20" s="18" t="str">
        <f t="shared" si="0"/>
        <v>Ni38.3 Cr23.2 Co11.4 V9.08 Fe18.1</v>
      </c>
      <c r="H20" s="37">
        <v>0.016143460391940357</v>
      </c>
      <c r="I20" s="38">
        <v>-7.4166198615847501</v>
      </c>
      <c r="J20" s="38">
        <v>8.1434852118305336</v>
      </c>
      <c r="K20" s="39">
        <v>8.8817089519700811</v>
      </c>
    </row>
    <row r="21" x14ac:dyDescent="0.2">
      <c r="A21" s="14">
        <v>19</v>
      </c>
      <c r="B21" s="15">
        <v>33.299999999999997</v>
      </c>
      <c r="C21" s="16">
        <v>21.8</v>
      </c>
      <c r="D21" s="16">
        <v>14.800000000000002</v>
      </c>
      <c r="E21" s="16">
        <v>12.9</v>
      </c>
      <c r="F21" s="17">
        <v>17.3</v>
      </c>
      <c r="G21" s="18" t="str">
        <f t="shared" si="0"/>
        <v>Ni33.3 Cr21.8 Co14.8 V12.9 Fe17.3</v>
      </c>
      <c r="H21" s="37">
        <v>0.018683042584549385</v>
      </c>
      <c r="I21" s="38">
        <v>-8.258382975665695</v>
      </c>
      <c r="J21" s="38">
        <v>7.9910089910089921</v>
      </c>
      <c r="K21" s="39">
        <v>8.9958472940382972</v>
      </c>
    </row>
    <row r="22" x14ac:dyDescent="0.2">
      <c r="A22" s="14">
        <v>20</v>
      </c>
      <c r="B22" s="15">
        <v>28.6</v>
      </c>
      <c r="C22" s="16">
        <v>20</v>
      </c>
      <c r="D22" s="16">
        <v>17.5</v>
      </c>
      <c r="E22" s="16">
        <v>18.2</v>
      </c>
      <c r="F22" s="17">
        <v>15.8</v>
      </c>
      <c r="G22" s="18" t="str">
        <f t="shared" si="0"/>
        <v>Ni28.6 Cr20 Co17.5 V18.2 Fe15.8</v>
      </c>
      <c r="H22" s="37">
        <v>0.021322891848095958</v>
      </c>
      <c r="I22" s="38">
        <v>-9.3690684939436206</v>
      </c>
      <c r="J22" s="38">
        <v>7.8011988011988018</v>
      </c>
      <c r="K22" s="39">
        <v>9.1429169604660352</v>
      </c>
    </row>
    <row r="23" x14ac:dyDescent="0.2">
      <c r="A23" s="14">
        <v>21</v>
      </c>
      <c r="B23" s="15">
        <v>68</v>
      </c>
      <c r="C23" s="16">
        <v>12.8</v>
      </c>
      <c r="D23" s="16">
        <v>1.54</v>
      </c>
      <c r="E23" s="16">
        <v>0.92300000000000004</v>
      </c>
      <c r="F23" s="17">
        <v>16.7</v>
      </c>
      <c r="G23" s="18" t="str">
        <f t="shared" si="0"/>
        <v>Ni68 Cr12.8 Co1.54 V0.923 Fe16.7</v>
      </c>
      <c r="H23" s="37">
        <v>0.0057236977897175013</v>
      </c>
      <c r="I23" s="38">
        <v>-3.9883529872050074</v>
      </c>
      <c r="J23" s="38">
        <v>9.0921140822104185</v>
      </c>
      <c r="K23" s="39">
        <v>7.2190980076237601</v>
      </c>
    </row>
    <row r="24" x14ac:dyDescent="0.2">
      <c r="A24" s="14">
        <v>22</v>
      </c>
      <c r="B24" s="15">
        <v>63.4</v>
      </c>
      <c r="C24" s="16">
        <v>15</v>
      </c>
      <c r="D24" s="16">
        <v>1.92</v>
      </c>
      <c r="E24" s="16">
        <v>1.32</v>
      </c>
      <c r="F24" s="17">
        <v>18.399999999999999</v>
      </c>
      <c r="G24" s="18" t="str">
        <f t="shared" si="0"/>
        <v>Ni63.4 Cr15 Co1.92 V1.32 Fe18.4</v>
      </c>
      <c r="H24" s="37">
        <v>0.0067490637978315886</v>
      </c>
      <c r="I24" s="38">
        <v>-4.4636801816658389</v>
      </c>
      <c r="J24" s="38">
        <v>8.947221111555379</v>
      </c>
      <c r="K24" s="39">
        <v>7.590556866167371</v>
      </c>
    </row>
    <row r="25" x14ac:dyDescent="0.2">
      <c r="A25" s="14">
        <v>23</v>
      </c>
      <c r="B25" s="15">
        <v>58.70000000000001</v>
      </c>
      <c r="C25" s="16">
        <v>16.5</v>
      </c>
      <c r="D25" s="16">
        <v>2.9</v>
      </c>
      <c r="E25" s="16">
        <v>2.02</v>
      </c>
      <c r="F25" s="17">
        <v>19.899999999999999</v>
      </c>
      <c r="G25" s="18" t="str">
        <f t="shared" si="0"/>
        <v>Ni58.7 Cr16.5 Co2.9 V2.02 Fe19.9</v>
      </c>
      <c r="H25" s="37">
        <v>0.008217784388068531</v>
      </c>
      <c r="I25" s="38">
        <v>-4.9012233146252173</v>
      </c>
      <c r="J25" s="38">
        <v>8.8122375524895027</v>
      </c>
      <c r="K25" s="39">
        <v>7.8455424620155627</v>
      </c>
    </row>
    <row r="26" x14ac:dyDescent="0.2">
      <c r="A26" s="14">
        <v>24</v>
      </c>
      <c r="B26" s="15">
        <v>53.6</v>
      </c>
      <c r="C26" s="16">
        <v>17.899999999999999</v>
      </c>
      <c r="D26" s="16">
        <v>3.9599999999999995</v>
      </c>
      <c r="E26" s="16">
        <v>3.1</v>
      </c>
      <c r="F26" s="17">
        <v>21.5</v>
      </c>
      <c r="G26" s="18" t="str">
        <f t="shared" si="0"/>
        <v>Ni53.6 Cr17.9 Co3.96 V3.1 Fe21.5</v>
      </c>
      <c r="H26" s="37">
        <v>0.010023335457192405</v>
      </c>
      <c r="I26" s="38">
        <v>-5.399390787274589</v>
      </c>
      <c r="J26" s="38">
        <v>8.6602038776733981</v>
      </c>
      <c r="K26" s="39">
        <v>8.0723343243288799</v>
      </c>
    </row>
    <row r="27" x14ac:dyDescent="0.2">
      <c r="A27" s="14">
        <v>25</v>
      </c>
      <c r="B27" s="15">
        <v>48.1</v>
      </c>
      <c r="C27" s="16">
        <v>19.2</v>
      </c>
      <c r="D27" s="16">
        <v>5.44</v>
      </c>
      <c r="E27" s="16">
        <v>4.71</v>
      </c>
      <c r="F27" s="17">
        <v>22.6</v>
      </c>
      <c r="G27" s="18" t="str">
        <f t="shared" si="0"/>
        <v>Ni48.1 Cr19.2 Co5.44 V4.71 Fe22.6</v>
      </c>
      <c r="H27" s="37">
        <v>0.01215081589907919</v>
      </c>
      <c r="I27" s="38">
        <v>-5.984427516376746</v>
      </c>
      <c r="J27" s="38">
        <v>8.4908545727136442</v>
      </c>
      <c r="K27" s="39">
        <v>8.2849682040237056</v>
      </c>
    </row>
    <row r="28" x14ac:dyDescent="0.2">
      <c r="A28" s="14">
        <v>26</v>
      </c>
      <c r="B28" s="15">
        <v>44</v>
      </c>
      <c r="C28" s="16">
        <v>19.600000000000001</v>
      </c>
      <c r="D28" s="16">
        <v>7.21</v>
      </c>
      <c r="E28" s="16">
        <v>6.74</v>
      </c>
      <c r="F28" s="17">
        <v>22.4</v>
      </c>
      <c r="G28" s="18" t="str">
        <f t="shared" si="0"/>
        <v>Ni44 Cr19.6 Co7.21 V6.74 Fe22.4</v>
      </c>
      <c r="H28" s="37">
        <v>0.014280058779076066</v>
      </c>
      <c r="I28" s="38">
        <v>-6.6119157027238007</v>
      </c>
      <c r="J28" s="38">
        <v>8.3580790395197617</v>
      </c>
      <c r="K28" s="39">
        <v>8.4497003252320937</v>
      </c>
    </row>
    <row r="29" x14ac:dyDescent="0.2">
      <c r="A29" s="14">
        <v>27</v>
      </c>
      <c r="B29" s="15">
        <v>39.299999999999997</v>
      </c>
      <c r="C29" s="16">
        <v>19.100000000000001</v>
      </c>
      <c r="D29" s="16">
        <v>9.35</v>
      </c>
      <c r="E29" s="16">
        <v>10.1</v>
      </c>
      <c r="F29" s="17">
        <v>22.2</v>
      </c>
      <c r="G29" s="18" t="str">
        <f t="shared" si="0"/>
        <v>Ni39.3 Cr19.1 Co9.35 V10.1 Fe22.2</v>
      </c>
      <c r="H29" s="37">
        <v>0.017029309914259824</v>
      </c>
      <c r="I29" s="38">
        <v>-7.4994786464838548</v>
      </c>
      <c r="J29" s="38">
        <v>8.1944027986007004</v>
      </c>
      <c r="K29" s="39">
        <v>8.6041762907552748</v>
      </c>
    </row>
    <row r="30" x14ac:dyDescent="0.2">
      <c r="A30" s="14">
        <v>28</v>
      </c>
      <c r="B30" s="15">
        <v>34.299999999999997</v>
      </c>
      <c r="C30" s="16">
        <v>18.600000000000001</v>
      </c>
      <c r="D30" s="16">
        <v>11.5</v>
      </c>
      <c r="E30" s="16">
        <v>14.499999999999998</v>
      </c>
      <c r="F30" s="17">
        <v>21.1</v>
      </c>
      <c r="G30" s="18" t="str">
        <f t="shared" si="0"/>
        <v>Ni34.3 Cr18.6 Co11.5 V14.5 Fe21.1</v>
      </c>
      <c r="H30" s="37">
        <v>0.01975242154349342</v>
      </c>
      <c r="I30" s="38">
        <v>-8.5487520000000004</v>
      </c>
      <c r="J30" s="38">
        <v>7.9939999999999998</v>
      </c>
      <c r="K30" s="39">
        <v>8.7913082075422651</v>
      </c>
    </row>
    <row r="31" x14ac:dyDescent="0.2">
      <c r="A31" s="14">
        <v>29</v>
      </c>
      <c r="B31" s="15">
        <v>29.4</v>
      </c>
      <c r="C31" s="16">
        <v>16.399999999999999</v>
      </c>
      <c r="D31" s="16">
        <v>14.400000000000002</v>
      </c>
      <c r="E31" s="16">
        <v>20.2</v>
      </c>
      <c r="F31" s="17">
        <v>19.7</v>
      </c>
      <c r="G31" s="18" t="str">
        <f t="shared" si="0"/>
        <v>Ni29.4 Cr16.4 Co14.4 V20.2 Fe19.7</v>
      </c>
      <c r="H31" s="37">
        <v>0.022340390464875362</v>
      </c>
      <c r="I31" s="38">
        <v>-9.6986649713922457</v>
      </c>
      <c r="J31" s="38">
        <v>7.7982017982017977</v>
      </c>
      <c r="K31" s="39">
        <v>8.9332141789252599</v>
      </c>
    </row>
    <row r="32" x14ac:dyDescent="0.2">
      <c r="A32" s="14">
        <v>30</v>
      </c>
      <c r="B32" s="15">
        <v>66.8</v>
      </c>
      <c r="C32" s="16">
        <v>9.82</v>
      </c>
      <c r="D32" s="16">
        <v>1.25</v>
      </c>
      <c r="E32" s="16">
        <v>0.98499999999999999</v>
      </c>
      <c r="F32" s="17">
        <v>21.1</v>
      </c>
      <c r="G32" s="18" t="str">
        <f t="shared" si="0"/>
        <v>Ni66.8 Cr9.82 Co1.25 V0.985 Fe21.1</v>
      </c>
      <c r="H32" s="37">
        <v>0.0059390921477059534</v>
      </c>
      <c r="I32" s="38">
        <v>-3.6272239270214728</v>
      </c>
      <c r="J32" s="38">
        <v>9.123055374918712</v>
      </c>
      <c r="K32" s="39">
        <v>6.7890417324859351</v>
      </c>
    </row>
    <row r="33" x14ac:dyDescent="0.2">
      <c r="A33" s="14">
        <v>31</v>
      </c>
      <c r="B33" s="15">
        <v>61.7</v>
      </c>
      <c r="C33" s="16">
        <v>11.5</v>
      </c>
      <c r="D33" s="16">
        <v>1.78</v>
      </c>
      <c r="E33" s="16">
        <v>1.51</v>
      </c>
      <c r="F33" s="17">
        <v>23.5</v>
      </c>
      <c r="G33" s="18" t="str">
        <f t="shared" si="0"/>
        <v>Ni61.7 Cr11.5 Co1.78 V1.51 Fe23.5</v>
      </c>
      <c r="H33" s="37">
        <v>0.0072325628122337261</v>
      </c>
      <c r="I33" s="38">
        <v>-4.104208880734058</v>
      </c>
      <c r="J33" s="38">
        <v>8.9765976597659769</v>
      </c>
      <c r="K33" s="39">
        <v>7.1428527605508103</v>
      </c>
    </row>
    <row r="34" x14ac:dyDescent="0.2">
      <c r="A34" s="14">
        <v>32</v>
      </c>
      <c r="B34" s="15">
        <v>57.70000000000001</v>
      </c>
      <c r="C34" s="16">
        <v>12.8</v>
      </c>
      <c r="D34" s="16">
        <v>2.41</v>
      </c>
      <c r="E34" s="16">
        <v>2.2000000000000002</v>
      </c>
      <c r="F34" s="17">
        <v>24.9</v>
      </c>
      <c r="G34" s="18" t="str">
        <f t="shared" si="0"/>
        <v>Ni57.7 Cr12.8 Co2.41 V2.2 Fe24.9</v>
      </c>
      <c r="H34" s="37">
        <v>0.0086058841051716919</v>
      </c>
      <c r="I34" s="38">
        <v>-4.536864181795</v>
      </c>
      <c r="J34" s="38">
        <v>8.8560143985601432</v>
      </c>
      <c r="K34" s="39">
        <v>7.3998268874908595</v>
      </c>
    </row>
    <row r="35" x14ac:dyDescent="0.2">
      <c r="A35" s="14">
        <v>33</v>
      </c>
      <c r="B35" s="15">
        <v>52.900000000000006</v>
      </c>
      <c r="C35" s="16">
        <v>14.000000000000002</v>
      </c>
      <c r="D35" s="16">
        <v>3.35</v>
      </c>
      <c r="E35" s="16">
        <v>3.2199999999999998</v>
      </c>
      <c r="F35" s="17">
        <v>26.5</v>
      </c>
      <c r="G35" s="18" t="str">
        <f t="shared" si="0"/>
        <v>Ni52.9 Cr14 Co3.35 V3.22 Fe26.5</v>
      </c>
      <c r="H35" s="37">
        <v>0.010273252632623372</v>
      </c>
      <c r="I35" s="38">
        <v>-5.018949718125401</v>
      </c>
      <c r="J35" s="38">
        <v>8.7151145343603069</v>
      </c>
      <c r="K35" s="39">
        <v>7.6321356417596524</v>
      </c>
    </row>
    <row r="36" x14ac:dyDescent="0.2">
      <c r="A36" s="14">
        <v>34</v>
      </c>
      <c r="B36" s="15">
        <v>48.4</v>
      </c>
      <c r="C36" s="16">
        <v>15.2</v>
      </c>
      <c r="D36" s="16">
        <v>4.3899999999999997</v>
      </c>
      <c r="E36" s="16">
        <v>4.7699999999999996</v>
      </c>
      <c r="F36" s="17">
        <v>27.200000000000003</v>
      </c>
      <c r="G36" s="18" t="str">
        <f t="shared" si="0"/>
        <v>Ni48.4 Cr15.2 Co4.39 V4.77 Fe27.2</v>
      </c>
      <c r="H36" s="37">
        <v>0.012304127281861005</v>
      </c>
      <c r="I36" s="38">
        <v>-5.6383034206079392</v>
      </c>
      <c r="J36" s="38">
        <v>8.5650260104041624</v>
      </c>
      <c r="K36" s="39">
        <v>7.8745774016113463</v>
      </c>
    </row>
    <row r="37" x14ac:dyDescent="0.2">
      <c r="A37" s="14">
        <v>35</v>
      </c>
      <c r="B37" s="15">
        <v>44.1</v>
      </c>
      <c r="C37" s="16">
        <v>15.299999999999999</v>
      </c>
      <c r="D37" s="16">
        <v>6.08</v>
      </c>
      <c r="E37" s="16">
        <v>7.07</v>
      </c>
      <c r="F37" s="17">
        <v>27.399999999999995</v>
      </c>
      <c r="G37" s="18" t="str">
        <f t="shared" si="0"/>
        <v>Ni44.1 Cr15.3 Co6.08 V7.07 Fe27.4</v>
      </c>
      <c r="H37" s="37">
        <v>0.014692530443925515</v>
      </c>
      <c r="I37" s="38">
        <v>-6.359970540547911</v>
      </c>
      <c r="J37" s="38">
        <v>8.4249124562281121</v>
      </c>
      <c r="K37" s="39">
        <v>8.0526140092042873</v>
      </c>
    </row>
    <row r="38" x14ac:dyDescent="0.2">
      <c r="A38" s="14">
        <v>36</v>
      </c>
      <c r="B38" s="15">
        <v>38.6</v>
      </c>
      <c r="C38" s="16">
        <v>15.8</v>
      </c>
      <c r="D38" s="16">
        <v>8.01</v>
      </c>
      <c r="E38" s="16">
        <v>10.3</v>
      </c>
      <c r="F38" s="17">
        <v>27.399999999999995</v>
      </c>
      <c r="G38" s="18" t="str">
        <f t="shared" si="0"/>
        <v>Ni38.6 Cr15.8 Co8.01 V10.3 Fe27.4</v>
      </c>
      <c r="H38" s="37">
        <v>0.017295483646159349</v>
      </c>
      <c r="I38" s="38">
        <v>-7.2462766234337286</v>
      </c>
      <c r="J38" s="38">
        <v>8.2268504644890612</v>
      </c>
      <c r="K38" s="39">
        <v>8.272408667191975</v>
      </c>
    </row>
    <row r="39" x14ac:dyDescent="0.2">
      <c r="A39" s="14">
        <v>37</v>
      </c>
      <c r="B39" s="15">
        <v>34.200000000000003</v>
      </c>
      <c r="C39" s="16">
        <v>14.6</v>
      </c>
      <c r="D39" s="16">
        <v>9.6999999999999993</v>
      </c>
      <c r="E39" s="16">
        <v>15.4</v>
      </c>
      <c r="F39" s="17">
        <v>26</v>
      </c>
      <c r="G39" s="18" t="str">
        <f t="shared" si="0"/>
        <v>Ni34.2 Cr14.6 Co9.7 V15.4 Fe26</v>
      </c>
      <c r="H39" s="37">
        <v>0.020403505481964405</v>
      </c>
      <c r="I39" s="38">
        <v>-8.535446357268178</v>
      </c>
      <c r="J39" s="38">
        <v>8.0270270270270263</v>
      </c>
      <c r="K39" s="39">
        <v>8.4875204842130358</v>
      </c>
    </row>
    <row r="40" x14ac:dyDescent="0.2">
      <c r="A40" s="14">
        <v>38</v>
      </c>
      <c r="B40" s="15">
        <v>29.4</v>
      </c>
      <c r="C40" s="16">
        <v>14.3</v>
      </c>
      <c r="D40" s="16">
        <v>11.4</v>
      </c>
      <c r="E40" s="16">
        <v>21.1</v>
      </c>
      <c r="F40" s="17">
        <v>23.8</v>
      </c>
      <c r="G40" s="18" t="str">
        <f t="shared" si="0"/>
        <v>Ni29.4 Cr14.3 Co11.4 V21.1 Fe23.8</v>
      </c>
      <c r="H40" s="37">
        <v>0.022874169042402911</v>
      </c>
      <c r="I40" s="38">
        <v>-9.7034080000000014</v>
      </c>
      <c r="J40" s="38">
        <v>7.7829999999999995</v>
      </c>
      <c r="K40" s="39">
        <v>8.7125426828222778</v>
      </c>
    </row>
    <row r="41" x14ac:dyDescent="0.2">
      <c r="A41" s="14">
        <v>39</v>
      </c>
      <c r="B41" s="15">
        <v>64</v>
      </c>
      <c r="C41" s="16">
        <v>7.6</v>
      </c>
      <c r="D41" s="16">
        <v>1.0900000000000001</v>
      </c>
      <c r="E41" s="16">
        <v>0.98299999999999998</v>
      </c>
      <c r="F41" s="17">
        <v>26.3</v>
      </c>
      <c r="G41" s="18" t="str">
        <f t="shared" si="0"/>
        <v>Ni64 Cr7.6 Co1.09 V0.983 Fe26.3</v>
      </c>
      <c r="H41" s="37">
        <v>0.0059857613308663144</v>
      </c>
      <c r="I41" s="38">
        <v>-3.3522945866945397</v>
      </c>
      <c r="J41" s="38">
        <v>9.1097096215978315</v>
      </c>
      <c r="K41" s="39">
        <v>6.4610554234468562</v>
      </c>
    </row>
    <row r="42" x14ac:dyDescent="0.2">
      <c r="A42" s="14">
        <v>40</v>
      </c>
      <c r="B42" s="15">
        <v>59.099999999999994</v>
      </c>
      <c r="C42" s="16">
        <v>8.85</v>
      </c>
      <c r="D42" s="16">
        <v>1.58</v>
      </c>
      <c r="E42" s="16">
        <v>1.43</v>
      </c>
      <c r="F42" s="17">
        <v>29.100000000000005</v>
      </c>
      <c r="G42" s="18" t="str">
        <f t="shared" si="0"/>
        <v>Ni59.1 Cr8.85 Co1.58 V1.43 Fe29.1</v>
      </c>
      <c r="H42" s="37">
        <v>0.0071103747426363249</v>
      </c>
      <c r="I42" s="38">
        <v>-3.7274367739939684</v>
      </c>
      <c r="J42" s="38">
        <v>8.9773136118329013</v>
      </c>
      <c r="K42" s="39">
        <v>6.7488001925145458</v>
      </c>
    </row>
    <row r="43" x14ac:dyDescent="0.2">
      <c r="A43" s="14">
        <v>41</v>
      </c>
      <c r="B43" s="15">
        <v>54.79999999999999</v>
      </c>
      <c r="C43" s="16">
        <v>9.75</v>
      </c>
      <c r="D43" s="16">
        <v>1.95</v>
      </c>
      <c r="E43" s="16">
        <v>2.1800000000000002</v>
      </c>
      <c r="F43" s="17">
        <v>31.3</v>
      </c>
      <c r="G43" s="18" t="str">
        <f t="shared" si="0"/>
        <v>Ni54.8 Cr9.75 Co1.95 V2.18 Fe31.3</v>
      </c>
      <c r="H43" s="37">
        <v>0.0086381348629275649</v>
      </c>
      <c r="I43" s="38">
        <v>-4.1387969532294138</v>
      </c>
      <c r="J43" s="38">
        <v>8.8552710542108422</v>
      </c>
      <c r="K43" s="39">
        <v>6.9711818945504271</v>
      </c>
    </row>
    <row r="44" x14ac:dyDescent="0.2">
      <c r="A44" s="14">
        <v>42</v>
      </c>
      <c r="B44" s="15">
        <v>50.4</v>
      </c>
      <c r="C44" s="16">
        <v>10.9</v>
      </c>
      <c r="D44" s="16">
        <v>2.65</v>
      </c>
      <c r="E44" s="16">
        <v>3.17</v>
      </c>
      <c r="F44" s="17">
        <v>32.9</v>
      </c>
      <c r="G44" s="18" t="str">
        <f t="shared" si="0"/>
        <v>Ni50.4 Cr10.9 Co2.65 V3.17 Fe32.9</v>
      </c>
      <c r="H44" s="37">
        <v>0.010272432437096562</v>
      </c>
      <c r="I44" s="38">
        <v>-4.6044632305292605</v>
      </c>
      <c r="J44" s="38">
        <v>8.7212557488502309</v>
      </c>
      <c r="K44" s="39">
        <v>7.205432021955434</v>
      </c>
    </row>
    <row r="45" x14ac:dyDescent="0.2">
      <c r="A45" s="14">
        <v>43</v>
      </c>
      <c r="B45" s="15">
        <v>46.3</v>
      </c>
      <c r="C45" s="16">
        <v>11.6</v>
      </c>
      <c r="D45" s="16">
        <v>3.65</v>
      </c>
      <c r="E45" s="16">
        <v>4.7</v>
      </c>
      <c r="F45" s="17">
        <v>33.700000000000003</v>
      </c>
      <c r="G45" s="18" t="str">
        <f t="shared" si="0"/>
        <v>Ni46.3 Cr11.6 Co3.65 V4.7 Fe33.7</v>
      </c>
      <c r="H45" s="37">
        <v>0.012314359576317022</v>
      </c>
      <c r="I45" s="38">
        <v>-5.1805332381047933</v>
      </c>
      <c r="J45" s="38">
        <v>8.5897948974487246</v>
      </c>
      <c r="K45" s="39">
        <v>7.4127312677380583</v>
      </c>
    </row>
    <row r="46" x14ac:dyDescent="0.2">
      <c r="A46" s="14">
        <v>44</v>
      </c>
      <c r="B46" s="15">
        <v>42.1</v>
      </c>
      <c r="C46" s="16">
        <v>12.3</v>
      </c>
      <c r="D46" s="16">
        <v>4.6399999999999997</v>
      </c>
      <c r="E46" s="16">
        <v>7.24</v>
      </c>
      <c r="F46" s="17">
        <v>33.700000000000003</v>
      </c>
      <c r="G46" s="18" t="str">
        <f t="shared" si="0"/>
        <v>Ni42.1 Cr12.3 Co4.64 V7.24 Fe33.7</v>
      </c>
      <c r="H46" s="37">
        <v>0.014959251392444995</v>
      </c>
      <c r="I46" s="38">
        <v>-6.0441447761446661</v>
      </c>
      <c r="J46" s="38">
        <v>8.4252850570114006</v>
      </c>
      <c r="K46" s="39">
        <v>7.6741057070961398</v>
      </c>
    </row>
    <row r="47" x14ac:dyDescent="0.2">
      <c r="A47" s="14">
        <v>45</v>
      </c>
      <c r="B47" s="15">
        <v>38.1</v>
      </c>
      <c r="C47" s="16">
        <v>12.4</v>
      </c>
      <c r="D47" s="16">
        <v>6.18</v>
      </c>
      <c r="E47" s="16">
        <v>10.3</v>
      </c>
      <c r="F47" s="17">
        <v>33</v>
      </c>
      <c r="G47" s="18" t="str">
        <f t="shared" si="0"/>
        <v>Ni38.1 Cr12.4 Co6.18 V10.3 Fe33</v>
      </c>
      <c r="H47" s="37">
        <v>0.017436379194872554</v>
      </c>
      <c r="I47" s="38">
        <v>-6.9351673895491244</v>
      </c>
      <c r="J47" s="38">
        <v>8.2668533706741343</v>
      </c>
      <c r="K47" s="39">
        <v>7.8952245905453005</v>
      </c>
    </row>
    <row r="48" x14ac:dyDescent="0.2">
      <c r="A48" s="14">
        <v>46</v>
      </c>
      <c r="B48" s="15">
        <v>33.200000000000003</v>
      </c>
      <c r="C48" s="16">
        <v>12.2</v>
      </c>
      <c r="D48" s="16">
        <v>7.629999999999999</v>
      </c>
      <c r="E48" s="16">
        <v>15.8</v>
      </c>
      <c r="F48" s="17">
        <v>31.2</v>
      </c>
      <c r="G48" s="18" t="str">
        <f t="shared" si="0"/>
        <v>Ni33.2 Cr12.2 Co7.63 V15.8 Fe31.2</v>
      </c>
      <c r="H48" s="37">
        <v>0.020755031301589247</v>
      </c>
      <c r="I48" s="38">
        <v>-8.3406252741792155</v>
      </c>
      <c r="J48" s="38">
        <v>8.0222933120063971</v>
      </c>
      <c r="K48" s="39">
        <v>8.1953801255326653</v>
      </c>
    </row>
    <row r="49" x14ac:dyDescent="0.2">
      <c r="A49" s="14">
        <v>47</v>
      </c>
      <c r="B49" s="15">
        <v>29.4</v>
      </c>
      <c r="C49" s="16">
        <v>12</v>
      </c>
      <c r="D49" s="16">
        <v>8.94</v>
      </c>
      <c r="E49" s="16">
        <v>21.9</v>
      </c>
      <c r="F49" s="17">
        <v>27.800000000000004</v>
      </c>
      <c r="G49" s="18" t="str">
        <f t="shared" si="0"/>
        <v>Ni29.4 Cr12 Co8.94 V21.9 Fe27.8</v>
      </c>
      <c r="H49" s="37">
        <v>0.023336765496394917</v>
      </c>
      <c r="I49" s="38">
        <v>-9.6855763891964219</v>
      </c>
      <c r="J49" s="38">
        <v>7.7804878048780495</v>
      </c>
      <c r="K49" s="39">
        <v>8.486114373964309</v>
      </c>
    </row>
    <row r="50" x14ac:dyDescent="0.2">
      <c r="A50" s="14">
        <v>48</v>
      </c>
      <c r="B50" s="15">
        <v>58.3</v>
      </c>
      <c r="C50" s="16">
        <v>6.14</v>
      </c>
      <c r="D50" s="16">
        <v>1.01</v>
      </c>
      <c r="E50" s="16">
        <v>1</v>
      </c>
      <c r="F50" s="17">
        <v>33.6</v>
      </c>
      <c r="G50" s="18" t="str">
        <f t="shared" si="0"/>
        <v>Ni58.3 Cr6.14 Co1.01 V1 Fe33.6</v>
      </c>
      <c r="H50" s="37">
        <v>0.0060958242030414002</v>
      </c>
      <c r="I50" s="38">
        <v>-3.1966264144289664</v>
      </c>
      <c r="J50" s="38">
        <v>9.0227886056971496</v>
      </c>
      <c r="K50" s="39">
        <v>6.2631381346718822</v>
      </c>
    </row>
    <row r="51" x14ac:dyDescent="0.2">
      <c r="A51" s="14">
        <v>49</v>
      </c>
      <c r="B51" s="15">
        <v>53.900000000000006</v>
      </c>
      <c r="C51" s="16">
        <v>7.01</v>
      </c>
      <c r="D51" s="16">
        <v>1.3</v>
      </c>
      <c r="E51" s="16">
        <v>1.41</v>
      </c>
      <c r="F51" s="17">
        <v>36.4</v>
      </c>
      <c r="G51" s="18" t="str">
        <f t="shared" si="0"/>
        <v>Ni53.9 Cr7.01 Co1.3 V1.41 Fe36.4</v>
      </c>
      <c r="H51" s="37">
        <v>0.0071284035076332238</v>
      </c>
      <c r="I51" s="38">
        <v>-3.4707752310765616</v>
      </c>
      <c r="J51" s="38">
        <v>8.9083183363327354</v>
      </c>
      <c r="K51" s="39">
        <v>6.4600576926641429</v>
      </c>
    </row>
    <row r="52" x14ac:dyDescent="0.2">
      <c r="A52" s="14">
        <v>50</v>
      </c>
      <c r="B52" s="15">
        <v>49.9</v>
      </c>
      <c r="C52" s="16">
        <v>7.5600000000000005</v>
      </c>
      <c r="D52" s="16">
        <v>1.73</v>
      </c>
      <c r="E52" s="16">
        <v>1.96</v>
      </c>
      <c r="F52" s="17">
        <v>38.9</v>
      </c>
      <c r="G52" s="18" t="str">
        <f t="shared" si="0"/>
        <v>Ni49.9 Cr7.56 Co1.73 V1.96 Fe38.9</v>
      </c>
      <c r="H52" s="37">
        <v>0.008294130169825345</v>
      </c>
      <c r="I52" s="38">
        <v>-3.7194438662727611</v>
      </c>
      <c r="J52" s="38">
        <v>8.8048975512243874</v>
      </c>
      <c r="K52" s="39">
        <v>6.5882196768421464</v>
      </c>
    </row>
    <row r="53" x14ac:dyDescent="0.2">
      <c r="A53" s="14">
        <v>51</v>
      </c>
      <c r="B53" s="15">
        <v>46.7</v>
      </c>
      <c r="C53" s="16">
        <v>8.34</v>
      </c>
      <c r="D53" s="16">
        <v>2.23</v>
      </c>
      <c r="E53" s="16">
        <v>2.95</v>
      </c>
      <c r="F53" s="17">
        <v>39.799999999999997</v>
      </c>
      <c r="G53" s="18" t="str">
        <f t="shared" si="0"/>
        <v>Ni46.7 Cr8.34 Co2.23 V2.95 Fe39.8</v>
      </c>
      <c r="H53" s="37">
        <v>0.010007267262271011</v>
      </c>
      <c r="I53" s="38">
        <v>-4.1510153478202572</v>
      </c>
      <c r="J53" s="38">
        <v>8.7008598280343925</v>
      </c>
      <c r="K53" s="39">
        <v>6.7857149797974907</v>
      </c>
    </row>
    <row r="54" x14ac:dyDescent="0.2">
      <c r="A54" s="14">
        <v>52</v>
      </c>
      <c r="B54" s="15">
        <v>42.8</v>
      </c>
      <c r="C54" s="16">
        <v>9</v>
      </c>
      <c r="D54" s="16">
        <v>2.9</v>
      </c>
      <c r="E54" s="16">
        <v>4.5999999999999996</v>
      </c>
      <c r="F54" s="17">
        <v>40.700000000000003</v>
      </c>
      <c r="G54" s="18" t="str">
        <f t="shared" si="0"/>
        <v>Ni42.8 Cr9 Co2.9 V4.6 Fe40.7</v>
      </c>
      <c r="H54" s="37">
        <v>0.012275589373172965</v>
      </c>
      <c r="I54" s="38">
        <v>-4.7571959999999995</v>
      </c>
      <c r="J54" s="38">
        <v>8.5670000000000002</v>
      </c>
      <c r="K54" s="39">
        <v>6.9997071367307937</v>
      </c>
    </row>
    <row r="55" x14ac:dyDescent="0.2">
      <c r="A55" s="14">
        <v>53</v>
      </c>
      <c r="B55" s="15">
        <v>39.299999999999997</v>
      </c>
      <c r="C55" s="16">
        <v>9.3699999999999992</v>
      </c>
      <c r="D55" s="16">
        <v>3.7800000000000002</v>
      </c>
      <c r="E55" s="16">
        <v>6.83</v>
      </c>
      <c r="F55" s="17">
        <v>40.700000000000003</v>
      </c>
      <c r="G55" s="18" t="str">
        <f t="shared" si="0"/>
        <v>Ni39.3 Cr9.37 Co3.78 V6.83 Fe40.7</v>
      </c>
      <c r="H55" s="37">
        <v>0.014681190648205363</v>
      </c>
      <c r="I55" s="38">
        <v>-5.4903692080684596</v>
      </c>
      <c r="J55" s="38">
        <v>8.431586317263454</v>
      </c>
      <c r="K55" s="39">
        <v>7.2155126891165393</v>
      </c>
    </row>
    <row r="56" x14ac:dyDescent="0.2">
      <c r="A56" s="14">
        <v>54</v>
      </c>
      <c r="B56" s="15">
        <v>36.200000000000003</v>
      </c>
      <c r="C56" s="16">
        <v>9.8000000000000007</v>
      </c>
      <c r="D56" s="16">
        <v>4.6100000000000003</v>
      </c>
      <c r="E56" s="16">
        <v>10.3</v>
      </c>
      <c r="F56" s="17">
        <v>39.1</v>
      </c>
      <c r="G56" s="18" t="str">
        <f t="shared" si="0"/>
        <v>Ni36.2 Cr9.8 Co4.61 V10.3 Fe39.1</v>
      </c>
      <c r="H56" s="37">
        <v>0.017557948231214437</v>
      </c>
      <c r="I56" s="38">
        <v>-6.5808977546400964</v>
      </c>
      <c r="J56" s="38">
        <v>8.2650734926507372</v>
      </c>
      <c r="K56" s="39">
        <v>7.524342249564743</v>
      </c>
    </row>
    <row r="57" x14ac:dyDescent="0.2">
      <c r="A57" s="14">
        <v>55</v>
      </c>
      <c r="B57" s="15">
        <v>32.4</v>
      </c>
      <c r="C57" s="16">
        <v>10.3</v>
      </c>
      <c r="D57" s="16">
        <v>6.06</v>
      </c>
      <c r="E57" s="16">
        <v>15.2</v>
      </c>
      <c r="F57" s="17">
        <v>36</v>
      </c>
      <c r="G57" s="18" t="str">
        <f t="shared" si="0"/>
        <v>Ni32.4 Cr10.3 Co6.06 V15.2 Fe36</v>
      </c>
      <c r="H57" s="37">
        <v>0.020573336288915743</v>
      </c>
      <c r="I57" s="38">
        <v>-7.9284214686274659</v>
      </c>
      <c r="J57" s="38">
        <v>8.0466186474589829</v>
      </c>
      <c r="K57" s="39">
        <v>7.8933284321792412</v>
      </c>
    </row>
    <row r="58" x14ac:dyDescent="0.2">
      <c r="A58" s="14">
        <v>56</v>
      </c>
      <c r="B58" s="15">
        <v>28.499999999999996</v>
      </c>
      <c r="C58" s="16">
        <v>9.82</v>
      </c>
      <c r="D58" s="16">
        <v>7.1800000000000006</v>
      </c>
      <c r="E58" s="16">
        <v>21.7</v>
      </c>
      <c r="F58" s="17">
        <v>32.799999999999997</v>
      </c>
      <c r="G58" s="18" t="str">
        <f t="shared" si="0"/>
        <v>Ni28.5 Cr9.82 Co7.18 V21.7 Fe32.8</v>
      </c>
      <c r="H58" s="37">
        <v>0.023438305421176302</v>
      </c>
      <c r="I58" s="38">
        <v>-9.3560849599999987</v>
      </c>
      <c r="J58" s="38">
        <v>7.7943999999999996</v>
      </c>
      <c r="K58" s="39">
        <v>8.1869984731890586</v>
      </c>
    </row>
    <row r="59" x14ac:dyDescent="0.2">
      <c r="A59" s="14">
        <v>57</v>
      </c>
      <c r="B59" s="15">
        <v>47.4</v>
      </c>
      <c r="C59" s="16">
        <v>5.33</v>
      </c>
      <c r="D59" s="16">
        <v>1.1100000000000001</v>
      </c>
      <c r="E59" s="16">
        <v>1.34</v>
      </c>
      <c r="F59" s="17">
        <v>44.9</v>
      </c>
      <c r="G59" s="18" t="str">
        <f t="shared" si="0"/>
        <v>Ni47.4 Cr5.33 Co1.11 V1.34 Fe44.9</v>
      </c>
      <c r="H59" s="37">
        <v>0.0070207228840214126</v>
      </c>
      <c r="I59" s="38">
        <v>-3.1698834377741614</v>
      </c>
      <c r="J59" s="38">
        <v>8.8116506794564344</v>
      </c>
      <c r="K59" s="39">
        <v>6.1366123456792572</v>
      </c>
    </row>
    <row r="60" x14ac:dyDescent="0.2">
      <c r="A60" s="14">
        <v>58</v>
      </c>
      <c r="B60" s="15">
        <v>44.4</v>
      </c>
      <c r="C60" s="16">
        <v>5.75</v>
      </c>
      <c r="D60" s="16">
        <v>1.35</v>
      </c>
      <c r="E60" s="16">
        <v>1.9799999999999998</v>
      </c>
      <c r="F60" s="17">
        <v>46.5</v>
      </c>
      <c r="G60" s="18" t="str">
        <f t="shared" si="0"/>
        <v>Ni44.4 Cr5.75 Co1.35 V1.98 Fe46.5</v>
      </c>
      <c r="H60" s="37">
        <v>0.0083850355383659116</v>
      </c>
      <c r="I60" s="38">
        <v>-3.4272099468903585</v>
      </c>
      <c r="J60" s="38">
        <v>8.7272454490898177</v>
      </c>
      <c r="K60" s="39">
        <v>6.2473762751206827</v>
      </c>
    </row>
    <row r="61" x14ac:dyDescent="0.2">
      <c r="A61" s="14">
        <v>59</v>
      </c>
      <c r="B61" s="15">
        <v>41.5</v>
      </c>
      <c r="C61" s="16">
        <v>6.5</v>
      </c>
      <c r="D61" s="16">
        <v>1.69</v>
      </c>
      <c r="E61" s="16">
        <v>2.95</v>
      </c>
      <c r="F61" s="17">
        <v>47.4</v>
      </c>
      <c r="G61" s="18" t="str">
        <f t="shared" si="0"/>
        <v>Ni41.5 Cr6.5 Co1.69 V2.95 Fe47.4</v>
      </c>
      <c r="H61" s="37">
        <v>0.010067365003723162</v>
      </c>
      <c r="I61" s="38">
        <v>-3.8150285667420363</v>
      </c>
      <c r="J61" s="38">
        <v>8.6281487405038</v>
      </c>
      <c r="K61" s="39">
        <v>6.4221630358069177</v>
      </c>
    </row>
    <row r="62" x14ac:dyDescent="0.2">
      <c r="A62" s="14">
        <v>60</v>
      </c>
      <c r="B62" s="15">
        <v>38.5</v>
      </c>
      <c r="C62" s="16">
        <v>7.02</v>
      </c>
      <c r="D62" s="16">
        <v>2.2000000000000002</v>
      </c>
      <c r="E62" s="16">
        <v>4.12</v>
      </c>
      <c r="F62" s="17">
        <v>48.1</v>
      </c>
      <c r="G62" s="18" t="str">
        <f t="shared" si="0"/>
        <v>Ni38.5 Cr7.02 Co2.2 V4.12 Fe48.1</v>
      </c>
      <c r="H62" s="37">
        <v>0.011748801063918504</v>
      </c>
      <c r="I62" s="38">
        <v>-4.2162390890608012</v>
      </c>
      <c r="J62" s="38">
        <v>8.5283169901941172</v>
      </c>
      <c r="K62" s="39">
        <v>6.5667870154191883</v>
      </c>
    </row>
    <row r="63" x14ac:dyDescent="0.2">
      <c r="A63" s="14">
        <v>61</v>
      </c>
      <c r="B63" s="15">
        <v>35.700000000000003</v>
      </c>
      <c r="C63" s="16">
        <v>7.2700000000000005</v>
      </c>
      <c r="D63" s="16">
        <v>2.99</v>
      </c>
      <c r="E63" s="16">
        <v>6.54</v>
      </c>
      <c r="F63" s="17">
        <v>47.5</v>
      </c>
      <c r="G63" s="18" t="str">
        <f t="shared" si="0"/>
        <v>Ni35.7 Cr7.27 Co2.99 V6.54 Fe47.5</v>
      </c>
      <c r="H63" s="37">
        <v>0.014485927131318278</v>
      </c>
      <c r="I63" s="38">
        <v>-5.0114328799999992</v>
      </c>
      <c r="J63" s="38">
        <v>8.4023000000000003</v>
      </c>
      <c r="K63" s="39">
        <v>6.8051345321014782</v>
      </c>
    </row>
    <row r="64" x14ac:dyDescent="0.2">
      <c r="A64" s="14">
        <v>62</v>
      </c>
      <c r="B64" s="15">
        <v>32.700000000000003</v>
      </c>
      <c r="C64" s="16">
        <v>8.01</v>
      </c>
      <c r="D64" s="16">
        <v>3.85</v>
      </c>
      <c r="E64" s="16">
        <v>9.5500000000000007</v>
      </c>
      <c r="F64" s="17">
        <v>45.9</v>
      </c>
      <c r="G64" s="18" t="str">
        <f t="shared" si="0"/>
        <v>Ni32.7 Cr8.01 Co3.85 V9.55 Fe45.9</v>
      </c>
      <c r="H64" s="37">
        <v>0.017105859591212771</v>
      </c>
      <c r="I64" s="38">
        <v>-5.9429545496605245</v>
      </c>
      <c r="J64" s="38">
        <v>8.245775422457756</v>
      </c>
      <c r="K64" s="39">
        <v>7.1062725583159487</v>
      </c>
    </row>
    <row r="65" x14ac:dyDescent="0.2">
      <c r="A65" s="14">
        <v>63</v>
      </c>
      <c r="B65" s="15">
        <v>30.3</v>
      </c>
      <c r="C65" s="16">
        <v>7.8299999999999992</v>
      </c>
      <c r="D65" s="16">
        <v>4.93</v>
      </c>
      <c r="E65" s="16">
        <v>14.400000000000002</v>
      </c>
      <c r="F65" s="17">
        <v>42.5</v>
      </c>
      <c r="G65" s="18" t="str">
        <f t="shared" si="0"/>
        <v>Ni30.3 Cr7.83 Co4.93 V14.4 Fe42.5</v>
      </c>
      <c r="H65" s="37">
        <v>0.020280379083758366</v>
      </c>
      <c r="I65" s="38">
        <v>-7.3218973864055412</v>
      </c>
      <c r="J65" s="38">
        <v>8.0667266906762691</v>
      </c>
      <c r="K65" s="39">
        <v>7.4693801875152968</v>
      </c>
    </row>
    <row r="66" x14ac:dyDescent="0.2">
      <c r="A66" s="14">
        <v>64</v>
      </c>
      <c r="B66" s="15">
        <v>37.200000000000003</v>
      </c>
      <c r="C66" s="16">
        <v>4.54</v>
      </c>
      <c r="D66" s="16">
        <v>1.27</v>
      </c>
      <c r="E66" s="16">
        <v>1.81</v>
      </c>
      <c r="F66" s="17">
        <v>55.2</v>
      </c>
      <c r="G66" s="18" t="str">
        <f t="shared" si="0"/>
        <v>Ni37.2 Cr4.54 Co1.27 V1.81 Fe55.2</v>
      </c>
      <c r="H66" s="37">
        <v>0.0080949875226151539</v>
      </c>
      <c r="I66" s="38">
        <v>-3.0359246287115305</v>
      </c>
      <c r="J66" s="38">
        <v>8.6114777044591087</v>
      </c>
      <c r="K66" s="39">
        <v>5.8735184797817981</v>
      </c>
    </row>
    <row r="67" x14ac:dyDescent="0.2">
      <c r="A67" s="14">
        <v>65</v>
      </c>
      <c r="B67" s="15">
        <v>35.1</v>
      </c>
      <c r="C67" s="16">
        <v>4.95</v>
      </c>
      <c r="D67" s="16">
        <v>1.42</v>
      </c>
      <c r="E67" s="16">
        <v>2.77</v>
      </c>
      <c r="F67" s="17">
        <v>55.8</v>
      </c>
      <c r="G67" s="18" t="str">
        <f t="shared" ref="G67:G70" si="1">CONCATENATE($B$1,B67," ",$C$1,C67," ",$D$1,D67," ",$E$1,E67," ",$F$1,F67)</f>
        <v>Ni35.1 Cr4.95 Co1.42 V2.77 Fe55.8</v>
      </c>
      <c r="H67" s="37">
        <v>0.0098351119093943607</v>
      </c>
      <c r="I67" s="38">
        <v>-3.3698937857883631</v>
      </c>
      <c r="J67" s="38">
        <v>8.5338864454218317</v>
      </c>
      <c r="K67" s="39">
        <v>5.9945427362210104</v>
      </c>
    </row>
    <row r="68" x14ac:dyDescent="0.2">
      <c r="A68" s="14">
        <v>66</v>
      </c>
      <c r="B68" s="15">
        <v>33.299999999999997</v>
      </c>
      <c r="C68" s="16">
        <v>5.33</v>
      </c>
      <c r="D68" s="16">
        <v>1.8900000000000001</v>
      </c>
      <c r="E68" s="16">
        <v>4.05</v>
      </c>
      <c r="F68" s="17">
        <v>55.399999999999991</v>
      </c>
      <c r="G68" s="18" t="str">
        <f t="shared" si="1"/>
        <v>Ni33.3 Cr5.33 Co1.89 V4.05 Fe55.4</v>
      </c>
      <c r="H68" s="37">
        <v>0.01171597913847822</v>
      </c>
      <c r="I68" s="38">
        <v>-3.8106227506943684</v>
      </c>
      <c r="J68" s="38">
        <v>8.4569370811243374</v>
      </c>
      <c r="K68" s="39">
        <v>6.1577443334846693</v>
      </c>
    </row>
    <row r="69" x14ac:dyDescent="0.2">
      <c r="A69" s="14">
        <v>67</v>
      </c>
      <c r="B69" s="15">
        <v>31.2</v>
      </c>
      <c r="C69" s="16">
        <v>5.84</v>
      </c>
      <c r="D69" s="16">
        <v>2.33</v>
      </c>
      <c r="E69" s="16">
        <v>6</v>
      </c>
      <c r="F69" s="17">
        <v>54.6</v>
      </c>
      <c r="G69" s="18" t="str">
        <f t="shared" si="1"/>
        <v>Ni31.2 Cr5.84 Co2.33 V6 Fe54.6</v>
      </c>
      <c r="H69" s="37">
        <v>0.014013546655911965</v>
      </c>
      <c r="I69" s="38">
        <v>-4.4473107061657355</v>
      </c>
      <c r="J69" s="38">
        <v>8.3506051815544673</v>
      </c>
      <c r="K69" s="39">
        <v>6.3777919437047803</v>
      </c>
    </row>
    <row r="70" s="2" customFormat="true" ht="17" thickBot="true" x14ac:dyDescent="0.25">
      <c r="A70" s="19">
        <v>68</v>
      </c>
      <c r="B70" s="20">
        <v>30.2</v>
      </c>
      <c r="C70" s="21">
        <v>6.29</v>
      </c>
      <c r="D70" s="21">
        <v>2.95</v>
      </c>
      <c r="E70" s="21">
        <v>8.9700000000000006</v>
      </c>
      <c r="F70" s="22">
        <v>51.6</v>
      </c>
      <c r="G70" s="23" t="str">
        <f t="shared" si="1"/>
        <v>Ni30.2 Cr6.29 Co2.95 V8.97 Fe51.6</v>
      </c>
      <c r="H70" s="40">
        <v>0.01673098771510742</v>
      </c>
      <c r="I70" s="41">
        <v>-5.4375970662107882</v>
      </c>
      <c r="J70" s="41">
        <v>8.2385761423857602</v>
      </c>
      <c r="K70" s="42">
        <v>6.7234870783135117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YW</cp:lastModifiedBy>
  <dcterms:created xsi:type="dcterms:W3CDTF">2023-02-03T18:03:02Z</dcterms:created>
  <dcterms:modified xsi:type="dcterms:W3CDTF">2023-02-27T18:09:05Z</dcterms:modified>
</cp:coreProperties>
</file>