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<sst xmlns="http://schemas.openxmlformats.org/spreadsheetml/2006/main" count="50" uniqueCount="48">
  <si>
    <t>公式自动计算工作计划表</t>
  </si>
  <si>
    <t>序号</t>
  </si>
  <si>
    <t>地点</t>
  </si>
  <si>
    <t>主要内容</t>
  </si>
  <si>
    <t>重要等级</t>
  </si>
  <si>
    <t>任务</t>
  </si>
  <si>
    <t>完成情况</t>
  </si>
  <si>
    <t>计划天数</t>
  </si>
  <si>
    <t>时间长度</t>
  </si>
  <si>
    <t>开始日期</t>
  </si>
  <si>
    <t>结束日期</t>
  </si>
  <si>
    <t>作图数据</t>
  </si>
  <si>
    <t>广东</t>
  </si>
  <si>
    <t>内容1</t>
  </si>
  <si>
    <t>等级1</t>
  </si>
  <si>
    <t>任务1</t>
  </si>
  <si>
    <t>江苏</t>
  </si>
  <si>
    <t>内容2</t>
  </si>
  <si>
    <t>等级2</t>
  </si>
  <si>
    <t>任务2</t>
  </si>
  <si>
    <t>浙江</t>
  </si>
  <si>
    <t>内容3</t>
  </si>
  <si>
    <t>等级3</t>
  </si>
  <si>
    <t>任务3</t>
  </si>
  <si>
    <t>上海</t>
  </si>
  <si>
    <t>内容4</t>
  </si>
  <si>
    <t>等级4</t>
  </si>
  <si>
    <t>任务4</t>
  </si>
  <si>
    <t>北京</t>
  </si>
  <si>
    <t>内容5</t>
  </si>
  <si>
    <t>等级5</t>
  </si>
  <si>
    <t>任务5</t>
  </si>
  <si>
    <t>四川</t>
  </si>
  <si>
    <t>内容6</t>
  </si>
  <si>
    <t>等级6</t>
  </si>
  <si>
    <t>任务6</t>
  </si>
  <si>
    <t>山东</t>
  </si>
  <si>
    <t>内容7</t>
  </si>
  <si>
    <t>等级7</t>
  </si>
  <si>
    <t>任务7</t>
  </si>
  <si>
    <t>湖南</t>
  </si>
  <si>
    <t>内容8</t>
  </si>
  <si>
    <t>等级8</t>
  </si>
  <si>
    <t>任务8</t>
  </si>
  <si>
    <t>河北</t>
  </si>
  <si>
    <t>内容9</t>
  </si>
  <si>
    <t>等级9</t>
  </si>
  <si>
    <t>任务9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</si>
</sst>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sz val="11"/>
      <color theme="1"/>
      <name val="字魂45号-冰宇雅宋"/>
      <charset val="134"/>
    </font>
    <font>
      <sz val="28"/>
      <name val="字魂45号-冰宇雅宋"/>
      <charset val="134"/>
    </font>
    <font>
      <sz val="11"/>
      <name val="字魂45号-冰宇雅宋"/>
      <charset val="134"/>
    </font>
    <font>
      <b/>
      <sz val="14"/>
      <color theme="0"/>
      <name val="字魂45号-冰宇雅宋"/>
      <charset val="134"/>
    </font>
    <font>
      <sz val="12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name val="字魂45号-冰宇雅宋"/>
      <charset val="134"/>
    </font>
    <font>
      <sz val="11"/>
      <name val="字魂45号-冰宇雅宋"/>
      <charset val="2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 tint="0.5"/>
      </left>
      <right style="hair">
        <color theme="1" tint="0.5"/>
      </right>
      <top style="thin">
        <color theme="1" tint="0.5"/>
      </top>
      <bottom style="hair">
        <color theme="1" tint="0.5"/>
      </bottom>
      <diagonal/>
    </border>
    <border>
      <left style="hair">
        <color theme="1" tint="0.5"/>
      </left>
      <right style="hair">
        <color theme="1" tint="0.5"/>
      </right>
      <top style="thin">
        <color theme="1" tint="0.5"/>
      </top>
      <bottom style="hair">
        <color theme="1" tint="0.5"/>
      </bottom>
      <diagonal/>
    </border>
    <border>
      <left style="thin">
        <color theme="1" tint="0.5"/>
      </left>
      <right style="hair">
        <color theme="1" tint="0.5"/>
      </right>
      <top style="hair">
        <color theme="1" tint="0.5"/>
      </top>
      <bottom style="hair">
        <color theme="1" tint="0.5"/>
      </bottom>
      <diagonal/>
    </border>
    <border>
      <left style="hair">
        <color theme="1" tint="0.5"/>
      </left>
      <right style="hair">
        <color theme="1" tint="0.5"/>
      </right>
      <top style="hair">
        <color theme="1" tint="0.5"/>
      </top>
      <bottom style="hair">
        <color theme="1" tint="0.5"/>
      </bottom>
      <diagonal/>
    </border>
    <border>
      <left style="thin">
        <color theme="1" tint="0.5"/>
      </left>
      <right style="hair">
        <color theme="1" tint="0.5"/>
      </right>
      <top style="hair">
        <color theme="1" tint="0.5"/>
      </top>
      <bottom style="thin">
        <color theme="1" tint="0.5"/>
      </bottom>
      <diagonal/>
    </border>
    <border>
      <left style="hair">
        <color theme="1" tint="0.5"/>
      </left>
      <right style="hair">
        <color theme="1" tint="0.5"/>
      </right>
      <top style="hair">
        <color theme="1" tint="0.5"/>
      </top>
      <bottom style="thin">
        <color theme="1" tint="0.5"/>
      </bottom>
      <diagonal/>
    </border>
    <border>
      <left style="hair">
        <color theme="1" tint="0.5"/>
      </left>
      <right style="thin">
        <color theme="1" tint="0.5"/>
      </right>
      <top style="thin">
        <color theme="1" tint="0.5"/>
      </top>
      <bottom style="hair">
        <color theme="1" tint="0.5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theme="1" tint="0.5"/>
      </left>
      <right style="thin">
        <color theme="1" tint="0.5"/>
      </right>
      <top style="hair">
        <color theme="1" tint="0.5"/>
      </top>
      <bottom style="hair">
        <color theme="1" tint="0.5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5"/>
      </left>
      <right style="thin">
        <color theme="1" tint="0.5"/>
      </right>
      <top style="hair">
        <color theme="1" tint="0.5"/>
      </top>
      <bottom style="thin">
        <color theme="1" tint="0.5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6" borderId="23" applyNumberFormat="0" applyAlignment="0" applyProtection="0">
      <alignment vertical="center"/>
    </xf>
    <xf numFmtId="0" fontId="11" fillId="6" borderId="19" applyNumberFormat="0" applyAlignment="0" applyProtection="0">
      <alignment vertical="center"/>
    </xf>
    <xf numFmtId="0" fontId="13" fillId="7" borderId="2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6" fontId="6" fillId="0" borderId="17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4" fontId="4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91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2800" b="1" i="0" u="none" strike="noStrike" kern="1200" spc="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sz="2800" b="1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工  作  计  划  表</a:t>
            </a:r>
            <a:endParaRPr sz="2800" b="1">
              <a:solidFill>
                <a:schemeClr val="bg1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7807853218408"/>
          <c:y val="0.137262928093874"/>
          <c:w val="0.820177428297797"/>
          <c:h val="0.7790694501296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rgbClr val="FFD56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Sheet1!$M$5:$M$13</c:f>
              <c:strCache>
                <c:ptCount val="9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</c:strCache>
            </c:strRef>
          </c:cat>
          <c:val>
            <c:numRef>
              <c:f>Sheet1!$N$5:$N$13</c:f>
              <c:numCache>
                <c:formatCode>yyyy"年"m"月"d"日";@</c:formatCode>
                <c:ptCount val="9"/>
                <c:pt idx="0">
                  <c:v>43224</c:v>
                </c:pt>
                <c:pt idx="1">
                  <c:v>43240</c:v>
                </c:pt>
                <c:pt idx="2">
                  <c:v>43311</c:v>
                </c:pt>
                <c:pt idx="3">
                  <c:v>43281</c:v>
                </c:pt>
                <c:pt idx="4">
                  <c:v>43313</c:v>
                </c:pt>
                <c:pt idx="5">
                  <c:v>43220</c:v>
                </c:pt>
                <c:pt idx="6">
                  <c:v>43240</c:v>
                </c:pt>
                <c:pt idx="7">
                  <c:v>43224</c:v>
                </c:pt>
                <c:pt idx="8">
                  <c:v>43313</c:v>
                </c:pt>
              </c:numCache>
            </c:numRef>
          </c:val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时间长度</c:v>
                </c:pt>
              </c:strCache>
            </c:strRef>
          </c:tx>
          <c:spPr>
            <a:solidFill>
              <a:srgbClr val="4DAAA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Sheet1!$M$5:$M$13</c:f>
              <c:strCache>
                <c:ptCount val="9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</c:strCache>
            </c:strRef>
          </c:cat>
          <c:val>
            <c:numRef>
              <c:f>Sheet1!$O$5:$O$13</c:f>
              <c:numCache>
                <c:formatCode>General</c:formatCode>
                <c:ptCount val="9"/>
                <c:pt idx="0">
                  <c:v>19</c:v>
                </c:pt>
                <c:pt idx="1">
                  <c:v>70</c:v>
                </c:pt>
                <c:pt idx="2">
                  <c:v>19</c:v>
                </c:pt>
                <c:pt idx="3">
                  <c:v>50</c:v>
                </c:pt>
                <c:pt idx="4">
                  <c:v>19</c:v>
                </c:pt>
                <c:pt idx="5">
                  <c:v>110</c:v>
                </c:pt>
                <c:pt idx="6">
                  <c:v>70</c:v>
                </c:pt>
                <c:pt idx="7">
                  <c:v>19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585751608"/>
        <c:axId val="585752592"/>
      </c:barChart>
      <c:catAx>
        <c:axId val="585751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85752592"/>
        <c:crosses val="autoZero"/>
        <c:auto val="1"/>
        <c:lblAlgn val="ctr"/>
        <c:lblOffset val="100"/>
        <c:noMultiLvlLbl val="0"/>
      </c:catAx>
      <c:valAx>
        <c:axId val="585752592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857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rgbClr val="4BC5B9">
        <a:lumMod val="60000"/>
        <a:lumOff val="4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000" b="1">
          <a:solidFill>
            <a:schemeClr val="bg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</xdr:colOff>
      <xdr:row>13</xdr:row>
      <xdr:rowOff>31115</xdr:rowOff>
    </xdr:from>
    <xdr:to>
      <xdr:col>15</xdr:col>
      <xdr:colOff>16510</xdr:colOff>
      <xdr:row>36</xdr:row>
      <xdr:rowOff>45720</xdr:rowOff>
    </xdr:to>
    <xdr:graphicFrame>
      <xdr:nvGraphicFramePr>
        <xdr:cNvPr id="2" name="图表 1"/>
        <xdr:cNvGraphicFramePr/>
      </xdr:nvGraphicFramePr>
      <xdr:xfrm>
        <a:off x="144145" y="6038215"/>
        <a:ext cx="13727430" cy="404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凤舞九天">
  <a:themeElements>
    <a:clrScheme name="Phoenix">
      <a:dk1>
        <a:sysClr val="windowText" lastClr="000000"/>
      </a:dk1>
      <a:lt1>
        <a:sysClr val="window" lastClr="FFFFFF"/>
      </a:lt1>
      <a:dk2>
        <a:srgbClr val="004646"/>
      </a:dk2>
      <a:lt2>
        <a:srgbClr val="E1F0FF"/>
      </a:lt2>
      <a:accent1>
        <a:srgbClr val="50742F"/>
      </a:accent1>
      <a:accent2>
        <a:srgbClr val="268868"/>
      </a:accent2>
      <a:accent3>
        <a:srgbClr val="33BD56"/>
      </a:accent3>
      <a:accent4>
        <a:srgbClr val="4BC5B9"/>
      </a:accent4>
      <a:accent5>
        <a:srgbClr val="3163CA"/>
      </a:accent5>
      <a:accent6>
        <a:srgbClr val="4B14AA"/>
      </a:accent6>
      <a:hlink>
        <a:srgbClr val="D9BE02"/>
      </a:hlink>
      <a:folHlink>
        <a:srgbClr val="F900F9"/>
      </a:folHlink>
    </a:clrScheme>
    <a:fontScheme name="Phoenix">
      <a:majorFont>
        <a:latin typeface="Footlight MT Light"/>
        <a:ea typeface=""/>
        <a:cs typeface=""/>
        <a:font script="Jpan" typeface="ＭＳ Ｐゴシック"/>
        <a:font script="Hang" typeface="맑은 고딕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oudy Old Style"/>
        <a:ea typeface=""/>
        <a:cs typeface=""/>
        <a:font script="Jpan" typeface="ＭＳ Ｐ明朝"/>
        <a:font script="Hang" typeface="HY견명조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Phoenix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atMod val="180000"/>
              </a:schemeClr>
            </a:gs>
            <a:gs pos="50000">
              <a:schemeClr val="phClr">
                <a:tint val="40000"/>
                <a:satMod val="175000"/>
              </a:schemeClr>
            </a:gs>
            <a:gs pos="100000">
              <a:schemeClr val="phClr">
                <a:tint val="65000"/>
                <a:satMod val="180000"/>
              </a:schemeClr>
            </a:gs>
          </a:gsLst>
          <a:lin ang="0" scaled="1"/>
        </a:gradFill>
        <a:gradFill rotWithShape="1">
          <a:gsLst>
            <a:gs pos="0">
              <a:schemeClr val="phClr">
                <a:shade val="38000"/>
                <a:satMod val="150000"/>
              </a:schemeClr>
            </a:gs>
            <a:gs pos="50000">
              <a:schemeClr val="phClr">
                <a:shade val="100000"/>
                <a:satMod val="100000"/>
              </a:schemeClr>
            </a:gs>
            <a:gs pos="100000">
              <a:schemeClr val="phClr">
                <a:shade val="38000"/>
                <a:satMod val="150000"/>
              </a:schemeClr>
            </a:gs>
          </a:gsLst>
          <a:lin ang="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</a:effectStyle>
        <a:effectStyle>
          <a:effectLst>
            <a:outerShdw blurRad="190500" dist="78600" dir="2700000" rotWithShape="0">
              <a:srgbClr val="000000">
                <a:alpha val="3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70000"/>
                <a:hueMod val="100000"/>
                <a:satMod val="100000"/>
              </a:schemeClr>
              <a:schemeClr val="phClr">
                <a:tint val="90000"/>
                <a:shade val="100000"/>
                <a:hueMod val="100000"/>
                <a:satMod val="100000"/>
              </a:schemeClr>
            </a:duotone>
          </a:blip>
          <a:tile tx="0" ty="0" sx="50000" sy="50000" flip="x" algn="tl"/>
        </a:blip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Q31"/>
  <sheetViews>
    <sheetView showGridLines="0" tabSelected="1" zoomScale="85" zoomScaleNormal="85" topLeftCell="A2" workbookViewId="0">
      <selection activeCell="Q10" sqref="Q10"/>
    </sheetView>
  </sheetViews>
  <sheetFormatPr defaultColWidth="9" defaultRowHeight="13.8"/>
  <cols>
    <col min="1" max="1" width="2.0462962962963" style="3" customWidth="1"/>
    <col min="2" max="9" width="13.462962962963" style="4" customWidth="1"/>
    <col min="10" max="10" width="17.2222222222222" style="4" customWidth="1"/>
    <col min="11" max="11" width="17.4444444444444" style="4" customWidth="1"/>
    <col min="12" max="13" width="13.462962962963" style="4" customWidth="1"/>
    <col min="14" max="14" width="17.2222222222222" style="4" customWidth="1"/>
    <col min="15" max="15" width="13.462962962963" style="4" customWidth="1"/>
    <col min="16" max="16" width="1.75925925925926" style="3" customWidth="1"/>
    <col min="17" max="17" width="9" style="3"/>
    <col min="18" max="18" width="5.13888888888889" style="3" customWidth="1"/>
    <col min="19" max="19" width="9" style="3"/>
    <col min="20" max="20" width="3.37962962962963" style="3" customWidth="1"/>
    <col min="21" max="16384" width="9" style="3"/>
  </cols>
  <sheetData>
    <row r="1" ht="8" customHeight="1"/>
    <row r="2" ht="44" customHeight="1" spans="2:17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3"/>
      <c r="Q2" s="6"/>
    </row>
    <row r="3" ht="11" customHeight="1" spans="2:17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="1" customFormat="1" ht="41" customHeight="1" spans="2:17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14" t="s">
        <v>10</v>
      </c>
      <c r="L4" s="15"/>
      <c r="M4" s="16" t="s">
        <v>11</v>
      </c>
      <c r="N4" s="17" t="s">
        <v>9</v>
      </c>
      <c r="O4" s="18" t="s">
        <v>8</v>
      </c>
      <c r="P4" s="19"/>
      <c r="Q4" s="19"/>
    </row>
    <row r="5" s="2" customFormat="1" ht="41" customHeight="1" spans="2:17">
      <c r="B5" s="9">
        <v>1</v>
      </c>
      <c r="C5" s="10" t="s">
        <v>12</v>
      </c>
      <c r="D5" s="10" t="s">
        <v>13</v>
      </c>
      <c r="E5" s="10" t="s">
        <v>14</v>
      </c>
      <c r="F5" s="10" t="s">
        <v>15</v>
      </c>
      <c r="G5" s="10"/>
      <c r="H5" s="10">
        <f t="shared" ref="H5:H13" si="0">K5-J5</f>
        <v>19</v>
      </c>
      <c r="I5" s="10">
        <f>(K5-J5)</f>
        <v>19</v>
      </c>
      <c r="J5" s="20">
        <v>43224</v>
      </c>
      <c r="K5" s="21">
        <v>43243</v>
      </c>
      <c r="L5" s="22"/>
      <c r="M5" s="23" t="str">
        <f>F5</f>
        <v>任务1</v>
      </c>
      <c r="N5" s="24">
        <f>J5</f>
        <v>43224</v>
      </c>
      <c r="O5" s="25">
        <f>K5-J5</f>
        <v>19</v>
      </c>
      <c r="P5" s="26"/>
      <c r="Q5" s="26"/>
    </row>
    <row r="6" s="2" customFormat="1" ht="41" customHeight="1" spans="2:17">
      <c r="B6" s="9">
        <v>2</v>
      </c>
      <c r="C6" s="10" t="s">
        <v>16</v>
      </c>
      <c r="D6" s="10" t="s">
        <v>17</v>
      </c>
      <c r="E6" s="10" t="s">
        <v>18</v>
      </c>
      <c r="F6" s="10" t="s">
        <v>19</v>
      </c>
      <c r="G6" s="10"/>
      <c r="H6" s="10">
        <f t="shared" si="0"/>
        <v>70</v>
      </c>
      <c r="I6" s="10">
        <f t="shared" ref="I6:I13" si="1">(K6-J6)</f>
        <v>70</v>
      </c>
      <c r="J6" s="20">
        <v>43240</v>
      </c>
      <c r="K6" s="21">
        <v>43310</v>
      </c>
      <c r="L6" s="26"/>
      <c r="M6" s="23" t="str">
        <f t="shared" ref="M6:M13" si="2">F6</f>
        <v>任务2</v>
      </c>
      <c r="N6" s="24">
        <f t="shared" ref="N6:N13" si="3">J6</f>
        <v>43240</v>
      </c>
      <c r="O6" s="25">
        <f t="shared" ref="O6:O8" si="4">K6-J6</f>
        <v>70</v>
      </c>
      <c r="P6" s="26"/>
      <c r="Q6" s="26"/>
    </row>
    <row r="7" s="2" customFormat="1" ht="41" customHeight="1" spans="2:17">
      <c r="B7" s="9">
        <v>3</v>
      </c>
      <c r="C7" s="10" t="s">
        <v>20</v>
      </c>
      <c r="D7" s="10" t="s">
        <v>21</v>
      </c>
      <c r="E7" s="10" t="s">
        <v>22</v>
      </c>
      <c r="F7" s="10" t="s">
        <v>23</v>
      </c>
      <c r="G7" s="10"/>
      <c r="H7" s="10">
        <f t="shared" si="0"/>
        <v>19</v>
      </c>
      <c r="I7" s="10">
        <f t="shared" si="1"/>
        <v>19</v>
      </c>
      <c r="J7" s="20">
        <v>43311</v>
      </c>
      <c r="K7" s="21">
        <v>43330</v>
      </c>
      <c r="L7" s="26"/>
      <c r="M7" s="23" t="str">
        <f t="shared" si="2"/>
        <v>任务3</v>
      </c>
      <c r="N7" s="24">
        <f t="shared" si="3"/>
        <v>43311</v>
      </c>
      <c r="O7" s="25">
        <f t="shared" si="4"/>
        <v>19</v>
      </c>
      <c r="P7" s="26"/>
      <c r="Q7" s="26"/>
    </row>
    <row r="8" s="2" customFormat="1" ht="41" customHeight="1" spans="2:17">
      <c r="B8" s="9">
        <v>4</v>
      </c>
      <c r="C8" s="10" t="s">
        <v>24</v>
      </c>
      <c r="D8" s="10" t="s">
        <v>25</v>
      </c>
      <c r="E8" s="10" t="s">
        <v>26</v>
      </c>
      <c r="F8" s="10" t="s">
        <v>27</v>
      </c>
      <c r="G8" s="10"/>
      <c r="H8" s="10">
        <f t="shared" si="0"/>
        <v>50</v>
      </c>
      <c r="I8" s="10">
        <f t="shared" si="1"/>
        <v>50</v>
      </c>
      <c r="J8" s="20">
        <v>43281</v>
      </c>
      <c r="K8" s="21">
        <v>43331</v>
      </c>
      <c r="L8" s="26"/>
      <c r="M8" s="23" t="str">
        <f t="shared" si="2"/>
        <v>任务4</v>
      </c>
      <c r="N8" s="24">
        <f t="shared" si="3"/>
        <v>43281</v>
      </c>
      <c r="O8" s="25">
        <f t="shared" si="4"/>
        <v>50</v>
      </c>
      <c r="P8" s="26"/>
      <c r="Q8" s="26"/>
    </row>
    <row r="9" s="2" customFormat="1" ht="41" customHeight="1" spans="2:17">
      <c r="B9" s="9">
        <v>5</v>
      </c>
      <c r="C9" s="10" t="s">
        <v>28</v>
      </c>
      <c r="D9" s="10" t="s">
        <v>29</v>
      </c>
      <c r="E9" s="10" t="s">
        <v>30</v>
      </c>
      <c r="F9" s="10" t="s">
        <v>31</v>
      </c>
      <c r="G9" s="10"/>
      <c r="H9" s="10">
        <f t="shared" si="0"/>
        <v>19</v>
      </c>
      <c r="I9" s="10">
        <f t="shared" si="1"/>
        <v>19</v>
      </c>
      <c r="J9" s="20">
        <v>43313</v>
      </c>
      <c r="K9" s="21">
        <v>43332</v>
      </c>
      <c r="L9" s="26"/>
      <c r="M9" s="23" t="str">
        <f t="shared" si="2"/>
        <v>任务5</v>
      </c>
      <c r="N9" s="24">
        <f t="shared" si="3"/>
        <v>43313</v>
      </c>
      <c r="O9" s="25">
        <f t="shared" ref="O8:O13" si="5">K9-J9</f>
        <v>19</v>
      </c>
      <c r="P9" s="26"/>
      <c r="Q9" s="26"/>
    </row>
    <row r="10" s="2" customFormat="1" ht="41" customHeight="1" spans="2:17">
      <c r="B10" s="9">
        <v>6</v>
      </c>
      <c r="C10" s="10" t="s">
        <v>32</v>
      </c>
      <c r="D10" s="10" t="s">
        <v>33</v>
      </c>
      <c r="E10" s="10" t="s">
        <v>34</v>
      </c>
      <c r="F10" s="10" t="s">
        <v>35</v>
      </c>
      <c r="G10" s="10"/>
      <c r="H10" s="10">
        <f t="shared" si="0"/>
        <v>110</v>
      </c>
      <c r="I10" s="10">
        <f t="shared" si="1"/>
        <v>110</v>
      </c>
      <c r="J10" s="20">
        <v>43220</v>
      </c>
      <c r="K10" s="21">
        <v>43330</v>
      </c>
      <c r="L10" s="26"/>
      <c r="M10" s="23" t="str">
        <f t="shared" si="2"/>
        <v>任务6</v>
      </c>
      <c r="N10" s="24">
        <f t="shared" si="3"/>
        <v>43220</v>
      </c>
      <c r="O10" s="25">
        <f t="shared" si="5"/>
        <v>110</v>
      </c>
      <c r="P10" s="26"/>
      <c r="Q10" s="26"/>
    </row>
    <row r="11" s="2" customFormat="1" ht="41" customHeight="1" spans="2:17">
      <c r="B11" s="9">
        <v>7</v>
      </c>
      <c r="C11" s="10" t="s">
        <v>36</v>
      </c>
      <c r="D11" s="10" t="s">
        <v>37</v>
      </c>
      <c r="E11" s="10" t="s">
        <v>38</v>
      </c>
      <c r="F11" s="10" t="s">
        <v>39</v>
      </c>
      <c r="G11" s="10"/>
      <c r="H11" s="10">
        <f t="shared" si="0"/>
        <v>70</v>
      </c>
      <c r="I11" s="10">
        <f t="shared" si="1"/>
        <v>70</v>
      </c>
      <c r="J11" s="20">
        <v>43240</v>
      </c>
      <c r="K11" s="21">
        <v>43310</v>
      </c>
      <c r="L11" s="26"/>
      <c r="M11" s="23" t="str">
        <f t="shared" si="2"/>
        <v>任务7</v>
      </c>
      <c r="N11" s="24">
        <f t="shared" si="3"/>
        <v>43240</v>
      </c>
      <c r="O11" s="25">
        <f t="shared" si="5"/>
        <v>70</v>
      </c>
      <c r="P11" s="26"/>
      <c r="Q11" s="26"/>
    </row>
    <row r="12" s="2" customFormat="1" ht="41" customHeight="1" spans="2:17">
      <c r="B12" s="9">
        <v>8</v>
      </c>
      <c r="C12" s="10" t="s">
        <v>40</v>
      </c>
      <c r="D12" s="10" t="s">
        <v>41</v>
      </c>
      <c r="E12" s="10" t="s">
        <v>42</v>
      </c>
      <c r="F12" s="10" t="s">
        <v>43</v>
      </c>
      <c r="G12" s="10"/>
      <c r="H12" s="10">
        <f t="shared" si="0"/>
        <v>19</v>
      </c>
      <c r="I12" s="10">
        <f t="shared" si="1"/>
        <v>19</v>
      </c>
      <c r="J12" s="20">
        <v>43224</v>
      </c>
      <c r="K12" s="21">
        <v>43243</v>
      </c>
      <c r="L12" s="26"/>
      <c r="M12" s="23" t="str">
        <f t="shared" si="2"/>
        <v>任务8</v>
      </c>
      <c r="N12" s="24">
        <f t="shared" si="3"/>
        <v>43224</v>
      </c>
      <c r="O12" s="25">
        <f t="shared" si="5"/>
        <v>19</v>
      </c>
      <c r="P12" s="26"/>
      <c r="Q12" s="26"/>
    </row>
    <row r="13" s="2" customFormat="1" ht="41" customHeight="1" spans="2:17">
      <c r="B13" s="11">
        <v>9</v>
      </c>
      <c r="C13" s="12" t="s">
        <v>44</v>
      </c>
      <c r="D13" s="12" t="s">
        <v>45</v>
      </c>
      <c r="E13" s="12" t="s">
        <v>46</v>
      </c>
      <c r="F13" s="12" t="s">
        <v>47</v>
      </c>
      <c r="G13" s="12"/>
      <c r="H13" s="12">
        <f t="shared" si="0"/>
        <v>17</v>
      </c>
      <c r="I13" s="12">
        <f t="shared" si="1"/>
        <v>17</v>
      </c>
      <c r="J13" s="27">
        <v>43313</v>
      </c>
      <c r="K13" s="28">
        <v>43330</v>
      </c>
      <c r="L13" s="26"/>
      <c r="M13" s="29" t="str">
        <f t="shared" si="2"/>
        <v>任务9</v>
      </c>
      <c r="N13" s="30">
        <f t="shared" si="3"/>
        <v>43313</v>
      </c>
      <c r="O13" s="31">
        <f t="shared" si="5"/>
        <v>17</v>
      </c>
      <c r="P13" s="26"/>
      <c r="Q13" s="26"/>
    </row>
    <row r="14" spans="2:17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2:17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2:17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>
      <c r="B24" s="6"/>
      <c r="C24" s="6"/>
      <c r="D24" s="6"/>
      <c r="E24" s="6"/>
      <c r="F24" s="6"/>
      <c r="G24" s="6"/>
      <c r="H24" s="6"/>
      <c r="I24" s="6"/>
      <c r="J24" s="6"/>
      <c r="K24" s="6"/>
      <c r="L24" s="32"/>
      <c r="M24" s="32"/>
      <c r="N24" s="6"/>
      <c r="O24" s="6"/>
      <c r="P24" s="6"/>
      <c r="Q24" s="6"/>
    </row>
    <row r="25" spans="2:17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</sheetData>
  <mergeCells count="1">
    <mergeCell ref="B2:O2"/>
  </mergeCells>
  <pageMargins left="0.699305555555556" right="0.699305555555556" top="0.75" bottom="0.75" header="0.3" footer="0.3"/>
  <pageSetup paperSize="8" scale="9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2015-06-05T18:19:00Z</dcterms:created>
  <dcterms:modified xsi:type="dcterms:W3CDTF">2021-06-30T06:46:59Z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409250D8481C413282CDF0C8185C0E62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v1.0_mb_hVq3k8oyfVS3MDDmURm3zQ==</vt:lpwstr>
  </property>
</Properties>
</file>