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17" windowHeight="8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<sst xmlns="http://schemas.openxmlformats.org/spreadsheetml/2006/main" count="22" uniqueCount="22">
  <si>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项目进度计划表</t>
  </si>
  <si>
    <t>任务名称</t>
  </si>
  <si>
    <t>计划开始日期</t>
  </si>
  <si>
    <t>工期</t>
  </si>
  <si>
    <t>计划完成日期</t>
  </si>
  <si>
    <t>已完成</t>
  </si>
  <si>
    <t>未完成</t>
  </si>
  <si>
    <t>完成进度</t>
  </si>
  <si>
    <t>说明</t>
  </si>
  <si>
    <t>策划</t>
  </si>
  <si>
    <t>场地</t>
  </si>
  <si>
    <t>搭建方案</t>
  </si>
  <si>
    <t>展会招商</t>
  </si>
  <si>
    <t>审批报备</t>
  </si>
  <si>
    <t>信息发布</t>
  </si>
  <si>
    <t>设计宣传</t>
  </si>
  <si>
    <t>传达信息</t>
  </si>
  <si>
    <t>准备环节</t>
  </si>
  <si>
    <t>准备物品运输</t>
  </si>
  <si>
    <t>现场协调</t>
  </si>
  <si>
    <t>现场人员准备</t>
  </si>
  <si>
    <t>活动持续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</si>
</sst>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 "/>
  </numFmts>
  <fonts count="25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color theme="1"/>
      <name val="思源黑体 CN Medium"/>
      <charset val="134"/>
    </font>
    <font>
      <b/>
      <sz val="28"/>
      <color theme="1"/>
      <name val="思源黑体 CN Medium"/>
      <charset val="134"/>
    </font>
    <font>
      <b/>
      <sz val="12"/>
      <color theme="1"/>
      <name val="思源黑体 CN Medium"/>
      <charset val="134"/>
    </font>
    <font>
      <sz val="10"/>
      <color theme="1"/>
      <name val="思源黑体 CN Medium"/>
      <charset val="134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8CEE7"/>
        <bgColor indexed="64"/>
      </patternFill>
    </fill>
    <fill>
      <patternFill patternType="solid">
        <fgColor rgb="FFF6F7F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98474074526"/>
      </left>
      <right style="thin">
        <color theme="0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/>
      </left>
      <right style="thin">
        <color theme="0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9" fontId="1" fillId="0" borderId="0" xfId="1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9" fontId="2" fillId="0" borderId="0" xfId="1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9" fontId="4" fillId="2" borderId="2" xfId="1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9" fontId="5" fillId="0" borderId="3" xfId="11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5" fillId="3" borderId="3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9" fontId="5" fillId="3" borderId="3" xfId="1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0F5F8"/>
      <color rgb="00B4CEDC"/>
      <color rgb="00C8CEE7"/>
      <color rgb="00F6F7FB"/>
      <color rgb="00CFD5EA"/>
      <color rgb="00929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计划开始日期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Sheet1!$B$5:$B$17</c:f>
              <c:strCache>
                <c:ptCount val="13"/>
                <c:pt idx="0">
                  <c:v>策划</c:v>
                </c:pt>
                <c:pt idx="1">
                  <c:v>场地</c:v>
                </c:pt>
                <c:pt idx="2">
                  <c:v>搭建方案</c:v>
                </c:pt>
                <c:pt idx="3">
                  <c:v>展会招商</c:v>
                </c:pt>
                <c:pt idx="4">
                  <c:v>审批报备</c:v>
                </c:pt>
                <c:pt idx="5">
                  <c:v>信息发布</c:v>
                </c:pt>
                <c:pt idx="6">
                  <c:v>设计宣传</c:v>
                </c:pt>
                <c:pt idx="7">
                  <c:v>传达信息</c:v>
                </c:pt>
                <c:pt idx="8">
                  <c:v>准备环节</c:v>
                </c:pt>
                <c:pt idx="9">
                  <c:v>准备物品运输</c:v>
                </c:pt>
                <c:pt idx="10">
                  <c:v>现场协调</c:v>
                </c:pt>
                <c:pt idx="11">
                  <c:v>现场人员准备</c:v>
                </c:pt>
                <c:pt idx="12">
                  <c:v>活动持续</c:v>
                </c:pt>
              </c:strCache>
            </c:strRef>
          </c:cat>
          <c:val>
            <c:numRef>
              <c:f>Sheet1!$C$5:$C$17</c:f>
              <c:numCache>
                <c:formatCode>yyyy/m/d;@</c:formatCode>
                <c:ptCount val="13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44471</c:v>
                </c:pt>
                <c:pt idx="4">
                  <c:v>44479</c:v>
                </c:pt>
                <c:pt idx="5">
                  <c:v>44475</c:v>
                </c:pt>
                <c:pt idx="6">
                  <c:v>44472</c:v>
                </c:pt>
                <c:pt idx="7">
                  <c:v>44484</c:v>
                </c:pt>
                <c:pt idx="8">
                  <c:v>44489</c:v>
                </c:pt>
                <c:pt idx="9">
                  <c:v>44492</c:v>
                </c:pt>
                <c:pt idx="10">
                  <c:v>44494</c:v>
                </c:pt>
                <c:pt idx="11">
                  <c:v>44497</c:v>
                </c:pt>
                <c:pt idx="12">
                  <c:v>44500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rgbClr val="929FD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Sheet1!$B$5:$B$17</c:f>
              <c:strCache>
                <c:ptCount val="13"/>
                <c:pt idx="0">
                  <c:v>策划</c:v>
                </c:pt>
                <c:pt idx="1">
                  <c:v>场地</c:v>
                </c:pt>
                <c:pt idx="2">
                  <c:v>搭建方案</c:v>
                </c:pt>
                <c:pt idx="3">
                  <c:v>展会招商</c:v>
                </c:pt>
                <c:pt idx="4">
                  <c:v>审批报备</c:v>
                </c:pt>
                <c:pt idx="5">
                  <c:v>信息发布</c:v>
                </c:pt>
                <c:pt idx="6">
                  <c:v>设计宣传</c:v>
                </c:pt>
                <c:pt idx="7">
                  <c:v>传达信息</c:v>
                </c:pt>
                <c:pt idx="8">
                  <c:v>准备环节</c:v>
                </c:pt>
                <c:pt idx="9">
                  <c:v>准备物品运输</c:v>
                </c:pt>
                <c:pt idx="10">
                  <c:v>现场协调</c:v>
                </c:pt>
                <c:pt idx="11">
                  <c:v>现场人员准备</c:v>
                </c:pt>
                <c:pt idx="12">
                  <c:v>活动持续</c:v>
                </c:pt>
              </c:strCache>
            </c:strRef>
          </c:cat>
          <c:val>
            <c:numRef>
              <c:f>Sheet1!$F$5:$F$17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rgbClr val="CFD5E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Sheet1!$B$5:$B$17</c:f>
              <c:strCache>
                <c:ptCount val="13"/>
                <c:pt idx="0">
                  <c:v>策划</c:v>
                </c:pt>
                <c:pt idx="1">
                  <c:v>场地</c:v>
                </c:pt>
                <c:pt idx="2">
                  <c:v>搭建方案</c:v>
                </c:pt>
                <c:pt idx="3">
                  <c:v>展会招商</c:v>
                </c:pt>
                <c:pt idx="4">
                  <c:v>审批报备</c:v>
                </c:pt>
                <c:pt idx="5">
                  <c:v>信息发布</c:v>
                </c:pt>
                <c:pt idx="6">
                  <c:v>设计宣传</c:v>
                </c:pt>
                <c:pt idx="7">
                  <c:v>传达信息</c:v>
                </c:pt>
                <c:pt idx="8">
                  <c:v>准备环节</c:v>
                </c:pt>
                <c:pt idx="9">
                  <c:v>准备物品运输</c:v>
                </c:pt>
                <c:pt idx="10">
                  <c:v>现场协调</c:v>
                </c:pt>
                <c:pt idx="11">
                  <c:v>现场人员准备</c:v>
                </c:pt>
                <c:pt idx="12">
                  <c:v>活动持续</c:v>
                </c:pt>
              </c:strCache>
            </c:strRef>
          </c:cat>
          <c:val>
            <c:numRef>
              <c:f>Sheet1!$G$5:$G$17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8</c:v>
                </c:pt>
                <c:pt idx="5">
                  <c:v>14</c:v>
                </c:pt>
                <c:pt idx="6">
                  <c:v>30</c:v>
                </c:pt>
                <c:pt idx="7">
                  <c:v>10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226232"/>
        <c:axId val="699229760"/>
      </c:barChart>
      <c:lineChart>
        <c:grouping val="stacked"/>
        <c:varyColors val="0"/>
        <c:ser>
          <c:idx val="3"/>
          <c:order val="3"/>
          <c:tx>
            <c:strRef>
              <c:f>Sheet1!$H$4</c:f>
              <c:strCache>
                <c:ptCount val="1"/>
                <c:pt idx="0">
                  <c:v>完成进度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Sheet1!$B$5:$B$17</c:f>
              <c:strCache>
                <c:ptCount val="13"/>
                <c:pt idx="0">
                  <c:v>策划</c:v>
                </c:pt>
                <c:pt idx="1">
                  <c:v>场地</c:v>
                </c:pt>
                <c:pt idx="2">
                  <c:v>搭建方案</c:v>
                </c:pt>
                <c:pt idx="3">
                  <c:v>展会招商</c:v>
                </c:pt>
                <c:pt idx="4">
                  <c:v>审批报备</c:v>
                </c:pt>
                <c:pt idx="5">
                  <c:v>信息发布</c:v>
                </c:pt>
                <c:pt idx="6">
                  <c:v>设计宣传</c:v>
                </c:pt>
                <c:pt idx="7">
                  <c:v>传达信息</c:v>
                </c:pt>
                <c:pt idx="8">
                  <c:v>准备环节</c:v>
                </c:pt>
                <c:pt idx="9">
                  <c:v>准备物品运输</c:v>
                </c:pt>
                <c:pt idx="10">
                  <c:v>现场协调</c:v>
                </c:pt>
                <c:pt idx="11">
                  <c:v>现场人员准备</c:v>
                </c:pt>
                <c:pt idx="12">
                  <c:v>活动持续</c:v>
                </c:pt>
              </c:strCache>
            </c:strRef>
          </c:cat>
          <c:val>
            <c:numRef>
              <c:f>Sheet1!$H$5:$H$17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26624"/>
        <c:axId val="699222704"/>
      </c:lineChart>
      <c:catAx>
        <c:axId val="699226232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699229760"/>
        <c:crosses val="autoZero"/>
        <c:auto val="1"/>
        <c:lblAlgn val="ctr"/>
        <c:lblOffset val="100"/>
        <c:noMultiLvlLbl val="0"/>
      </c:catAx>
      <c:valAx>
        <c:axId val="699229760"/>
        <c:scaling>
          <c:orientation val="minMax"/>
          <c:max val="44515"/>
          <c:min val="4447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226232"/>
        <c:crosses val="autoZero"/>
        <c:crossBetween val="between"/>
        <c:majorUnit val="5"/>
      </c:valAx>
      <c:catAx>
        <c:axId val="6992266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222704"/>
        <c:crosses val="max"/>
        <c:auto val="1"/>
        <c:lblAlgn val="ctr"/>
        <c:lblOffset val="100"/>
        <c:noMultiLvlLbl val="0"/>
      </c:catAx>
      <c:valAx>
        <c:axId val="699222704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2266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51435</xdr:colOff>
      <xdr:row>2</xdr:row>
      <xdr:rowOff>228600</xdr:rowOff>
    </xdr:from>
    <xdr:to>
      <xdr:col>20</xdr:col>
      <xdr:colOff>137795</xdr:colOff>
      <xdr:row>16</xdr:row>
      <xdr:rowOff>323215</xdr:rowOff>
    </xdr:to>
    <xdr:graphicFrame>
      <xdr:nvGraphicFramePr>
        <xdr:cNvPr id="6" name="图表 5"/>
        <xdr:cNvGraphicFramePr/>
      </xdr:nvGraphicFramePr>
      <xdr:xfrm>
        <a:off x="7810500" y="1002665"/>
        <a:ext cx="7207885" cy="4857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U20"/>
  <sheetViews>
    <sheetView showGridLines="0" tabSelected="1" zoomScale="70" zoomScaleNormal="70" topLeftCell="A4" workbookViewId="0">
      <selection activeCell="K22" sqref="K22"/>
    </sheetView>
  </sheetViews>
  <sheetFormatPr defaultColWidth="8.75221238938053" defaultRowHeight="18.95" customHeight="1"/>
  <cols>
    <col min="1" max="1" width="4.50442477876106" style="1" customWidth="1"/>
    <col min="2" max="2" width="19.5044247787611" style="1" customWidth="1"/>
    <col min="3" max="3" width="15.2477876106195" style="2" customWidth="1"/>
    <col min="4" max="4" width="8.75221238938053" style="1" customWidth="1"/>
    <col min="5" max="5" width="17.1238938053097" style="2" customWidth="1"/>
    <col min="6" max="6" width="10.3716814159292" style="3" customWidth="1"/>
    <col min="7" max="7" width="10.3716814159292" style="1" customWidth="1"/>
    <col min="8" max="8" width="11.7522123893805" style="4" customWidth="1"/>
    <col min="9" max="9" width="10.5044247787611" style="1" customWidth="1"/>
    <col min="10" max="12" width="8.75221238938053" style="1"/>
    <col min="13" max="13" width="11.7256637168142" style="1"/>
    <col min="14" max="16384" width="8.75221238938053" style="1"/>
  </cols>
  <sheetData>
    <row r="1" customHeight="1" spans="2:21">
      <c r="B1" s="5"/>
      <c r="C1" s="6"/>
      <c r="D1" s="5"/>
      <c r="E1" s="6"/>
      <c r="F1" s="7"/>
      <c r="G1" s="5"/>
      <c r="H1" s="8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42" customHeight="1" spans="2:21">
      <c r="B2" s="9" t="s">
        <v>0</v>
      </c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5"/>
    </row>
    <row r="3" customHeight="1" spans="2:21">
      <c r="B3" s="5"/>
      <c r="C3" s="6"/>
      <c r="D3" s="5"/>
      <c r="E3" s="6"/>
      <c r="F3" s="7"/>
      <c r="G3" s="5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ht="32.1" customHeight="1" spans="2:21">
      <c r="B4" s="11" t="s">
        <v>1</v>
      </c>
      <c r="C4" s="12" t="s">
        <v>2</v>
      </c>
      <c r="D4" s="13" t="s">
        <v>3</v>
      </c>
      <c r="E4" s="12" t="s">
        <v>4</v>
      </c>
      <c r="F4" s="14" t="s">
        <v>5</v>
      </c>
      <c r="G4" s="13" t="s">
        <v>6</v>
      </c>
      <c r="H4" s="15" t="s">
        <v>7</v>
      </c>
      <c r="I4" s="25" t="s">
        <v>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ht="27" customHeight="1" spans="2:21">
      <c r="B5" s="16" t="s">
        <v>9</v>
      </c>
      <c r="C5" s="17">
        <v>44470</v>
      </c>
      <c r="D5" s="16">
        <v>6</v>
      </c>
      <c r="E5" s="17">
        <f>C5+D5</f>
        <v>44476</v>
      </c>
      <c r="F5" s="18">
        <f ca="1">IF(C5&gt;TODAY(),0,IF(E5&lt;TODAY(),D5,E5-TODAY()))</f>
        <v>0</v>
      </c>
      <c r="G5" s="16">
        <f ca="1">D5-F5</f>
        <v>6</v>
      </c>
      <c r="H5" s="19">
        <f ca="1">IF(F5=0,0,F5/D5)</f>
        <v>0</v>
      </c>
      <c r="I5" s="1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27" customHeight="1" spans="2:21">
      <c r="B6" s="20" t="s">
        <v>10</v>
      </c>
      <c r="C6" s="21">
        <v>44471</v>
      </c>
      <c r="D6" s="20">
        <v>8</v>
      </c>
      <c r="E6" s="21">
        <f>C6+D6</f>
        <v>44479</v>
      </c>
      <c r="F6" s="22">
        <f ca="1">IF(C6&gt;TODAY(),0,IF(E6&lt;TODAY(),D6,E6-TODAY()))</f>
        <v>0</v>
      </c>
      <c r="G6" s="20">
        <f ca="1">D6-F6</f>
        <v>8</v>
      </c>
      <c r="H6" s="23">
        <f ca="1">IF(F6=0,0,F6/D6)</f>
        <v>0</v>
      </c>
      <c r="I6" s="2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27" customHeight="1" spans="2:21">
      <c r="B7" s="16" t="s">
        <v>11</v>
      </c>
      <c r="C7" s="17">
        <v>44472</v>
      </c>
      <c r="D7" s="16">
        <v>10</v>
      </c>
      <c r="E7" s="17">
        <f t="shared" ref="E7:E17" si="0">C7+D7</f>
        <v>44482</v>
      </c>
      <c r="F7" s="18">
        <f ca="1" t="shared" ref="F7:F17" si="1">IF(C7&gt;TODAY(),0,IF(E7&lt;TODAY(),D7,E7-TODAY()))</f>
        <v>0</v>
      </c>
      <c r="G7" s="16">
        <f ca="1" t="shared" ref="G7:G17" si="2">D7-F7</f>
        <v>10</v>
      </c>
      <c r="H7" s="19">
        <f ca="1" t="shared" ref="H7:H17" si="3">IF(F7=0,0,F7/D7)</f>
        <v>0</v>
      </c>
      <c r="I7" s="1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27" customHeight="1" spans="2:21">
      <c r="B8" s="20" t="s">
        <v>12</v>
      </c>
      <c r="C8" s="21">
        <v>44471</v>
      </c>
      <c r="D8" s="20">
        <v>14</v>
      </c>
      <c r="E8" s="21">
        <f t="shared" si="0"/>
        <v>44485</v>
      </c>
      <c r="F8" s="22">
        <f ca="1" t="shared" si="1"/>
        <v>0</v>
      </c>
      <c r="G8" s="20">
        <f ca="1" t="shared" si="2"/>
        <v>14</v>
      </c>
      <c r="H8" s="23">
        <f ca="1" t="shared" si="3"/>
        <v>0</v>
      </c>
      <c r="I8" s="2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ht="27" customHeight="1" spans="2:21">
      <c r="B9" s="16" t="s">
        <v>13</v>
      </c>
      <c r="C9" s="17">
        <v>44479</v>
      </c>
      <c r="D9" s="16">
        <v>8</v>
      </c>
      <c r="E9" s="17">
        <f t="shared" si="0"/>
        <v>44487</v>
      </c>
      <c r="F9" s="18">
        <f ca="1" t="shared" si="1"/>
        <v>0</v>
      </c>
      <c r="G9" s="16">
        <f ca="1" t="shared" si="2"/>
        <v>8</v>
      </c>
      <c r="H9" s="19">
        <f ca="1" t="shared" si="3"/>
        <v>0</v>
      </c>
      <c r="I9" s="1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27" customHeight="1" spans="2:21">
      <c r="B10" s="20" t="s">
        <v>14</v>
      </c>
      <c r="C10" s="21">
        <v>44475</v>
      </c>
      <c r="D10" s="20">
        <v>14</v>
      </c>
      <c r="E10" s="21">
        <f t="shared" si="0"/>
        <v>44489</v>
      </c>
      <c r="F10" s="22">
        <f ca="1" t="shared" si="1"/>
        <v>0</v>
      </c>
      <c r="G10" s="20">
        <f ca="1" t="shared" si="2"/>
        <v>14</v>
      </c>
      <c r="H10" s="23">
        <f ca="1" t="shared" si="3"/>
        <v>0</v>
      </c>
      <c r="I10" s="2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ht="27" customHeight="1" spans="2:21">
      <c r="B11" s="16" t="s">
        <v>15</v>
      </c>
      <c r="C11" s="17">
        <v>44472</v>
      </c>
      <c r="D11" s="16">
        <v>30</v>
      </c>
      <c r="E11" s="17">
        <f t="shared" si="0"/>
        <v>44502</v>
      </c>
      <c r="F11" s="18">
        <f ca="1" t="shared" si="1"/>
        <v>0</v>
      </c>
      <c r="G11" s="16">
        <f ca="1" t="shared" si="2"/>
        <v>30</v>
      </c>
      <c r="H11" s="19">
        <f ca="1" t="shared" si="3"/>
        <v>0</v>
      </c>
      <c r="I11" s="1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27" customHeight="1" spans="2:21">
      <c r="B12" s="20" t="s">
        <v>16</v>
      </c>
      <c r="C12" s="21">
        <v>44484</v>
      </c>
      <c r="D12" s="20">
        <v>10</v>
      </c>
      <c r="E12" s="21">
        <f t="shared" si="0"/>
        <v>44494</v>
      </c>
      <c r="F12" s="22">
        <f ca="1" t="shared" si="1"/>
        <v>0</v>
      </c>
      <c r="G12" s="20">
        <f ca="1" t="shared" si="2"/>
        <v>10</v>
      </c>
      <c r="H12" s="23">
        <f ca="1" t="shared" si="3"/>
        <v>0</v>
      </c>
      <c r="I12" s="2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27" customHeight="1" spans="2:21">
      <c r="B13" s="16" t="s">
        <v>17</v>
      </c>
      <c r="C13" s="17">
        <v>44489</v>
      </c>
      <c r="D13" s="16">
        <v>12</v>
      </c>
      <c r="E13" s="17">
        <f t="shared" si="0"/>
        <v>44501</v>
      </c>
      <c r="F13" s="18">
        <f ca="1" t="shared" si="1"/>
        <v>0</v>
      </c>
      <c r="G13" s="16">
        <f ca="1" t="shared" si="2"/>
        <v>12</v>
      </c>
      <c r="H13" s="19">
        <f ca="1" t="shared" si="3"/>
        <v>0</v>
      </c>
      <c r="I13" s="1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27" customHeight="1" spans="2:21">
      <c r="B14" s="20" t="s">
        <v>18</v>
      </c>
      <c r="C14" s="21">
        <v>44492</v>
      </c>
      <c r="D14" s="20">
        <v>8</v>
      </c>
      <c r="E14" s="21">
        <f t="shared" si="0"/>
        <v>44500</v>
      </c>
      <c r="F14" s="22">
        <f ca="1" t="shared" si="1"/>
        <v>0</v>
      </c>
      <c r="G14" s="20">
        <f ca="1" t="shared" si="2"/>
        <v>8</v>
      </c>
      <c r="H14" s="23">
        <f ca="1" t="shared" si="3"/>
        <v>0</v>
      </c>
      <c r="I14" s="2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ht="27" customHeight="1" spans="2:21">
      <c r="B15" s="16" t="s">
        <v>19</v>
      </c>
      <c r="C15" s="17">
        <v>44494</v>
      </c>
      <c r="D15" s="16">
        <v>12</v>
      </c>
      <c r="E15" s="17">
        <f t="shared" si="0"/>
        <v>44506</v>
      </c>
      <c r="F15" s="18">
        <f ca="1" t="shared" si="1"/>
        <v>0</v>
      </c>
      <c r="G15" s="16">
        <f ca="1" t="shared" si="2"/>
        <v>12</v>
      </c>
      <c r="H15" s="19">
        <f ca="1" t="shared" si="3"/>
        <v>0</v>
      </c>
      <c r="I15" s="1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27" customHeight="1" spans="2:21">
      <c r="B16" s="20" t="s">
        <v>20</v>
      </c>
      <c r="C16" s="21">
        <v>44497</v>
      </c>
      <c r="D16" s="20">
        <v>14</v>
      </c>
      <c r="E16" s="21">
        <f t="shared" si="0"/>
        <v>44511</v>
      </c>
      <c r="F16" s="22">
        <f ca="1" t="shared" si="1"/>
        <v>0</v>
      </c>
      <c r="G16" s="20">
        <f ca="1" t="shared" si="2"/>
        <v>14</v>
      </c>
      <c r="H16" s="23">
        <f ca="1" t="shared" si="3"/>
        <v>0</v>
      </c>
      <c r="I16" s="2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27" customHeight="1" spans="2:21">
      <c r="B17" s="16" t="s">
        <v>21</v>
      </c>
      <c r="C17" s="17">
        <v>44500</v>
      </c>
      <c r="D17" s="16">
        <v>18</v>
      </c>
      <c r="E17" s="17">
        <f t="shared" si="0"/>
        <v>44518</v>
      </c>
      <c r="F17" s="18">
        <f ca="1" t="shared" si="1"/>
        <v>0</v>
      </c>
      <c r="G17" s="16">
        <f ca="1" t="shared" si="2"/>
        <v>18</v>
      </c>
      <c r="H17" s="19">
        <f ca="1" t="shared" si="3"/>
        <v>0</v>
      </c>
      <c r="I17" s="1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customHeight="1" spans="2:21">
      <c r="B18" s="5"/>
      <c r="C18" s="6"/>
      <c r="D18" s="5"/>
      <c r="E18" s="6"/>
      <c r="F18" s="7"/>
      <c r="G18" s="5"/>
      <c r="H18" s="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customHeight="1" spans="2:21">
      <c r="B19" s="24"/>
      <c r="C19" s="6"/>
      <c r="D19" s="5"/>
      <c r="E19" s="6"/>
      <c r="F19" s="7"/>
      <c r="G19" s="5"/>
      <c r="H19" s="8"/>
      <c r="I19" s="5"/>
      <c r="J19" s="5"/>
      <c r="K19" s="5"/>
      <c r="L19" s="5"/>
      <c r="M19" s="26"/>
      <c r="N19" s="5"/>
      <c r="O19" s="5"/>
      <c r="P19" s="5"/>
      <c r="Q19" s="5"/>
      <c r="R19" s="5"/>
      <c r="S19" s="5"/>
      <c r="T19" s="5"/>
      <c r="U19" s="5"/>
    </row>
    <row r="20" customHeight="1" spans="2:21">
      <c r="B20" s="24"/>
      <c r="C20" s="6"/>
      <c r="D20" s="5"/>
      <c r="E20" s="6"/>
      <c r="F20" s="7"/>
      <c r="G20" s="5"/>
      <c r="H20" s="8"/>
      <c r="I20" s="5"/>
      <c r="J20" s="5"/>
      <c r="K20" s="5"/>
      <c r="L20" s="5"/>
      <c r="M20" s="26"/>
      <c r="N20" s="5"/>
      <c r="O20" s="5"/>
      <c r="P20" s="5"/>
      <c r="Q20" s="5"/>
      <c r="R20" s="5"/>
      <c r="S20" s="5"/>
      <c r="T20" s="5"/>
      <c r="U20" s="5"/>
    </row>
  </sheetData>
  <mergeCells count="1">
    <mergeCell ref="B2:T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何琳</cp:lastModifiedBy>
  <dcterms:created xsi:type="dcterms:W3CDTF">2020-07-18T08:14:00Z</dcterms:created>
  <dcterms:modified xsi:type="dcterms:W3CDTF">2021-09-14T07:11:31Z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4853299C1CCE4A3B91F4B8D2B5D1349E</vt:lpwstr>
  </property>
</Properties>
</file>