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125" windowHeight="12300"/>
  </bookViews>
  <sheets>
    <sheet name="1" sheetId="11" r:id="rId1"/>
    <sheet name="Sheet1" sheetId="12" r:id="rId2"/>
  </sheets>
  <externalReferences>
    <externalReference r:id="rId3"/>
  </externalReferences>
  <calcPr calcId="144525" concurrentCalc="0"/>
</workbook>
</file>

<file path=xl/sharedStrings.xml><?xml version="1.0" encoding="utf-8"?>
<sst xmlns="http://schemas.openxmlformats.org/spreadsheetml/2006/main" count="58" uniqueCount="40">
  <si>
    <t>选择年月</t>
  </si>
  <si>
    <t>工作计划表</t>
  </si>
  <si>
    <t>月</t>
  </si>
  <si>
    <t>　</t>
  </si>
  <si>
    <t>班级</t>
  </si>
  <si>
    <t>全年级前五名人数</t>
  </si>
  <si>
    <t>X</t>
  </si>
  <si>
    <t>Y</t>
  </si>
  <si>
    <t>公开</t>
  </si>
  <si>
    <t>一般</t>
  </si>
  <si>
    <t>重要</t>
  </si>
  <si>
    <t>内部</t>
  </si>
  <si>
    <t>辅助数据</t>
  </si>
  <si>
    <t>完成率</t>
  </si>
  <si>
    <t>商秘</t>
  </si>
  <si>
    <t>√</t>
  </si>
  <si>
    <t>×</t>
  </si>
  <si>
    <t>是否
完成</t>
  </si>
  <si>
    <t>负责人</t>
  </si>
  <si>
    <t>任务
级别</t>
  </si>
  <si>
    <t>开始
日期</t>
  </si>
  <si>
    <t>耗时</t>
  </si>
  <si>
    <t>预计结
束时间</t>
  </si>
  <si>
    <t>工作计划</t>
  </si>
  <si>
    <t>计划1</t>
  </si>
  <si>
    <t>甲</t>
  </si>
  <si>
    <t>目标工作计划2</t>
  </si>
  <si>
    <t>乙</t>
  </si>
  <si>
    <t>目标工作计划3</t>
  </si>
  <si>
    <t>丙</t>
  </si>
  <si>
    <t>目标工作计划4</t>
  </si>
  <si>
    <t>丁</t>
  </si>
  <si>
    <t>目标工作计划5</t>
  </si>
  <si>
    <t>戊</t>
  </si>
  <si>
    <t>目标工作计划6</t>
  </si>
  <si>
    <t>己</t>
  </si>
  <si>
    <t>目标工作计划7</t>
  </si>
  <si>
    <t>庚</t>
  </si>
  <si>
    <t>目标工作计划8</t>
  </si>
  <si>
    <t>辛</t>
  </si>
</sst>
</file>

<file path=xl/styles.xml><?xml version="1.0" encoding="utf-8"?>
<styleSheet xmlns="http://schemas.openxmlformats.org/spreadsheetml/2006/main">
  <numFmts count="11"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176" formatCode="d"/>
    <numFmt numFmtId="177" formatCode="0&quot;年&quot;"/>
    <numFmt numFmtId="178" formatCode="00&quot;号&quot;"/>
    <numFmt numFmtId="179" formatCode="0&quot;月&quot;"/>
    <numFmt numFmtId="180" formatCode=";;;"/>
    <numFmt numFmtId="181" formatCode="0&quot;天&quot;"/>
    <numFmt numFmtId="182" formatCode="&quot;星期&quot;aaa"/>
  </numFmts>
  <fonts count="45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u/>
      <sz val="11"/>
      <color theme="10"/>
      <name val="微软雅黑"/>
      <charset val="134"/>
    </font>
    <font>
      <sz val="11"/>
      <color theme="0"/>
      <name val="微软雅黑"/>
      <charset val="134"/>
    </font>
    <font>
      <sz val="11"/>
      <color rgb="FF421C5E"/>
      <name val="微软雅黑"/>
      <charset val="134"/>
    </font>
    <font>
      <b/>
      <sz val="11"/>
      <color theme="1"/>
      <name val="思源宋体"/>
      <charset val="134"/>
    </font>
    <font>
      <b/>
      <sz val="12"/>
      <name val="思源宋体"/>
      <charset val="134"/>
    </font>
    <font>
      <b/>
      <sz val="12"/>
      <color theme="1"/>
      <name val="思源宋体"/>
      <charset val="134"/>
    </font>
    <font>
      <b/>
      <u/>
      <sz val="11"/>
      <color theme="10"/>
      <name val="思源宋体"/>
      <charset val="134"/>
    </font>
    <font>
      <b/>
      <sz val="14"/>
      <color theme="8" tint="-0.499984740745262"/>
      <name val="思源宋体"/>
      <charset val="134"/>
    </font>
    <font>
      <b/>
      <sz val="14"/>
      <color theme="1"/>
      <name val="思源宋体"/>
      <charset val="134"/>
    </font>
    <font>
      <b/>
      <sz val="11"/>
      <color theme="0"/>
      <name val="思源宋体"/>
      <charset val="134"/>
    </font>
    <font>
      <b/>
      <sz val="11"/>
      <color theme="1"/>
      <name val="思源宋体"/>
      <charset val="134"/>
    </font>
    <font>
      <b/>
      <sz val="11"/>
      <color rgb="FFFF0000"/>
      <name val="思源宋体"/>
      <charset val="134"/>
    </font>
    <font>
      <b/>
      <sz val="14"/>
      <color rgb="FF1A708E"/>
      <name val="思源宋体"/>
      <charset val="134"/>
    </font>
    <font>
      <b/>
      <sz val="12"/>
      <color rgb="FF1A708E"/>
      <name val="思源宋体"/>
      <charset val="134"/>
    </font>
    <font>
      <b/>
      <sz val="12"/>
      <color rgb="FFFF0000"/>
      <name val="思源宋体"/>
      <charset val="134"/>
    </font>
    <font>
      <b/>
      <sz val="14"/>
      <name val="思源宋体"/>
      <charset val="134"/>
    </font>
    <font>
      <b/>
      <sz val="10"/>
      <color indexed="0"/>
      <name val="思源宋体"/>
      <charset val="134"/>
    </font>
    <font>
      <b/>
      <sz val="10"/>
      <color rgb="FF1A708E"/>
      <name val="思源宋体"/>
      <charset val="134"/>
    </font>
    <font>
      <b/>
      <sz val="11"/>
      <name val="思源宋体"/>
      <charset val="134"/>
    </font>
    <font>
      <b/>
      <sz val="11"/>
      <color rgb="FFEADDC0"/>
      <name val="思源宋体"/>
      <charset val="134"/>
    </font>
    <font>
      <b/>
      <u/>
      <sz val="11"/>
      <color rgb="FFEADDC0"/>
      <name val="思源宋体"/>
      <charset val="134"/>
    </font>
    <font>
      <b/>
      <sz val="11"/>
      <color rgb="FF1A708E"/>
      <name val="思源宋体"/>
      <charset val="134"/>
    </font>
    <font>
      <b/>
      <sz val="10"/>
      <color rgb="FFFF0000"/>
      <name val="思源宋体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9"/>
      <name val="宋体"/>
      <charset val="134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theme="10"/>
      <name val="宋体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1" tint="0.349986266670736"/>
        <bgColor indexed="64"/>
      </patternFill>
    </fill>
    <fill>
      <patternFill patternType="solid">
        <fgColor rgb="FFEDE2C9"/>
        <bgColor indexed="64"/>
      </patternFill>
    </fill>
    <fill>
      <patternFill patternType="solid">
        <fgColor rgb="FFEADDC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</fills>
  <borders count="28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ck">
        <color rgb="FFB4D0DA"/>
      </left>
      <right/>
      <top style="thick">
        <color rgb="FFB4D0DA"/>
      </top>
      <bottom/>
      <diagonal/>
    </border>
    <border>
      <left/>
      <right/>
      <top style="thick">
        <color rgb="FFB4D0DA"/>
      </top>
      <bottom/>
      <diagonal/>
    </border>
    <border>
      <left style="thick">
        <color rgb="FFB4D0DA"/>
      </left>
      <right/>
      <top/>
      <bottom/>
      <diagonal/>
    </border>
    <border>
      <left style="thick">
        <color rgb="FFB4D0DA"/>
      </left>
      <right style="thin">
        <color rgb="FFA6BCB4"/>
      </right>
      <top style="thin">
        <color rgb="FFA6BCB4"/>
      </top>
      <bottom style="thin">
        <color rgb="FFA6BCB4"/>
      </bottom>
      <diagonal/>
    </border>
    <border>
      <left style="thin">
        <color rgb="FFA6BCB4"/>
      </left>
      <right style="thin">
        <color rgb="FFA6BCB4"/>
      </right>
      <top style="thin">
        <color rgb="FFA6BCB4"/>
      </top>
      <bottom style="thin">
        <color rgb="FFA6BCB4"/>
      </bottom>
      <diagonal/>
    </border>
    <border>
      <left style="thick">
        <color rgb="FFB4D0DA"/>
      </left>
      <right style="thin">
        <color rgb="FFA6BCB4"/>
      </right>
      <top style="thin">
        <color rgb="FFA6BCB4"/>
      </top>
      <bottom/>
      <diagonal/>
    </border>
    <border>
      <left style="thin">
        <color rgb="FFA6BCB4"/>
      </left>
      <right style="thin">
        <color rgb="FFA6BCB4"/>
      </right>
      <top style="thin">
        <color rgb="FFA6BCB4"/>
      </top>
      <bottom/>
      <diagonal/>
    </border>
    <border>
      <left style="thick">
        <color rgb="FFB4D0DA"/>
      </left>
      <right style="thin">
        <color rgb="FFB4D0DA"/>
      </right>
      <top style="thin">
        <color rgb="FFB4D0DA"/>
      </top>
      <bottom style="thin">
        <color rgb="FFB4D0DA"/>
      </bottom>
      <diagonal/>
    </border>
    <border>
      <left style="thin">
        <color rgb="FFB4D0DA"/>
      </left>
      <right style="thin">
        <color rgb="FFB4D0DA"/>
      </right>
      <top style="thin">
        <color rgb="FFB4D0DA"/>
      </top>
      <bottom style="thin">
        <color rgb="FFB4D0DA"/>
      </bottom>
      <diagonal/>
    </border>
    <border>
      <left/>
      <right style="thick">
        <color rgb="FFB4D0DA"/>
      </right>
      <top style="thick">
        <color rgb="FFB4D0DA"/>
      </top>
      <bottom/>
      <diagonal/>
    </border>
    <border>
      <left/>
      <right style="thick">
        <color rgb="FFB4D0DA"/>
      </right>
      <top/>
      <bottom/>
      <diagonal/>
    </border>
    <border>
      <left style="thin">
        <color rgb="FFA6BCB4"/>
      </left>
      <right style="thick">
        <color rgb="FFB4D0DA"/>
      </right>
      <top style="thin">
        <color rgb="FFA6BCB4"/>
      </top>
      <bottom style="thin">
        <color rgb="FFA6BCB4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rgb="FFA6BCB4"/>
      </left>
      <right style="thick">
        <color rgb="FFB4D0DA"/>
      </right>
      <top style="thin">
        <color rgb="FFA6BCB4"/>
      </top>
      <bottom/>
      <diagonal/>
    </border>
    <border>
      <left style="thin">
        <color rgb="FFB4D0DA"/>
      </left>
      <right style="thick">
        <color rgb="FFB4D0DA"/>
      </right>
      <top style="thin">
        <color rgb="FFB4D0DA"/>
      </top>
      <bottom style="thin">
        <color rgb="FFB4D0DA"/>
      </bottom>
      <diagonal/>
    </border>
    <border>
      <left style="thick">
        <color rgb="FFB4D0DA"/>
      </left>
      <right style="thin">
        <color rgb="FFB4D0DA"/>
      </right>
      <top style="thin">
        <color rgb="FFB4D0DA"/>
      </top>
      <bottom style="thick">
        <color rgb="FFB4D0DA"/>
      </bottom>
      <diagonal/>
    </border>
    <border>
      <left style="thin">
        <color rgb="FFB4D0DA"/>
      </left>
      <right style="thin">
        <color rgb="FFB4D0DA"/>
      </right>
      <top style="thin">
        <color rgb="FFB4D0DA"/>
      </top>
      <bottom style="thick">
        <color rgb="FFB4D0DA"/>
      </bottom>
      <diagonal/>
    </border>
    <border>
      <left style="thin">
        <color rgb="FFB4D0DA"/>
      </left>
      <right style="thick">
        <color rgb="FFB4D0DA"/>
      </right>
      <top style="thin">
        <color rgb="FFB4D0DA"/>
      </top>
      <bottom style="thick">
        <color rgb="FFB4D0DA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33" fillId="17" borderId="2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0" fillId="11" borderId="22" applyNumberFormat="0" applyFont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9" fillId="0" borderId="21" applyNumberFormat="0" applyFill="0" applyAlignment="0" applyProtection="0">
      <alignment vertical="center"/>
    </xf>
    <xf numFmtId="0" fontId="36" fillId="0" borderId="21" applyNumberFormat="0" applyFill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40" fillId="0" borderId="26" applyNumberFormat="0" applyFill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43" fillId="34" borderId="27" applyNumberFormat="0" applyAlignment="0" applyProtection="0">
      <alignment vertical="center"/>
    </xf>
    <xf numFmtId="0" fontId="42" fillId="34" borderId="23" applyNumberFormat="0" applyAlignment="0" applyProtection="0">
      <alignment vertical="center"/>
    </xf>
    <xf numFmtId="0" fontId="28" fillId="7" borderId="20" applyNumberFormat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35" fillId="0" borderId="24" applyNumberFormat="0" applyFill="0" applyAlignment="0" applyProtection="0">
      <alignment vertical="center"/>
    </xf>
    <xf numFmtId="0" fontId="39" fillId="0" borderId="25" applyNumberFormat="0" applyFill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7" fillId="0" borderId="0">
      <alignment vertical="center"/>
    </xf>
    <xf numFmtId="0" fontId="26" fillId="15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0" fillId="0" borderId="0"/>
  </cellStyleXfs>
  <cellXfs count="123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10" applyFont="1" applyAlignment="1">
      <alignment horizontal="center" vertical="center"/>
    </xf>
    <xf numFmtId="0" fontId="1" fillId="0" borderId="0" xfId="0" applyFont="1">
      <alignment vertical="center"/>
    </xf>
    <xf numFmtId="0" fontId="3" fillId="2" borderId="0" xfId="50" applyFont="1" applyFill="1" applyBorder="1" applyAlignment="1">
      <alignment horizontal="right" vertical="center"/>
    </xf>
    <xf numFmtId="0" fontId="1" fillId="0" borderId="0" xfId="50" applyNumberFormat="1" applyFont="1" applyBorder="1" applyAlignment="1">
      <alignment horizontal="right" vertical="center"/>
    </xf>
    <xf numFmtId="9" fontId="1" fillId="0" borderId="0" xfId="50" applyNumberFormat="1" applyFont="1" applyBorder="1" applyAlignment="1">
      <alignment horizontal="right" vertical="center"/>
    </xf>
    <xf numFmtId="14" fontId="1" fillId="0" borderId="0" xfId="0" applyNumberFormat="1" applyFont="1">
      <alignment vertical="center"/>
    </xf>
    <xf numFmtId="0" fontId="4" fillId="0" borderId="0" xfId="0" applyFont="1">
      <alignment vertical="center"/>
    </xf>
    <xf numFmtId="0" fontId="5" fillId="0" borderId="0" xfId="0" applyNumberFormat="1" applyFont="1">
      <alignment vertical="center"/>
    </xf>
    <xf numFmtId="180" fontId="6" fillId="0" borderId="0" xfId="0" applyNumberFormat="1" applyFont="1" applyAlignment="1">
      <alignment vertical="center"/>
    </xf>
    <xf numFmtId="180" fontId="5" fillId="0" borderId="0" xfId="0" applyNumberFormat="1" applyFo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/>
    <xf numFmtId="0" fontId="5" fillId="0" borderId="1" xfId="0" applyFont="1" applyFill="1" applyBorder="1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5" fillId="0" borderId="0" xfId="0" applyFont="1">
      <alignment vertical="center"/>
    </xf>
    <xf numFmtId="0" fontId="5" fillId="0" borderId="0" xfId="0" applyFont="1" applyFill="1" applyBorder="1" applyAlignment="1">
      <alignment horizontal="right" vertical="center"/>
    </xf>
    <xf numFmtId="0" fontId="5" fillId="0" borderId="0" xfId="0" applyNumberFormat="1" applyFont="1" applyFill="1" applyBorder="1" applyAlignment="1">
      <alignment horizontal="right" vertical="center"/>
    </xf>
    <xf numFmtId="0" fontId="8" fillId="3" borderId="2" xfId="10" applyNumberFormat="1" applyFont="1" applyFill="1" applyBorder="1" applyAlignment="1">
      <alignment horizontal="right" vertical="center"/>
    </xf>
    <xf numFmtId="0" fontId="8" fillId="3" borderId="3" xfId="10" applyNumberFormat="1" applyFont="1" applyFill="1" applyBorder="1" applyAlignment="1">
      <alignment horizontal="right" vertical="center"/>
    </xf>
    <xf numFmtId="0" fontId="5" fillId="3" borderId="3" xfId="0" applyNumberFormat="1" applyFont="1" applyFill="1" applyBorder="1" applyAlignment="1">
      <alignment horizontal="right" vertical="center"/>
    </xf>
    <xf numFmtId="0" fontId="5" fillId="3" borderId="3" xfId="0" applyNumberFormat="1" applyFont="1" applyFill="1" applyBorder="1">
      <alignment vertical="center"/>
    </xf>
    <xf numFmtId="180" fontId="9" fillId="0" borderId="0" xfId="35" applyNumberFormat="1" applyFont="1" applyFill="1" applyBorder="1" applyAlignment="1" applyProtection="1">
      <alignment vertical="center"/>
    </xf>
    <xf numFmtId="180" fontId="10" fillId="3" borderId="4" xfId="35" applyNumberFormat="1" applyFont="1" applyFill="1" applyBorder="1" applyAlignment="1" applyProtection="1">
      <alignment vertical="center"/>
    </xf>
    <xf numFmtId="180" fontId="10" fillId="3" borderId="0" xfId="35" applyNumberFormat="1" applyFont="1" applyFill="1" applyAlignment="1" applyProtection="1">
      <alignment vertical="center"/>
    </xf>
    <xf numFmtId="180" fontId="11" fillId="0" borderId="0" xfId="50" applyNumberFormat="1" applyFont="1" applyFill="1" applyBorder="1" applyAlignment="1">
      <alignment horizontal="right" vertical="center"/>
    </xf>
    <xf numFmtId="180" fontId="11" fillId="3" borderId="4" xfId="50" applyNumberFormat="1" applyFont="1" applyFill="1" applyBorder="1" applyAlignment="1">
      <alignment vertical="center"/>
    </xf>
    <xf numFmtId="180" fontId="11" fillId="3" borderId="0" xfId="50" applyNumberFormat="1" applyFont="1" applyFill="1" applyBorder="1" applyAlignment="1">
      <alignment vertical="center"/>
    </xf>
    <xf numFmtId="180" fontId="5" fillId="3" borderId="0" xfId="0" applyNumberFormat="1" applyFont="1" applyFill="1" applyBorder="1" applyAlignment="1">
      <alignment vertical="center"/>
    </xf>
    <xf numFmtId="180" fontId="5" fillId="3" borderId="0" xfId="0" applyNumberFormat="1" applyFont="1" applyFill="1" applyAlignment="1">
      <alignment vertical="center"/>
    </xf>
    <xf numFmtId="180" fontId="5" fillId="3" borderId="0" xfId="0" applyNumberFormat="1" applyFont="1" applyFill="1" applyAlignment="1">
      <alignment vertical="center"/>
    </xf>
    <xf numFmtId="180" fontId="12" fillId="0" borderId="0" xfId="50" applyNumberFormat="1" applyFont="1" applyFill="1" applyBorder="1" applyAlignment="1">
      <alignment horizontal="right" vertical="center"/>
    </xf>
    <xf numFmtId="180" fontId="5" fillId="3" borderId="4" xfId="50" applyNumberFormat="1" applyFont="1" applyFill="1" applyBorder="1" applyAlignment="1">
      <alignment vertical="center"/>
    </xf>
    <xf numFmtId="180" fontId="5" fillId="3" borderId="0" xfId="50" applyNumberFormat="1" applyFont="1" applyFill="1" applyBorder="1" applyAlignment="1">
      <alignment vertical="center"/>
    </xf>
    <xf numFmtId="0" fontId="5" fillId="3" borderId="0" xfId="0" applyFont="1" applyFill="1" applyAlignment="1">
      <alignment vertical="center"/>
    </xf>
    <xf numFmtId="180" fontId="12" fillId="0" borderId="0" xfId="0" applyNumberFormat="1" applyFont="1" applyFill="1" applyBorder="1" applyAlignment="1">
      <alignment horizontal="right" vertical="center"/>
    </xf>
    <xf numFmtId="180" fontId="5" fillId="3" borderId="4" xfId="0" applyNumberFormat="1" applyFont="1" applyFill="1" applyBorder="1" applyAlignment="1">
      <alignment vertical="center"/>
    </xf>
    <xf numFmtId="180" fontId="5" fillId="3" borderId="0" xfId="0" applyNumberFormat="1" applyFont="1" applyFill="1" applyBorder="1" applyAlignment="1">
      <alignment vertical="center"/>
    </xf>
    <xf numFmtId="0" fontId="5" fillId="3" borderId="0" xfId="0" applyFont="1" applyFill="1" applyAlignment="1">
      <alignment vertical="center"/>
    </xf>
    <xf numFmtId="180" fontId="5" fillId="0" borderId="0" xfId="0" applyNumberFormat="1" applyFont="1" applyFill="1" applyBorder="1" applyAlignment="1">
      <alignment horizontal="right" vertical="center"/>
    </xf>
    <xf numFmtId="180" fontId="5" fillId="3" borderId="4" xfId="0" applyNumberFormat="1" applyFont="1" applyFill="1" applyBorder="1" applyAlignment="1">
      <alignment horizontal="right" vertical="center"/>
    </xf>
    <xf numFmtId="180" fontId="5" fillId="3" borderId="0" xfId="0" applyNumberFormat="1" applyFont="1" applyFill="1" applyBorder="1" applyAlignment="1">
      <alignment horizontal="right" vertical="center"/>
    </xf>
    <xf numFmtId="180" fontId="5" fillId="3" borderId="0" xfId="0" applyNumberFormat="1" applyFont="1" applyFill="1" applyBorder="1">
      <alignment vertical="center"/>
    </xf>
    <xf numFmtId="180" fontId="5" fillId="3" borderId="0" xfId="0" applyNumberFormat="1" applyFont="1" applyFill="1">
      <alignment vertical="center"/>
    </xf>
    <xf numFmtId="0" fontId="5" fillId="3" borderId="0" xfId="0" applyFont="1" applyFill="1" applyAlignment="1">
      <alignment horizontal="center" vertical="center"/>
    </xf>
    <xf numFmtId="0" fontId="5" fillId="3" borderId="0" xfId="0" applyFont="1" applyFill="1">
      <alignment vertical="center"/>
    </xf>
    <xf numFmtId="0" fontId="5" fillId="3" borderId="4" xfId="0" applyFont="1" applyFill="1" applyBorder="1" applyAlignment="1">
      <alignment horizontal="right" vertical="center"/>
    </xf>
    <xf numFmtId="0" fontId="5" fillId="3" borderId="0" xfId="0" applyFont="1" applyFill="1" applyBorder="1" applyAlignment="1">
      <alignment horizontal="right" vertical="center"/>
    </xf>
    <xf numFmtId="0" fontId="5" fillId="3" borderId="0" xfId="0" applyFont="1" applyFill="1" applyBorder="1">
      <alignment vertical="center"/>
    </xf>
    <xf numFmtId="0" fontId="13" fillId="0" borderId="0" xfId="0" applyFont="1" applyFill="1" applyBorder="1" applyAlignment="1"/>
    <xf numFmtId="177" fontId="14" fillId="3" borderId="5" xfId="35" applyNumberFormat="1" applyFont="1" applyFill="1" applyBorder="1" applyAlignment="1" applyProtection="1">
      <alignment horizontal="center" vertical="center" shrinkToFit="1"/>
    </xf>
    <xf numFmtId="179" fontId="14" fillId="3" borderId="6" xfId="35" applyNumberFormat="1" applyFont="1" applyFill="1" applyBorder="1" applyAlignment="1" applyProtection="1">
      <alignment horizontal="center" vertical="center" shrinkToFit="1"/>
    </xf>
    <xf numFmtId="176" fontId="14" fillId="3" borderId="6" xfId="0" applyNumberFormat="1" applyFont="1" applyFill="1" applyBorder="1" applyAlignment="1">
      <alignment horizontal="center" vertical="center" wrapText="1"/>
    </xf>
    <xf numFmtId="176" fontId="15" fillId="3" borderId="6" xfId="0" applyNumberFormat="1" applyFont="1" applyFill="1" applyBorder="1" applyAlignment="1">
      <alignment horizontal="center" vertical="center"/>
    </xf>
    <xf numFmtId="176" fontId="14" fillId="3" borderId="7" xfId="0" applyNumberFormat="1" applyFont="1" applyFill="1" applyBorder="1" applyAlignment="1">
      <alignment horizontal="center" vertical="center"/>
    </xf>
    <xf numFmtId="176" fontId="14" fillId="3" borderId="8" xfId="0" applyNumberFormat="1" applyFont="1" applyFill="1" applyBorder="1" applyAlignment="1">
      <alignment horizontal="center" vertical="center"/>
    </xf>
    <xf numFmtId="176" fontId="15" fillId="3" borderId="8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/>
    <xf numFmtId="176" fontId="14" fillId="4" borderId="9" xfId="0" applyNumberFormat="1" applyFont="1" applyFill="1" applyBorder="1" applyAlignment="1">
      <alignment horizontal="center" vertical="center"/>
    </xf>
    <xf numFmtId="176" fontId="14" fillId="4" borderId="10" xfId="0" applyNumberFormat="1" applyFont="1" applyFill="1" applyBorder="1" applyAlignment="1">
      <alignment horizontal="center" vertical="center"/>
    </xf>
    <xf numFmtId="0" fontId="14" fillId="4" borderId="10" xfId="0" applyFont="1" applyFill="1" applyBorder="1" applyAlignment="1">
      <alignment horizontal="center" vertical="center"/>
    </xf>
    <xf numFmtId="0" fontId="15" fillId="4" borderId="10" xfId="0" applyFont="1" applyFill="1" applyBorder="1" applyAlignment="1">
      <alignment horizontal="center" vertical="center"/>
    </xf>
    <xf numFmtId="0" fontId="14" fillId="3" borderId="10" xfId="0" applyFont="1" applyFill="1" applyBorder="1" applyAlignment="1">
      <alignment horizontal="center" vertical="center"/>
    </xf>
    <xf numFmtId="176" fontId="14" fillId="3" borderId="9" xfId="0" applyNumberFormat="1" applyFont="1" applyFill="1" applyBorder="1" applyAlignment="1">
      <alignment horizontal="center" vertical="center"/>
    </xf>
    <xf numFmtId="176" fontId="14" fillId="3" borderId="10" xfId="0" applyNumberFormat="1" applyFont="1" applyFill="1" applyBorder="1" applyAlignment="1">
      <alignment horizontal="center" vertical="center"/>
    </xf>
    <xf numFmtId="0" fontId="15" fillId="3" borderId="10" xfId="0" applyFont="1" applyFill="1" applyBorder="1" applyAlignment="1">
      <alignment horizontal="center" vertical="center"/>
    </xf>
    <xf numFmtId="180" fontId="17" fillId="3" borderId="0" xfId="35" applyNumberFormat="1" applyFont="1" applyFill="1" applyBorder="1" applyAlignment="1" applyProtection="1">
      <alignment vertical="center" shrinkToFit="1"/>
    </xf>
    <xf numFmtId="180" fontId="9" fillId="3" borderId="0" xfId="35" applyNumberFormat="1" applyFont="1" applyFill="1" applyBorder="1" applyAlignment="1" applyProtection="1">
      <alignment horizontal="center" vertical="center" shrinkToFit="1"/>
    </xf>
    <xf numFmtId="180" fontId="18" fillId="3" borderId="0" xfId="35" applyNumberFormat="1" applyFont="1" applyFill="1" applyBorder="1" applyAlignment="1" applyProtection="1">
      <alignment horizontal="center" shrinkToFit="1"/>
    </xf>
    <xf numFmtId="176" fontId="15" fillId="3" borderId="6" xfId="0" applyNumberFormat="1" applyFont="1" applyFill="1" applyBorder="1" applyAlignment="1">
      <alignment horizontal="center" vertical="center" wrapText="1"/>
    </xf>
    <xf numFmtId="178" fontId="15" fillId="3" borderId="6" xfId="0" applyNumberFormat="1" applyFont="1" applyFill="1" applyBorder="1" applyAlignment="1">
      <alignment horizontal="center" vertical="center" wrapText="1"/>
    </xf>
    <xf numFmtId="181" fontId="15" fillId="3" borderId="6" xfId="0" applyNumberFormat="1" applyFont="1" applyFill="1" applyBorder="1" applyAlignment="1">
      <alignment horizontal="center" vertical="center"/>
    </xf>
    <xf numFmtId="0" fontId="15" fillId="3" borderId="6" xfId="0" applyNumberFormat="1" applyFont="1" applyFill="1" applyBorder="1" applyAlignment="1">
      <alignment horizontal="center" vertical="center" wrapText="1"/>
    </xf>
    <xf numFmtId="182" fontId="19" fillId="3" borderId="6" xfId="0" applyNumberFormat="1" applyFont="1" applyFill="1" applyBorder="1" applyAlignment="1">
      <alignment horizontal="center" vertical="center"/>
    </xf>
    <xf numFmtId="178" fontId="15" fillId="3" borderId="8" xfId="0" applyNumberFormat="1" applyFont="1" applyFill="1" applyBorder="1" applyAlignment="1">
      <alignment horizontal="center" vertical="center"/>
    </xf>
    <xf numFmtId="181" fontId="15" fillId="3" borderId="8" xfId="0" applyNumberFormat="1" applyFont="1" applyFill="1" applyBorder="1" applyAlignment="1">
      <alignment horizontal="center" vertical="center"/>
    </xf>
    <xf numFmtId="0" fontId="15" fillId="3" borderId="8" xfId="0" applyNumberFormat="1" applyFont="1" applyFill="1" applyBorder="1" applyAlignment="1">
      <alignment horizontal="center" vertical="center" wrapText="1"/>
    </xf>
    <xf numFmtId="176" fontId="19" fillId="3" borderId="8" xfId="0" applyNumberFormat="1" applyFont="1" applyFill="1" applyBorder="1" applyAlignment="1">
      <alignment horizontal="center" vertical="center"/>
    </xf>
    <xf numFmtId="178" fontId="15" fillId="4" borderId="10" xfId="0" applyNumberFormat="1" applyFont="1" applyFill="1" applyBorder="1" applyAlignment="1">
      <alignment horizontal="center" vertical="center"/>
    </xf>
    <xf numFmtId="181" fontId="15" fillId="4" borderId="10" xfId="0" applyNumberFormat="1" applyFont="1" applyFill="1" applyBorder="1" applyAlignment="1">
      <alignment horizontal="center" vertical="center"/>
    </xf>
    <xf numFmtId="178" fontId="15" fillId="3" borderId="10" xfId="0" applyNumberFormat="1" applyFont="1" applyFill="1" applyBorder="1" applyAlignment="1">
      <alignment horizontal="center" vertical="center"/>
    </xf>
    <xf numFmtId="181" fontId="15" fillId="3" borderId="10" xfId="0" applyNumberFormat="1" applyFont="1" applyFill="1" applyBorder="1" applyAlignment="1">
      <alignment horizontal="center" vertical="center"/>
    </xf>
    <xf numFmtId="182" fontId="5" fillId="3" borderId="0" xfId="0" applyNumberFormat="1" applyFont="1" applyFill="1">
      <alignment vertical="center"/>
    </xf>
    <xf numFmtId="176" fontId="5" fillId="3" borderId="0" xfId="0" applyNumberFormat="1" applyFont="1" applyFill="1">
      <alignment vertical="center"/>
    </xf>
    <xf numFmtId="180" fontId="20" fillId="3" borderId="0" xfId="0" applyNumberFormat="1" applyFont="1" applyFill="1">
      <alignment vertical="center"/>
    </xf>
    <xf numFmtId="0" fontId="20" fillId="3" borderId="0" xfId="0" applyFont="1" applyFill="1">
      <alignment vertical="center"/>
    </xf>
    <xf numFmtId="0" fontId="21" fillId="3" borderId="0" xfId="0" applyFont="1" applyFill="1">
      <alignment vertical="center"/>
    </xf>
    <xf numFmtId="0" fontId="21" fillId="3" borderId="0" xfId="0" applyFont="1" applyFill="1" applyAlignment="1">
      <alignment horizontal="center" vertical="center"/>
    </xf>
    <xf numFmtId="0" fontId="22" fillId="3" borderId="0" xfId="10" applyFont="1" applyFill="1" applyAlignment="1">
      <alignment horizontal="center" vertical="center"/>
    </xf>
    <xf numFmtId="0" fontId="21" fillId="3" borderId="0" xfId="50" applyFont="1" applyFill="1" applyBorder="1" applyAlignment="1">
      <alignment horizontal="right" vertical="center"/>
    </xf>
    <xf numFmtId="0" fontId="21" fillId="3" borderId="0" xfId="50" applyNumberFormat="1" applyFont="1" applyFill="1" applyBorder="1" applyAlignment="1">
      <alignment horizontal="right" vertical="center"/>
    </xf>
    <xf numFmtId="9" fontId="21" fillId="3" borderId="0" xfId="50" applyNumberFormat="1" applyFont="1" applyFill="1" applyBorder="1" applyAlignment="1">
      <alignment horizontal="right" vertical="center"/>
    </xf>
    <xf numFmtId="0" fontId="20" fillId="3" borderId="0" xfId="0" applyFont="1" applyFill="1" applyAlignment="1">
      <alignment horizontal="center" vertical="center"/>
    </xf>
    <xf numFmtId="0" fontId="12" fillId="3" borderId="0" xfId="0" applyFont="1" applyFill="1" applyAlignment="1">
      <alignment horizontal="center" vertical="center"/>
    </xf>
    <xf numFmtId="0" fontId="12" fillId="3" borderId="0" xfId="0" applyFont="1" applyFill="1">
      <alignment vertical="center"/>
    </xf>
    <xf numFmtId="14" fontId="12" fillId="3" borderId="0" xfId="0" applyNumberFormat="1" applyFont="1" applyFill="1">
      <alignment vertical="center"/>
    </xf>
    <xf numFmtId="0" fontId="23" fillId="4" borderId="10" xfId="0" applyFont="1" applyFill="1" applyBorder="1" applyAlignment="1">
      <alignment horizontal="center" vertical="center"/>
    </xf>
    <xf numFmtId="0" fontId="23" fillId="4" borderId="10" xfId="0" applyFont="1" applyFill="1" applyBorder="1">
      <alignment vertical="center"/>
    </xf>
    <xf numFmtId="0" fontId="23" fillId="3" borderId="10" xfId="0" applyFont="1" applyFill="1" applyBorder="1" applyAlignment="1">
      <alignment horizontal="center" vertical="center"/>
    </xf>
    <xf numFmtId="0" fontId="23" fillId="3" borderId="10" xfId="0" applyFont="1" applyFill="1" applyBorder="1">
      <alignment vertical="center"/>
    </xf>
    <xf numFmtId="0" fontId="5" fillId="3" borderId="11" xfId="0" applyNumberFormat="1" applyFont="1" applyFill="1" applyBorder="1">
      <alignment vertical="center"/>
    </xf>
    <xf numFmtId="0" fontId="5" fillId="3" borderId="0" xfId="0" applyNumberFormat="1" applyFont="1" applyFill="1">
      <alignment vertical="center"/>
    </xf>
    <xf numFmtId="180" fontId="20" fillId="3" borderId="12" xfId="0" applyNumberFormat="1" applyFont="1" applyFill="1" applyBorder="1">
      <alignment vertical="center"/>
    </xf>
    <xf numFmtId="180" fontId="6" fillId="3" borderId="0" xfId="0" applyNumberFormat="1" applyFont="1" applyFill="1" applyAlignment="1">
      <alignment vertical="center"/>
    </xf>
    <xf numFmtId="0" fontId="20" fillId="3" borderId="12" xfId="0" applyFont="1" applyFill="1" applyBorder="1">
      <alignment vertical="center"/>
    </xf>
    <xf numFmtId="0" fontId="12" fillId="3" borderId="12" xfId="0" applyFont="1" applyFill="1" applyBorder="1">
      <alignment vertical="center"/>
    </xf>
    <xf numFmtId="182" fontId="19" fillId="3" borderId="13" xfId="0" applyNumberFormat="1" applyFont="1" applyFill="1" applyBorder="1" applyAlignment="1">
      <alignment horizontal="center" vertical="center"/>
    </xf>
    <xf numFmtId="182" fontId="16" fillId="3" borderId="14" xfId="0" applyNumberFormat="1" applyFont="1" applyFill="1" applyBorder="1" applyAlignment="1">
      <alignment vertical="center"/>
    </xf>
    <xf numFmtId="176" fontId="19" fillId="3" borderId="15" xfId="0" applyNumberFormat="1" applyFont="1" applyFill="1" applyBorder="1" applyAlignment="1">
      <alignment horizontal="center" vertical="center"/>
    </xf>
    <xf numFmtId="176" fontId="24" fillId="3" borderId="14" xfId="0" applyNumberFormat="1" applyFont="1" applyFill="1" applyBorder="1" applyAlignment="1">
      <alignment horizontal="center" vertical="center"/>
    </xf>
    <xf numFmtId="0" fontId="23" fillId="4" borderId="16" xfId="0" applyFont="1" applyFill="1" applyBorder="1">
      <alignment vertical="center"/>
    </xf>
    <xf numFmtId="0" fontId="16" fillId="3" borderId="14" xfId="0" applyFont="1" applyFill="1" applyBorder="1" applyAlignment="1"/>
    <xf numFmtId="0" fontId="23" fillId="3" borderId="16" xfId="0" applyFont="1" applyFill="1" applyBorder="1">
      <alignment vertical="center"/>
    </xf>
    <xf numFmtId="176" fontId="14" fillId="4" borderId="17" xfId="0" applyNumberFormat="1" applyFont="1" applyFill="1" applyBorder="1" applyAlignment="1">
      <alignment horizontal="center" vertical="center"/>
    </xf>
    <xf numFmtId="176" fontId="14" fillId="4" borderId="18" xfId="0" applyNumberFormat="1" applyFont="1" applyFill="1" applyBorder="1" applyAlignment="1">
      <alignment horizontal="center" vertical="center"/>
    </xf>
    <xf numFmtId="0" fontId="14" fillId="4" borderId="18" xfId="0" applyFont="1" applyFill="1" applyBorder="1" applyAlignment="1">
      <alignment horizontal="center" vertical="center"/>
    </xf>
    <xf numFmtId="0" fontId="15" fillId="4" borderId="18" xfId="0" applyFont="1" applyFill="1" applyBorder="1" applyAlignment="1">
      <alignment horizontal="center" vertical="center"/>
    </xf>
    <xf numFmtId="178" fontId="15" fillId="4" borderId="18" xfId="0" applyNumberFormat="1" applyFont="1" applyFill="1" applyBorder="1" applyAlignment="1">
      <alignment horizontal="center" vertical="center"/>
    </xf>
    <xf numFmtId="181" fontId="15" fillId="4" borderId="18" xfId="0" applyNumberFormat="1" applyFont="1" applyFill="1" applyBorder="1" applyAlignment="1">
      <alignment horizontal="center" vertical="center"/>
    </xf>
    <xf numFmtId="0" fontId="23" fillId="4" borderId="18" xfId="0" applyFont="1" applyFill="1" applyBorder="1" applyAlignment="1">
      <alignment horizontal="center" vertical="center"/>
    </xf>
    <xf numFmtId="0" fontId="23" fillId="4" borderId="18" xfId="0" applyFont="1" applyFill="1" applyBorder="1">
      <alignment vertical="center"/>
    </xf>
    <xf numFmtId="0" fontId="23" fillId="4" borderId="19" xfId="0" applyFont="1" applyFill="1" applyBorder="1">
      <alignment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常规_考勤表_1" xfId="35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 2" xfId="50"/>
  </cellStyles>
  <dxfs count="7">
    <dxf>
      <font>
        <color theme="0"/>
      </font>
      <fill>
        <patternFill patternType="solid">
          <bgColor rgb="FF1A708E"/>
        </patternFill>
      </fill>
    </dxf>
    <dxf>
      <font>
        <color theme="0"/>
      </font>
      <fill>
        <patternFill patternType="solid">
          <bgColor rgb="FF3CAA9D"/>
        </patternFill>
      </fill>
    </dxf>
    <dxf>
      <font>
        <color theme="0"/>
      </font>
      <fill>
        <patternFill patternType="solid">
          <bgColor rgb="FFDF2F47"/>
        </patternFill>
      </fill>
    </dxf>
    <dxf>
      <font>
        <color theme="0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rgb="FF0C2D3A"/>
        </patternFill>
      </fill>
    </dxf>
    <dxf>
      <fill>
        <patternFill patternType="solid">
          <bgColor rgb="FFFF7C80"/>
        </patternFill>
      </fill>
    </dxf>
    <dxf>
      <fill>
        <patternFill patternType="solid">
          <bgColor rgb="FFFF6699"/>
        </patternFill>
      </fill>
    </dxf>
  </dxfs>
  <tableStyles count="0" defaultTableStyle="TableStyleMedium2" defaultPivotStyle="PivotStyleLight16"/>
  <colors>
    <mruColors>
      <color rgb="000C2D3A"/>
      <color rgb="00FFC000"/>
      <color rgb="00DF2F47"/>
      <color rgb="003CAA9D"/>
      <color rgb="001A708E"/>
      <color rgb="00EADDC0"/>
      <color rgb="00FF7C80"/>
      <color rgb="00FF99CC"/>
      <color rgb="0024665E"/>
      <color rgb="00B4D0D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9" Type="http://schemas.openxmlformats.org/officeDocument/2006/relationships/image" Target="../media/image9.png"/><Relationship Id="rId8" Type="http://schemas.openxmlformats.org/officeDocument/2006/relationships/image" Target="../media/image8.png"/><Relationship Id="rId7" Type="http://schemas.openxmlformats.org/officeDocument/2006/relationships/image" Target="../media/image7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2" Type="http://schemas.openxmlformats.org/officeDocument/2006/relationships/image" Target="../media/image12.png"/><Relationship Id="rId11" Type="http://schemas.openxmlformats.org/officeDocument/2006/relationships/image" Target="../media/image11.png"/><Relationship Id="rId10" Type="http://schemas.openxmlformats.org/officeDocument/2006/relationships/image" Target="../media/image10.png"/><Relationship Id="rId1" Type="http://schemas.openxmlformats.org/officeDocument/2006/relationships/image" Target="../media/image1.png"/></Relationships>
</file>

<file path=xl/charts/_rels/chart2.xml.rels><?xml version="1.0" encoding="UTF-8" standalone="yes"?>
<Relationships xmlns="http://schemas.openxmlformats.org/package/2006/relationships"><Relationship Id="rId4" Type="http://schemas.microsoft.com/office/2011/relationships/chartColorStyle" Target="colors1.xml"/><Relationship Id="rId3" Type="http://schemas.microsoft.com/office/2011/relationships/chartStyle" Target="style1.xml"/><Relationship Id="rId2" Type="http://schemas.openxmlformats.org/officeDocument/2006/relationships/image" Target="../media/image14.png"/><Relationship Id="rId1" Type="http://schemas.openxmlformats.org/officeDocument/2006/relationships/image" Target="../media/image13.png"/></Relationships>
</file>

<file path=xl/charts/_rels/chart3.xml.rels><?xml version="1.0" encoding="UTF-8" standalone="yes"?>
<Relationships xmlns="http://schemas.openxmlformats.org/package/2006/relationships"><Relationship Id="rId4" Type="http://schemas.microsoft.com/office/2011/relationships/chartColorStyle" Target="colors2.xml"/><Relationship Id="rId3" Type="http://schemas.microsoft.com/office/2011/relationships/chartStyle" Target="style2.xml"/><Relationship Id="rId2" Type="http://schemas.openxmlformats.org/officeDocument/2006/relationships/image" Target="../media/image14.png"/><Relationship Id="rId1" Type="http://schemas.openxmlformats.org/officeDocument/2006/relationships/image" Target="../media/image13.pn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245098039215686"/>
          <c:y val="0.0529865125240848"/>
          <c:w val="0.941789215686274"/>
          <c:h val="0.8940269749518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'1'!$A$5</c:f>
              <c:strCache>
                <c:ptCount val="1"/>
                <c:pt idx="0">
                  <c:v>公开</c:v>
                </c:pt>
              </c:strCache>
            </c:strRef>
          </c:tx>
          <c:spPr>
            <a:blipFill>
              <a:blip xmlns:r="http://schemas.openxmlformats.org/officeDocument/2006/relationships" r:embed="rId1"/>
              <a:stretch>
                <a:fillRect/>
              </a:stretch>
            </a:blip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'1'!$B$4</c:f>
              <c:strCache>
                <c:ptCount val="1"/>
                <c:pt idx="0" c:formatCode=";;;">
                  <c:v>全年级前五名人数</c:v>
                </c:pt>
              </c:strCache>
            </c:strRef>
          </c:cat>
          <c:val>
            <c:numRef>
              <c:f>'1'!$B$5</c:f>
              <c:numCache>
                <c:formatCode>;;;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'1'!$A$6</c:f>
              <c:strCache>
                <c:ptCount val="1"/>
                <c:pt idx="0">
                  <c:v>一般</c:v>
                </c:pt>
              </c:strCache>
            </c:strRef>
          </c:tx>
          <c:spPr>
            <a:blipFill>
              <a:blip xmlns:r="http://schemas.openxmlformats.org/officeDocument/2006/relationships" r:embed="rId2"/>
              <a:stretch>
                <a:fillRect/>
              </a:stretch>
            </a:blip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'1'!$B$4</c:f>
              <c:strCache>
                <c:ptCount val="1"/>
                <c:pt idx="0" c:formatCode=";;;">
                  <c:v>全年级前五名人数</c:v>
                </c:pt>
              </c:strCache>
            </c:strRef>
          </c:cat>
          <c:val>
            <c:numRef>
              <c:f>'1'!$B$6</c:f>
              <c:numCache>
                <c:formatCode>;;;</c:formatCode>
                <c:ptCount val="1"/>
                <c:pt idx="0">
                  <c:v>3</c:v>
                </c:pt>
              </c:numCache>
            </c:numRef>
          </c:val>
        </c:ser>
        <c:ser>
          <c:idx val="2"/>
          <c:order val="2"/>
          <c:tx>
            <c:strRef>
              <c:f>'1'!$A$7</c:f>
              <c:strCache>
                <c:ptCount val="1"/>
                <c:pt idx="0">
                  <c:v>重要</c:v>
                </c:pt>
              </c:strCache>
            </c:strRef>
          </c:tx>
          <c:spPr>
            <a:blipFill>
              <a:blip xmlns:r="http://schemas.openxmlformats.org/officeDocument/2006/relationships" r:embed="rId3"/>
              <a:stretch>
                <a:fillRect/>
              </a:stretch>
            </a:blipFill>
            <a:ln w="25400">
              <a:noFill/>
            </a:ln>
            <a:effectLst/>
          </c:spPr>
          <c:invertIfNegative val="0"/>
          <c:dLbls>
            <c:delete val="1"/>
          </c:dLbls>
          <c:cat>
            <c:strRef>
              <c:f>'1'!$B$4</c:f>
              <c:strCache>
                <c:ptCount val="1"/>
                <c:pt idx="0" c:formatCode=";;;">
                  <c:v>全年级前五名人数</c:v>
                </c:pt>
              </c:strCache>
            </c:strRef>
          </c:cat>
          <c:val>
            <c:numRef>
              <c:f>'1'!$B$7</c:f>
              <c:numCache>
                <c:formatCode>;;;</c:formatCode>
                <c:ptCount val="1"/>
                <c:pt idx="0">
                  <c:v>2</c:v>
                </c:pt>
              </c:numCache>
            </c:numRef>
          </c:val>
        </c:ser>
        <c:ser>
          <c:idx val="3"/>
          <c:order val="3"/>
          <c:tx>
            <c:strRef>
              <c:f>'1'!$A$8</c:f>
              <c:strCache>
                <c:ptCount val="1"/>
                <c:pt idx="0">
                  <c:v>内部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blipFill>
                <a:blip xmlns:r="http://schemas.openxmlformats.org/officeDocument/2006/relationships" r:embed="rId4"/>
                <a:stretch>
                  <a:fillRect/>
                </a:stretch>
              </a:blipFill>
              <a:ln>
                <a:noFill/>
              </a:ln>
              <a:effectLst/>
            </c:spPr>
          </c:dPt>
          <c:dLbls>
            <c:delete val="1"/>
          </c:dLbls>
          <c:cat>
            <c:strRef>
              <c:f>'1'!$B$4</c:f>
              <c:strCache>
                <c:ptCount val="1"/>
                <c:pt idx="0" c:formatCode=";;;">
                  <c:v>全年级前五名人数</c:v>
                </c:pt>
              </c:strCache>
            </c:strRef>
          </c:cat>
          <c:val>
            <c:numRef>
              <c:f>'1'!$B$8</c:f>
              <c:numCache>
                <c:formatCode>;;;</c:formatCode>
                <c:ptCount val="1"/>
                <c:pt idx="0">
                  <c:v>1</c:v>
                </c:pt>
              </c:numCache>
            </c:numRef>
          </c:val>
        </c:ser>
        <c:ser>
          <c:idx val="4"/>
          <c:order val="4"/>
          <c:tx>
            <c:strRef>
              <c:f>'1'!$A$9</c:f>
              <c:strCache>
                <c:ptCount val="1"/>
                <c:pt idx="0">
                  <c:v>商秘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blipFill>
                <a:blip xmlns:r="http://schemas.openxmlformats.org/officeDocument/2006/relationships" r:embed="rId5"/>
                <a:stretch>
                  <a:fillRect/>
                </a:stretch>
              </a:blipFill>
              <a:ln>
                <a:noFill/>
              </a:ln>
              <a:effectLst/>
            </c:spPr>
          </c:dPt>
          <c:dLbls>
            <c:delete val="1"/>
          </c:dLbls>
          <c:cat>
            <c:strRef>
              <c:f>'1'!$B$4</c:f>
              <c:strCache>
                <c:ptCount val="1"/>
                <c:pt idx="0" c:formatCode=";;;">
                  <c:v>全年级前五名人数</c:v>
                </c:pt>
              </c:strCache>
            </c:strRef>
          </c:cat>
          <c:val>
            <c:numRef>
              <c:f>'1'!$B$9</c:f>
              <c:numCache>
                <c:formatCode>;;;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30"/>
        <c:axId val="112528576"/>
        <c:axId val="112531024"/>
      </c:barChart>
      <c:scatterChart>
        <c:scatterStyle val="marker"/>
        <c:varyColors val="0"/>
        <c:ser>
          <c:idx val="5"/>
          <c:order val="5"/>
          <c:spPr>
            <a:ln w="25400" cap="rnd" cmpd="sng" algn="ctr">
              <a:noFill/>
              <a:prstDash val="solid"/>
              <a:round/>
            </a:ln>
            <a:effectLst/>
          </c:spPr>
          <c:marker>
            <c:symbol val="picture"/>
            <c:spPr>
              <a:blipFill>
                <a:blip xmlns:r="http://schemas.openxmlformats.org/officeDocument/2006/relationships" r:embed="rId6"/>
                <a:stretch>
                  <a:fillRect/>
                </a:stretch>
              </a:blipFill>
              <a:ln w="25400" cap="flat" cmpd="sng" algn="ctr">
                <a:noFill/>
                <a:prstDash val="solid"/>
                <a:round/>
              </a:ln>
              <a:effectLst/>
            </c:spPr>
          </c:marker>
          <c:dPt>
            <c:idx val="1"/>
            <c:marker>
              <c:symbol val="picture"/>
              <c:spPr>
                <a:blipFill>
                  <a:blip xmlns:r="http://schemas.openxmlformats.org/officeDocument/2006/relationships" r:embed="rId7"/>
                  <a:stretch>
                    <a:fillRect/>
                  </a:stretch>
                </a:blipFill>
                <a:ln w="25400" cap="flat" cmpd="sng" algn="ctr">
                  <a:noFill/>
                  <a:prstDash val="solid"/>
                  <a:round/>
                </a:ln>
                <a:effectLst/>
              </c:spPr>
            </c:marker>
            <c:bubble3D val="0"/>
          </c:dPt>
          <c:dPt>
            <c:idx val="2"/>
            <c:marker>
              <c:symbol val="picture"/>
              <c:spPr>
                <a:blipFill>
                  <a:blip xmlns:r="http://schemas.openxmlformats.org/officeDocument/2006/relationships" r:embed="rId8"/>
                  <a:stretch>
                    <a:fillRect/>
                  </a:stretch>
                </a:blipFill>
                <a:ln w="25400" cap="flat" cmpd="sng" algn="ctr">
                  <a:noFill/>
                  <a:prstDash val="solid"/>
                  <a:round/>
                </a:ln>
                <a:effectLst/>
              </c:spPr>
            </c:marker>
            <c:bubble3D val="0"/>
          </c:dPt>
          <c:dPt>
            <c:idx val="3"/>
            <c:marker>
              <c:symbol val="picture"/>
              <c:spPr>
                <a:blipFill>
                  <a:blip xmlns:r="http://schemas.openxmlformats.org/officeDocument/2006/relationships" r:embed="rId9"/>
                  <a:stretch>
                    <a:fillRect/>
                  </a:stretch>
                </a:blipFill>
                <a:ln w="25400" cap="flat" cmpd="sng" algn="ctr">
                  <a:noFill/>
                  <a:prstDash val="solid"/>
                  <a:round/>
                </a:ln>
                <a:effectLst/>
              </c:spPr>
            </c:marker>
            <c:bubble3D val="0"/>
          </c:dPt>
          <c:dPt>
            <c:idx val="4"/>
            <c:marker>
              <c:symbol val="picture"/>
              <c:spPr>
                <a:blipFill>
                  <a:blip xmlns:r="http://schemas.openxmlformats.org/officeDocument/2006/relationships" r:embed="rId10"/>
                  <a:stretch>
                    <a:fillRect/>
                  </a:stretch>
                </a:blipFill>
                <a:ln w="25400" cap="flat" cmpd="sng" algn="ctr">
                  <a:noFill/>
                  <a:prstDash val="solid"/>
                  <a:round/>
                </a:ln>
                <a:effectLst/>
              </c:spPr>
            </c:marker>
            <c:bubble3D val="0"/>
          </c:dPt>
          <c:dPt>
            <c:idx val="5"/>
            <c:marker>
              <c:symbol val="picture"/>
              <c:spPr>
                <a:blipFill>
                  <a:blip xmlns:r="http://schemas.openxmlformats.org/officeDocument/2006/relationships" r:embed="rId11"/>
                  <a:stretch>
                    <a:fillRect/>
                  </a:stretch>
                </a:blipFill>
                <a:ln w="25400" cap="flat" cmpd="sng" algn="ctr">
                  <a:noFill/>
                  <a:prstDash val="solid"/>
                  <a:round/>
                </a:ln>
                <a:effectLst/>
              </c:spPr>
            </c:marker>
            <c:bubble3D val="0"/>
          </c:dPt>
          <c:dPt>
            <c:idx val="6"/>
            <c:marker>
              <c:symbol val="picture"/>
              <c:spPr>
                <a:blipFill>
                  <a:blip xmlns:r="http://schemas.openxmlformats.org/officeDocument/2006/relationships" r:embed="rId12"/>
                  <a:stretch>
                    <a:fillRect/>
                  </a:stretch>
                </a:blipFill>
                <a:ln w="25400" cap="flat" cmpd="sng" algn="ctr">
                  <a:noFill/>
                  <a:prstDash val="solid"/>
                  <a:round/>
                </a:ln>
                <a:effectLst/>
              </c:spPr>
            </c:marker>
            <c:bubble3D val="0"/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1400" b="1" i="0" u="none" strike="noStrike" kern="1200" baseline="0">
                    <a:solidFill>
                      <a:schemeClr val="bg1"/>
                    </a:solidFill>
                    <a:latin typeface="思源宋体" panose="02020400000000000000" charset="-122"/>
                    <a:ea typeface="思源宋体" panose="02020400000000000000" charset="-122"/>
                    <a:cs typeface="思源宋体" panose="02020400000000000000" charset="-122"/>
                    <a:sym typeface="思源宋体" panose="02020400000000000000" charset="-122"/>
                  </a:defRPr>
                </a:pPr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'1'!$D$5:$D$11</c:f>
              <c:numCache>
                <c:formatCode>;;;</c:formatCode>
                <c:ptCount val="7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</c:numCache>
            </c:numRef>
          </c:xVal>
          <c:yVal>
            <c:numRef>
              <c:f>'1'!$E$5:$E$11</c:f>
              <c:numCache>
                <c:formatCode>;;;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528576"/>
        <c:axId val="112531024"/>
      </c:scatterChart>
      <c:catAx>
        <c:axId val="112528576"/>
        <c:scaling>
          <c:orientation val="minMax"/>
        </c:scaling>
        <c:delete val="1"/>
        <c:axPos val="b"/>
        <c:numFmt formatCode=";;;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1" i="0" u="none" strike="noStrike" kern="1200" baseline="0">
                <a:solidFill>
                  <a:schemeClr val="tx1"/>
                </a:solidFill>
                <a:latin typeface="思源宋体" panose="02020400000000000000" charset="-122"/>
                <a:ea typeface="思源宋体" panose="02020400000000000000" charset="-122"/>
                <a:cs typeface="思源宋体" panose="02020400000000000000" charset="-122"/>
                <a:sym typeface="思源宋体" panose="02020400000000000000" charset="-122"/>
              </a:defRPr>
            </a:pPr>
          </a:p>
        </c:txPr>
        <c:crossAx val="112531024"/>
        <c:crosses val="autoZero"/>
        <c:auto val="1"/>
        <c:lblAlgn val="ctr"/>
        <c:lblOffset val="100"/>
        <c:noMultiLvlLbl val="0"/>
      </c:catAx>
      <c:valAx>
        <c:axId val="112531024"/>
        <c:scaling>
          <c:orientation val="minMax"/>
          <c:max val="6"/>
          <c:min val="0"/>
        </c:scaling>
        <c:delete val="1"/>
        <c:axPos val="l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prstDash val="solid"/>
              <a:round/>
            </a:ln>
            <a:effectLst/>
          </c:spPr>
        </c:majorGridlines>
        <c:numFmt formatCode=";;;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1" i="0" u="none" strike="noStrike" kern="1200" baseline="0">
                <a:solidFill>
                  <a:schemeClr val="tx1"/>
                </a:solidFill>
                <a:latin typeface="思源宋体" panose="02020400000000000000" charset="-122"/>
                <a:ea typeface="思源宋体" panose="02020400000000000000" charset="-122"/>
                <a:cs typeface="思源宋体" panose="02020400000000000000" charset="-122"/>
                <a:sym typeface="思源宋体" panose="02020400000000000000" charset="-122"/>
              </a:defRPr>
            </a:pPr>
          </a:p>
        </c:txPr>
        <c:crossAx val="112528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  <a:effectLst/>
  </c:spPr>
  <c:txPr>
    <a:bodyPr/>
    <a:lstStyle/>
    <a:p>
      <a:pPr>
        <a:defRPr lang="zh-CN" b="1">
          <a:latin typeface="思源宋体" panose="02020400000000000000" charset="-122"/>
          <a:ea typeface="思源宋体" panose="02020400000000000000" charset="-122"/>
          <a:cs typeface="思源宋体" panose="02020400000000000000" charset="-122"/>
          <a:sym typeface="思源宋体" panose="02020400000000000000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549041082095"/>
          <c:y val="0.0165579417427339"/>
          <c:w val="0.773031968126286"/>
          <c:h val="0.983442058257266"/>
        </c:manualLayout>
      </c:layout>
      <c:pieChart>
        <c:varyColors val="1"/>
        <c:ser>
          <c:idx val="2"/>
          <c:order val="2"/>
          <c:spPr>
            <a:noFill/>
            <a:ln>
              <a:noFill/>
            </a:ln>
          </c:spPr>
          <c:explosion val="0"/>
          <c:dPt>
            <c:idx val="0"/>
            <c:bubble3D val="0"/>
            <c:spPr>
              <a:noFill/>
              <a:ln>
                <a:noFill/>
              </a:ln>
              <a:effectLst/>
            </c:spPr>
          </c:dPt>
          <c:dLbls>
            <c:delete val="1"/>
          </c:dLbls>
          <c:val>
            <c:numRef>
              <c:f>{1}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barChart>
        <c:barDir val="col"/>
        <c:grouping val="clustered"/>
        <c:varyColors val="0"/>
        <c:ser>
          <c:idx val="0"/>
          <c:order val="0"/>
          <c:tx>
            <c:strRef>
              <c:f>'1'!$AL$8</c:f>
              <c:strCache>
                <c:ptCount val="1"/>
                <c:pt idx="0">
                  <c:v>辅助数据</c:v>
                </c:pt>
              </c:strCache>
            </c:strRef>
          </c:tx>
          <c:spPr>
            <a:blipFill>
              <a:blip xmlns:r="http://schemas.openxmlformats.org/officeDocument/2006/relationships" r:embed="rId1"/>
              <a:stretch>
                <a:fillRect/>
              </a:stretch>
            </a:blipFill>
            <a:ln>
              <a:solidFill>
                <a:srgbClr val="421C5E"/>
              </a:solidFill>
            </a:ln>
            <a:effectLst/>
          </c:spPr>
          <c:invertIfNegative val="0"/>
          <c:pictureOptions>
            <c:pictureFormat val="stackScale"/>
          </c:pictureOptions>
          <c:dPt>
            <c:idx val="0"/>
            <c:invertIfNegative val="0"/>
            <c:bubble3D val="0"/>
            <c:spPr>
              <a:blipFill>
                <a:blip xmlns:r="http://schemas.openxmlformats.org/officeDocument/2006/relationships" r:embed="rId1"/>
                <a:stretch>
                  <a:fillRect/>
                </a:stretch>
              </a:blipFill>
              <a:ln>
                <a:noFill/>
              </a:ln>
              <a:effectLst/>
            </c:spPr>
            <c:pictureOptions>
              <c:pictureFormat val="stackScale"/>
            </c:pictureOptions>
          </c:dPt>
          <c:dLbls>
            <c:delete val="1"/>
          </c:dLbls>
          <c:val>
            <c:numRef>
              <c:f>'1'!$AL$9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'1'!$AM$8</c:f>
              <c:strCache>
                <c:ptCount val="1"/>
                <c:pt idx="0">
                  <c:v>完成率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blipFill>
                <a:blip xmlns:r="http://schemas.openxmlformats.org/officeDocument/2006/relationships" r:embed="rId2"/>
                <a:stretch>
                  <a:fillRect/>
                </a:stretch>
              </a:blipFill>
              <a:ln>
                <a:noFill/>
              </a:ln>
              <a:effectLst/>
            </c:spPr>
            <c:pictureOptions>
              <c:pictureFormat val="stackScale"/>
            </c:pictureOptions>
          </c:dPt>
          <c:dLbls>
            <c:delete val="1"/>
          </c:dLbls>
          <c:val>
            <c:numRef>
              <c:f>'1'!$AM$9</c:f>
              <c:numCache>
                <c:formatCode>0%</c:formatCode>
                <c:ptCount val="1"/>
                <c:pt idx="0">
                  <c:v>0.5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12532200"/>
        <c:axId val="394930136"/>
      </c:barChart>
      <c:catAx>
        <c:axId val="1125322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思源宋体" panose="02020400000000000000" charset="-122"/>
                <a:ea typeface="思源宋体" panose="02020400000000000000" charset="-122"/>
                <a:cs typeface="思源宋体" panose="02020400000000000000" charset="-122"/>
                <a:sym typeface="思源宋体" panose="02020400000000000000" charset="-122"/>
              </a:defRPr>
            </a:pPr>
          </a:p>
        </c:txPr>
        <c:crossAx val="394930136"/>
        <c:crosses val="autoZero"/>
        <c:auto val="1"/>
        <c:lblAlgn val="ctr"/>
        <c:lblOffset val="100"/>
        <c:noMultiLvlLbl val="0"/>
      </c:catAx>
      <c:valAx>
        <c:axId val="394930136"/>
        <c:scaling>
          <c:orientation val="minMax"/>
          <c:max val="1"/>
          <c:min val="0"/>
        </c:scaling>
        <c:delete val="1"/>
        <c:axPos val="l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思源宋体" panose="02020400000000000000" charset="-122"/>
                <a:ea typeface="思源宋体" panose="02020400000000000000" charset="-122"/>
                <a:cs typeface="思源宋体" panose="02020400000000000000" charset="-122"/>
                <a:sym typeface="思源宋体" panose="02020400000000000000" charset="-122"/>
              </a:defRPr>
            </a:pPr>
          </a:p>
        </c:txPr>
        <c:crossAx val="112532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zh-CN" b="1">
          <a:latin typeface="思源宋体" panose="02020400000000000000" charset="-122"/>
          <a:ea typeface="思源宋体" panose="02020400000000000000" charset="-122"/>
          <a:cs typeface="思源宋体" panose="02020400000000000000" charset="-122"/>
          <a:sym typeface="思源宋体" panose="02020400000000000000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549041082095"/>
          <c:y val="0.0165579417427339"/>
          <c:w val="0.773031968126286"/>
          <c:h val="0.983442058257266"/>
        </c:manualLayout>
      </c:layout>
      <c:pieChart>
        <c:varyColors val="1"/>
        <c:ser>
          <c:idx val="2"/>
          <c:order val="2"/>
          <c:spPr>
            <a:noFill/>
            <a:ln>
              <a:noFill/>
            </a:ln>
          </c:spPr>
          <c:explosion val="0"/>
          <c:dPt>
            <c:idx val="0"/>
            <c:bubble3D val="0"/>
            <c:spPr>
              <a:noFill/>
              <a:ln>
                <a:noFill/>
              </a:ln>
              <a:effectLst/>
            </c:spPr>
          </c:dPt>
          <c:dLbls>
            <c:delete val="1"/>
          </c:dLbls>
          <c:val>
            <c:numRef>
              <c:f>{1}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barChart>
        <c:barDir val="col"/>
        <c:grouping val="clustered"/>
        <c:varyColors val="0"/>
        <c:ser>
          <c:idx val="0"/>
          <c:order val="0"/>
          <c:tx>
            <c:strRef>
              <c:f>[1]千图网Excel文档工作室!$A$4</c:f>
              <c:strCache>
                <c:ptCount val="1"/>
                <c:pt idx="0">
                  <c:v>辅助数据</c:v>
                </c:pt>
              </c:strCache>
            </c:strRef>
          </c:tx>
          <c:spPr>
            <a:blipFill>
              <a:blip xmlns:r="http://schemas.openxmlformats.org/officeDocument/2006/relationships" r:embed="rId1"/>
              <a:stretch>
                <a:fillRect/>
              </a:stretch>
            </a:blipFill>
            <a:ln>
              <a:solidFill>
                <a:srgbClr val="421C5E"/>
              </a:solidFill>
            </a:ln>
            <a:effectLst/>
          </c:spPr>
          <c:invertIfNegative val="0"/>
          <c:pictureOptions>
            <c:pictureFormat val="stackScale"/>
          </c:pictureOptions>
          <c:dPt>
            <c:idx val="0"/>
            <c:invertIfNegative val="0"/>
            <c:bubble3D val="0"/>
            <c:spPr>
              <a:blipFill>
                <a:blip xmlns:r="http://schemas.openxmlformats.org/officeDocument/2006/relationships" r:embed="rId1"/>
                <a:stretch>
                  <a:fillRect/>
                </a:stretch>
              </a:blipFill>
              <a:ln>
                <a:noFill/>
              </a:ln>
              <a:effectLst/>
            </c:spPr>
            <c:pictureOptions>
              <c:pictureFormat val="stackScale"/>
            </c:pictureOptions>
          </c:dPt>
          <c:dLbls>
            <c:delete val="1"/>
          </c:dLbls>
          <c:val>
            <c:numRef>
              <c:f>[1]千图网Excel文档工作室!$A$5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[1]千图网Excel文档工作室!$B$4</c:f>
              <c:strCache>
                <c:ptCount val="1"/>
                <c:pt idx="0">
                  <c:v>完成率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blipFill>
                <a:blip xmlns:r="http://schemas.openxmlformats.org/officeDocument/2006/relationships" r:embed="rId2"/>
                <a:stretch>
                  <a:fillRect/>
                </a:stretch>
              </a:blipFill>
              <a:ln>
                <a:noFill/>
              </a:ln>
              <a:effectLst/>
            </c:spPr>
            <c:pictureOptions>
              <c:pictureFormat val="stackScale"/>
            </c:pictureOptions>
          </c:dPt>
          <c:dLbls>
            <c:delete val="1"/>
          </c:dLbls>
          <c:val>
            <c:numRef>
              <c:f>[1]千图网Excel文档工作室!$B$5</c:f>
              <c:numCache>
                <c:formatCode>General</c:formatCode>
                <c:ptCount val="1"/>
                <c:pt idx="0">
                  <c:v>0.58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394929744"/>
        <c:axId val="394930528"/>
      </c:barChart>
      <c:catAx>
        <c:axId val="3949297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94930528"/>
        <c:crosses val="autoZero"/>
        <c:auto val="1"/>
        <c:lblAlgn val="ctr"/>
        <c:lblOffset val="100"/>
        <c:noMultiLvlLbl val="0"/>
      </c:catAx>
      <c:valAx>
        <c:axId val="394930528"/>
        <c:scaling>
          <c:orientation val="minMax"/>
          <c:max val="1"/>
          <c:min val="0"/>
        </c:scaling>
        <c:delete val="1"/>
        <c:axPos val="l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94929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371475</xdr:colOff>
      <xdr:row>2</xdr:row>
      <xdr:rowOff>19050</xdr:rowOff>
    </xdr:from>
    <xdr:to>
      <xdr:col>21</xdr:col>
      <xdr:colOff>0</xdr:colOff>
      <xdr:row>12</xdr:row>
      <xdr:rowOff>104775</xdr:rowOff>
    </xdr:to>
    <xdr:graphicFrame>
      <xdr:nvGraphicFramePr>
        <xdr:cNvPr id="5" name="图表 4"/>
        <xdr:cNvGraphicFramePr/>
      </xdr:nvGraphicFramePr>
      <xdr:xfrm>
        <a:off x="4924425" y="533400"/>
        <a:ext cx="3505200" cy="29292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0</xdr:colOff>
      <xdr:row>2</xdr:row>
      <xdr:rowOff>238125</xdr:rowOff>
    </xdr:from>
    <xdr:to>
      <xdr:col>37</xdr:col>
      <xdr:colOff>133349</xdr:colOff>
      <xdr:row>12</xdr:row>
      <xdr:rowOff>95250</xdr:rowOff>
    </xdr:to>
    <xdr:graphicFrame>
      <xdr:nvGraphicFramePr>
        <xdr:cNvPr id="31" name="图表 30"/>
        <xdr:cNvGraphicFramePr/>
      </xdr:nvGraphicFramePr>
      <xdr:xfrm>
        <a:off x="10182225" y="752475"/>
        <a:ext cx="1885315" cy="27006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31</xdr:col>
      <xdr:colOff>19049</xdr:colOff>
      <xdr:row>6</xdr:row>
      <xdr:rowOff>142875</xdr:rowOff>
    </xdr:from>
    <xdr:to>
      <xdr:col>35</xdr:col>
      <xdr:colOff>85724</xdr:colOff>
      <xdr:row>8</xdr:row>
      <xdr:rowOff>198340</xdr:rowOff>
    </xdr:to>
    <xdr:sp textlink="$AM$9">
      <xdr:nvSpPr>
        <xdr:cNvPr id="33" name="文本框 32"/>
        <xdr:cNvSpPr txBox="1"/>
      </xdr:nvSpPr>
      <xdr:spPr>
        <a:xfrm>
          <a:off x="10638790" y="2014855"/>
          <a:ext cx="942975" cy="55054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4DD2D2AC-BB39-49F4-BA8F-2BDB173091A6}" type="TxLink">
            <a:rPr lang="en-US" altLang="en-US" sz="3200" b="1" i="0" u="none" strike="noStrike">
              <a:ln>
                <a:solidFill>
                  <a:srgbClr val="1A708E"/>
                </a:solidFill>
              </a:ln>
              <a:solidFill>
                <a:schemeClr val="bg1"/>
              </a:solidFill>
              <a:latin typeface="思源宋体" panose="02020400000000000000" charset="-122"/>
              <a:ea typeface="思源宋体" panose="02020400000000000000" charset="-122"/>
              <a:cs typeface="+mn-cs"/>
            </a:rPr>
          </a:fld>
          <a:endParaRPr lang="en-US" altLang="en-US" sz="3200" b="1" i="0" u="none" strike="noStrike">
            <a:ln>
              <a:solidFill>
                <a:srgbClr val="1A708E"/>
              </a:solidFill>
            </a:ln>
            <a:solidFill>
              <a:schemeClr val="bg1"/>
            </a:solidFill>
            <a:latin typeface="思源宋体" panose="02020400000000000000" charset="-122"/>
            <a:ea typeface="思源宋体" panose="02020400000000000000" charset="-122"/>
            <a:cs typeface="+mn-cs"/>
          </a:endParaRPr>
        </a:p>
      </xdr:txBody>
    </xdr:sp>
    <xdr:clientData/>
  </xdr:twoCellAnchor>
  <xdr:twoCellAnchor>
    <xdr:from>
      <xdr:col>9</xdr:col>
      <xdr:colOff>438149</xdr:colOff>
      <xdr:row>11</xdr:row>
      <xdr:rowOff>142875</xdr:rowOff>
    </xdr:from>
    <xdr:to>
      <xdr:col>19</xdr:col>
      <xdr:colOff>95250</xdr:colOff>
      <xdr:row>13</xdr:row>
      <xdr:rowOff>95250</xdr:rowOff>
    </xdr:to>
    <xdr:grpSp>
      <xdr:nvGrpSpPr>
        <xdr:cNvPr id="8" name="组合 7"/>
        <xdr:cNvGrpSpPr/>
      </xdr:nvGrpSpPr>
      <xdr:grpSpPr>
        <a:xfrm>
          <a:off x="5428615" y="3253105"/>
          <a:ext cx="2658110" cy="447675"/>
          <a:chOff x="5429249" y="2895600"/>
          <a:chExt cx="2657476" cy="371475"/>
        </a:xfrm>
      </xdr:grpSpPr>
      <xdr:sp textlink="$A$5">
        <xdr:nvSpPr>
          <xdr:cNvPr id="35" name="文本框 34"/>
          <xdr:cNvSpPr txBox="1"/>
        </xdr:nvSpPr>
        <xdr:spPr>
          <a:xfrm>
            <a:off x="5429249" y="2895600"/>
            <a:ext cx="510274" cy="3714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indent="0" algn="ctr"/>
            <a:fld id="{2F54EFFC-FE1F-49F9-B5AC-82E6CF0AC4B9}" type="TxLink">
              <a:rPr lang="zh-CN" altLang="en-US" sz="1100" b="1" i="0" u="none" strike="noStrike">
                <a:ln>
                  <a:solidFill>
                    <a:srgbClr val="1A708E"/>
                  </a:solidFill>
                </a:ln>
                <a:solidFill>
                  <a:srgbClr val="000000"/>
                </a:solidFill>
                <a:latin typeface="思源宋体" panose="02020400000000000000" charset="-122"/>
                <a:ea typeface="思源宋体" panose="02020400000000000000" charset="-122"/>
                <a:cs typeface="+mn-cs"/>
              </a:rPr>
            </a:fld>
            <a:endParaRPr lang="zh-CN" altLang="en-US" sz="1100" b="1" i="0" u="none" strike="noStrike">
              <a:ln>
                <a:solidFill>
                  <a:srgbClr val="1A708E"/>
                </a:solidFill>
              </a:ln>
              <a:solidFill>
                <a:srgbClr val="000000"/>
              </a:solidFill>
              <a:latin typeface="思源宋体" panose="02020400000000000000" charset="-122"/>
              <a:ea typeface="思源宋体" panose="02020400000000000000" charset="-122"/>
              <a:cs typeface="+mn-cs"/>
            </a:endParaRPr>
          </a:p>
        </xdr:txBody>
      </xdr:sp>
      <xdr:sp textlink="$A$6">
        <xdr:nvSpPr>
          <xdr:cNvPr id="36" name="文本框 35"/>
          <xdr:cNvSpPr txBox="1"/>
        </xdr:nvSpPr>
        <xdr:spPr>
          <a:xfrm>
            <a:off x="5962187" y="2895600"/>
            <a:ext cx="510274" cy="3714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indent="0" algn="ctr"/>
            <a:fld id="{A4242CAC-2FBC-4076-9D72-711EB1DC0406}" type="TxLink">
              <a:rPr lang="zh-CN" altLang="en-US" sz="1100" b="1" i="0" u="none" strike="noStrike">
                <a:ln>
                  <a:solidFill>
                    <a:srgbClr val="1A708E"/>
                  </a:solidFill>
                </a:ln>
                <a:solidFill>
                  <a:srgbClr val="000000"/>
                </a:solidFill>
                <a:latin typeface="思源宋体" panose="02020400000000000000" charset="-122"/>
                <a:ea typeface="思源宋体" panose="02020400000000000000" charset="-122"/>
                <a:cs typeface="+mn-cs"/>
              </a:rPr>
            </a:fld>
            <a:endParaRPr lang="zh-CN" altLang="en-US" sz="1100" b="1" i="0" u="none" strike="noStrike">
              <a:ln>
                <a:solidFill>
                  <a:srgbClr val="1A708E"/>
                </a:solidFill>
              </a:ln>
              <a:solidFill>
                <a:srgbClr val="000000"/>
              </a:solidFill>
              <a:latin typeface="思源宋体" panose="02020400000000000000" charset="-122"/>
              <a:ea typeface="思源宋体" panose="02020400000000000000" charset="-122"/>
              <a:cs typeface="+mn-cs"/>
            </a:endParaRPr>
          </a:p>
        </xdr:txBody>
      </xdr:sp>
      <xdr:sp textlink="$A$7">
        <xdr:nvSpPr>
          <xdr:cNvPr id="37" name="文本框 36"/>
          <xdr:cNvSpPr txBox="1"/>
        </xdr:nvSpPr>
        <xdr:spPr>
          <a:xfrm>
            <a:off x="6468590" y="2895600"/>
            <a:ext cx="510274" cy="3714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indent="0" algn="ctr"/>
            <a:fld id="{5B241F74-A979-4361-9B70-BD26BA86BC09}" type="TxLink">
              <a:rPr lang="zh-CN" altLang="en-US" sz="1100" b="1" i="0" u="none" strike="noStrike">
                <a:ln>
                  <a:solidFill>
                    <a:srgbClr val="1A708E"/>
                  </a:solidFill>
                </a:ln>
                <a:solidFill>
                  <a:srgbClr val="000000"/>
                </a:solidFill>
                <a:latin typeface="思源宋体" panose="02020400000000000000" charset="-122"/>
                <a:ea typeface="思源宋体" panose="02020400000000000000" charset="-122"/>
                <a:cs typeface="+mn-cs"/>
              </a:rPr>
            </a:fld>
            <a:endParaRPr lang="zh-CN" altLang="en-US" sz="1100" b="1" i="0" u="none" strike="noStrike">
              <a:ln>
                <a:solidFill>
                  <a:srgbClr val="1A708E"/>
                </a:solidFill>
              </a:ln>
              <a:solidFill>
                <a:srgbClr val="000000"/>
              </a:solidFill>
              <a:latin typeface="思源宋体" panose="02020400000000000000" charset="-122"/>
              <a:ea typeface="思源宋体" panose="02020400000000000000" charset="-122"/>
              <a:cs typeface="+mn-cs"/>
            </a:endParaRPr>
          </a:p>
        </xdr:txBody>
      </xdr:sp>
      <xdr:sp textlink="$A$8">
        <xdr:nvSpPr>
          <xdr:cNvPr id="38" name="文本框 37"/>
          <xdr:cNvSpPr txBox="1"/>
        </xdr:nvSpPr>
        <xdr:spPr>
          <a:xfrm>
            <a:off x="7000439" y="2895600"/>
            <a:ext cx="472174" cy="3714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indent="0" algn="ctr"/>
            <a:fld id="{0E04AFF9-F388-47D9-8FF8-B675F3877375}" type="TxLink">
              <a:rPr lang="zh-CN" altLang="en-US" sz="1100" b="1" i="0" u="none" strike="noStrike">
                <a:ln>
                  <a:solidFill>
                    <a:srgbClr val="1A708E"/>
                  </a:solidFill>
                </a:ln>
                <a:solidFill>
                  <a:srgbClr val="000000"/>
                </a:solidFill>
                <a:latin typeface="思源宋体" panose="02020400000000000000" charset="-122"/>
                <a:ea typeface="思源宋体" panose="02020400000000000000" charset="-122"/>
                <a:cs typeface="+mn-cs"/>
              </a:rPr>
            </a:fld>
            <a:endParaRPr lang="zh-CN" altLang="en-US" sz="1100" b="1" i="0" u="none" strike="noStrike">
              <a:ln>
                <a:solidFill>
                  <a:srgbClr val="1A708E"/>
                </a:solidFill>
              </a:ln>
              <a:solidFill>
                <a:srgbClr val="000000"/>
              </a:solidFill>
              <a:latin typeface="思源宋体" panose="02020400000000000000" charset="-122"/>
              <a:ea typeface="思源宋体" panose="02020400000000000000" charset="-122"/>
              <a:cs typeface="+mn-cs"/>
            </a:endParaRPr>
          </a:p>
        </xdr:txBody>
      </xdr:sp>
      <xdr:sp textlink="$A$9">
        <xdr:nvSpPr>
          <xdr:cNvPr id="39" name="文本框 38"/>
          <xdr:cNvSpPr txBox="1"/>
        </xdr:nvSpPr>
        <xdr:spPr>
          <a:xfrm>
            <a:off x="7441256" y="2895600"/>
            <a:ext cx="645469" cy="3714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indent="0" algn="ctr"/>
            <a:fld id="{BD6DE1C7-BC05-431E-9683-3F4D851EF967}" type="TxLink">
              <a:rPr lang="zh-CN" altLang="en-US" sz="1100" b="1" i="0" u="none" strike="noStrike">
                <a:ln>
                  <a:solidFill>
                    <a:srgbClr val="1A708E"/>
                  </a:solidFill>
                </a:ln>
                <a:solidFill>
                  <a:srgbClr val="000000"/>
                </a:solidFill>
                <a:latin typeface="思源宋体" panose="02020400000000000000" charset="-122"/>
                <a:ea typeface="思源宋体" panose="02020400000000000000" charset="-122"/>
                <a:cs typeface="+mn-cs"/>
              </a:rPr>
            </a:fld>
            <a:endParaRPr lang="zh-CN" altLang="en-US" sz="1100" b="1" i="0" u="none" strike="noStrike">
              <a:ln>
                <a:solidFill>
                  <a:srgbClr val="1A708E"/>
                </a:solidFill>
              </a:ln>
              <a:solidFill>
                <a:srgbClr val="000000"/>
              </a:solidFill>
              <a:latin typeface="思源宋体" panose="02020400000000000000" charset="-122"/>
              <a:ea typeface="思源宋体" panose="02020400000000000000" charset="-122"/>
              <a:cs typeface="+mn-cs"/>
            </a:endParaRPr>
          </a:p>
        </xdr:txBody>
      </xdr:sp>
    </xdr:grpSp>
    <xdr:clientData/>
  </xdr:twoCellAnchor>
  <xdr:twoCellAnchor>
    <xdr:from>
      <xdr:col>30</xdr:col>
      <xdr:colOff>142875</xdr:colOff>
      <xdr:row>10</xdr:row>
      <xdr:rowOff>76200</xdr:rowOff>
    </xdr:from>
    <xdr:to>
      <xdr:col>35</xdr:col>
      <xdr:colOff>133349</xdr:colOff>
      <xdr:row>12</xdr:row>
      <xdr:rowOff>152400</xdr:rowOff>
    </xdr:to>
    <xdr:sp>
      <xdr:nvSpPr>
        <xdr:cNvPr id="11" name="文本框 10"/>
        <xdr:cNvSpPr txBox="1"/>
      </xdr:nvSpPr>
      <xdr:spPr>
        <a:xfrm>
          <a:off x="10544175" y="2938780"/>
          <a:ext cx="1085215" cy="571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r>
            <a:rPr lang="zh-CN" altLang="en-US" sz="1400" b="1" i="0" u="none" strike="noStrike">
              <a:ln>
                <a:solidFill>
                  <a:srgbClr val="1A708E"/>
                </a:solidFill>
              </a:ln>
              <a:solidFill>
                <a:srgbClr val="000000"/>
              </a:solidFill>
              <a:latin typeface="思源宋体" panose="02020400000000000000" charset="-122"/>
              <a:ea typeface="思源宋体" panose="02020400000000000000" charset="-122"/>
              <a:cs typeface="思源宋体" panose="02020400000000000000" charset="-122"/>
            </a:rPr>
            <a:t>完 成 率</a:t>
          </a:r>
          <a:endParaRPr lang="zh-CN" altLang="en-US" sz="1400" b="1" i="0" u="none" strike="noStrike">
            <a:ln>
              <a:solidFill>
                <a:srgbClr val="1A708E"/>
              </a:solidFill>
            </a:ln>
            <a:solidFill>
              <a:srgbClr val="000000"/>
            </a:solidFill>
            <a:latin typeface="思源宋体" panose="02020400000000000000" charset="-122"/>
            <a:ea typeface="思源宋体" panose="02020400000000000000" charset="-122"/>
            <a:cs typeface="思源宋体" panose="02020400000000000000" charset="-122"/>
          </a:endParaRPr>
        </a:p>
      </xdr:txBody>
    </xdr:sp>
    <xdr:clientData/>
  </xdr:twoCellAnchor>
  <xdr:twoCellAnchor>
    <xdr:from>
      <xdr:col>1</xdr:col>
      <xdr:colOff>180975</xdr:colOff>
      <xdr:row>3</xdr:row>
      <xdr:rowOff>47625</xdr:rowOff>
    </xdr:from>
    <xdr:to>
      <xdr:col>7</xdr:col>
      <xdr:colOff>571500</xdr:colOff>
      <xdr:row>10</xdr:row>
      <xdr:rowOff>28575</xdr:rowOff>
    </xdr:to>
    <xdr:sp>
      <xdr:nvSpPr>
        <xdr:cNvPr id="2" name="文本框 1"/>
        <xdr:cNvSpPr txBox="1"/>
      </xdr:nvSpPr>
      <xdr:spPr>
        <a:xfrm>
          <a:off x="781050" y="952500"/>
          <a:ext cx="3752850" cy="193865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>
          <a:noAutofit/>
        </a:bodyPr>
        <a:p>
          <a:pPr algn="ctr"/>
          <a:r>
            <a:rPr lang="zh-CN" altLang="en-US" sz="4000" b="1">
              <a:ln>
                <a:noFill/>
              </a:ln>
              <a:solidFill>
                <a:srgbClr val="FF0000"/>
              </a:solidFill>
              <a:latin typeface="思源宋体" panose="02020400000000000000" charset="-122"/>
              <a:ea typeface="思源宋体" panose="02020400000000000000" charset="-122"/>
              <a:sym typeface="+mn-ea"/>
            </a:rPr>
            <a:t>工作计划表</a:t>
          </a:r>
          <a:endParaRPr lang="zh-CN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259080</xdr:colOff>
      <xdr:row>3</xdr:row>
      <xdr:rowOff>0</xdr:rowOff>
    </xdr:from>
    <xdr:to>
      <xdr:col>6</xdr:col>
      <xdr:colOff>9525</xdr:colOff>
      <xdr:row>13</xdr:row>
      <xdr:rowOff>160020</xdr:rowOff>
    </xdr:to>
    <xdr:grpSp>
      <xdr:nvGrpSpPr>
        <xdr:cNvPr id="2" name="组合 1"/>
        <xdr:cNvGrpSpPr/>
      </xdr:nvGrpSpPr>
      <xdr:grpSpPr>
        <a:xfrm>
          <a:off x="1630680" y="628650"/>
          <a:ext cx="2493645" cy="2255520"/>
          <a:chOff x="1965960" y="381000"/>
          <a:chExt cx="2842260" cy="2636520"/>
        </a:xfrm>
      </xdr:grpSpPr>
      <xdr:graphicFrame>
        <xdr:nvGraphicFramePr>
          <xdr:cNvPr id="3" name="图表 2"/>
          <xdr:cNvGraphicFramePr/>
        </xdr:nvGraphicFramePr>
        <xdr:xfrm>
          <a:off x="1965960" y="381000"/>
          <a:ext cx="2842260" cy="263652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textlink="$B$5">
        <xdr:nvSpPr>
          <xdr:cNvPr id="4" name="文本框 3"/>
          <xdr:cNvSpPr txBox="1"/>
        </xdr:nvSpPr>
        <xdr:spPr>
          <a:xfrm>
            <a:off x="2522220" y="1524000"/>
            <a:ext cx="1722120" cy="54102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BC88721A-C7D6-44D1-A96F-E4C687C36C28}" type="TxLink">
              <a:rPr lang="en-US" altLang="en-US" sz="3200" b="0" i="0" u="none" strike="noStrike">
                <a:ln>
                  <a:solidFill>
                    <a:srgbClr val="1A708E"/>
                  </a:solidFill>
                </a:ln>
                <a:solidFill>
                  <a:schemeClr val="bg1"/>
                </a:solidFill>
                <a:latin typeface="Agency FB" panose="020B0503020202020204" pitchFamily="34" charset="0"/>
                <a:ea typeface="宋体" panose="02010600030101010101" pitchFamily="7" charset="-122"/>
              </a:rPr>
            </a:fld>
            <a:endParaRPr lang="zh-CN" altLang="en-US" sz="6000">
              <a:ln>
                <a:solidFill>
                  <a:srgbClr val="1A708E"/>
                </a:solidFill>
              </a:ln>
              <a:solidFill>
                <a:schemeClr val="bg1"/>
              </a:solidFill>
              <a:latin typeface="Agency FB" panose="020B0503020202020204" pitchFamily="34" charset="0"/>
            </a:endParaRPr>
          </a:p>
        </xdr:txBody>
      </xdr: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Administrator\Desktop\&#24037;&#20316;&#35745;&#21010;&#34920;\Excel&#22270;&#34920;%20(111)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千图网Excel文档工作室"/>
      <sheetName val="2"/>
    </sheetNames>
    <sheetDataSet>
      <sheetData sheetId="0">
        <row r="4">
          <cell r="A4" t="str">
            <v>辅助数据</v>
          </cell>
          <cell r="B4" t="str">
            <v>完成率</v>
          </cell>
        </row>
        <row r="5">
          <cell r="A5">
            <v>1</v>
          </cell>
          <cell r="B5">
            <v>0.58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/>
  </sheetPr>
  <dimension ref="A1:AR116"/>
  <sheetViews>
    <sheetView showGridLines="0" tabSelected="1" topLeftCell="A17" workbookViewId="0">
      <selection activeCell="AU23" sqref="AU23"/>
    </sheetView>
  </sheetViews>
  <sheetFormatPr defaultColWidth="9" defaultRowHeight="19.5"/>
  <cols>
    <col min="1" max="1" width="7.875" style="14" customWidth="1"/>
    <col min="2" max="2" width="10.125" style="15" customWidth="1"/>
    <col min="3" max="3" width="17.75" style="15" customWidth="1"/>
    <col min="4" max="4" width="5.375" style="15" customWidth="1"/>
    <col min="5" max="5" width="4.375" style="15" customWidth="1"/>
    <col min="6" max="6" width="3" style="16" hidden="1" customWidth="1"/>
    <col min="7" max="7" width="6.5" style="16" customWidth="1"/>
    <col min="8" max="8" width="7.75" style="16" customWidth="1"/>
    <col min="9" max="9" width="5.75" style="16" customWidth="1"/>
    <col min="10" max="11" width="6" style="16" customWidth="1"/>
    <col min="12" max="12" width="7.25" style="16" customWidth="1"/>
    <col min="13" max="43" width="2.875" style="16" customWidth="1"/>
    <col min="44" max="44" width="3.625" style="16" hidden="1" customWidth="1"/>
    <col min="45" max="16384" width="9" style="16"/>
  </cols>
  <sheetData>
    <row r="1" ht="20.25" spans="1:1">
      <c r="A1" s="17"/>
    </row>
    <row r="2" s="9" customFormat="1" ht="20.25" spans="1:44">
      <c r="A2" s="18"/>
      <c r="B2" s="19"/>
      <c r="C2" s="20"/>
      <c r="D2" s="21"/>
      <c r="E2" s="21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22"/>
      <c r="AL2" s="22"/>
      <c r="AM2" s="22"/>
      <c r="AN2" s="22"/>
      <c r="AO2" s="22"/>
      <c r="AP2" s="22"/>
      <c r="AQ2" s="101"/>
      <c r="AR2" s="102"/>
    </row>
    <row r="3" s="10" customFormat="1" ht="30.75" customHeight="1" spans="1:44">
      <c r="A3" s="23" t="s">
        <v>0</v>
      </c>
      <c r="B3" s="24" t="s">
        <v>1</v>
      </c>
      <c r="C3" s="25"/>
      <c r="D3" s="25"/>
      <c r="E3" s="25"/>
      <c r="F3" s="25"/>
      <c r="G3" s="25"/>
      <c r="H3" s="25"/>
      <c r="I3" s="67"/>
      <c r="J3" s="67"/>
      <c r="K3" s="68" t="s">
        <v>2</v>
      </c>
      <c r="L3" s="69" t="s">
        <v>3</v>
      </c>
      <c r="M3" s="44">
        <v>1</v>
      </c>
      <c r="N3" s="44">
        <v>2</v>
      </c>
      <c r="O3" s="44">
        <v>3</v>
      </c>
      <c r="P3" s="44">
        <v>4</v>
      </c>
      <c r="Q3" s="44">
        <v>5</v>
      </c>
      <c r="R3" s="44">
        <v>6</v>
      </c>
      <c r="S3" s="44">
        <v>7</v>
      </c>
      <c r="T3" s="44">
        <v>8</v>
      </c>
      <c r="U3" s="44">
        <v>9</v>
      </c>
      <c r="V3" s="44">
        <v>10</v>
      </c>
      <c r="W3" s="44">
        <v>11</v>
      </c>
      <c r="X3" s="44">
        <v>12</v>
      </c>
      <c r="Y3" s="44">
        <v>13</v>
      </c>
      <c r="Z3" s="44">
        <v>14</v>
      </c>
      <c r="AA3" s="44">
        <v>15</v>
      </c>
      <c r="AB3" s="44">
        <v>16</v>
      </c>
      <c r="AC3" s="44">
        <v>17</v>
      </c>
      <c r="AD3" s="44">
        <v>18</v>
      </c>
      <c r="AE3" s="85">
        <v>19</v>
      </c>
      <c r="AF3" s="85">
        <v>20</v>
      </c>
      <c r="AG3" s="85">
        <v>21</v>
      </c>
      <c r="AH3" s="85">
        <v>22</v>
      </c>
      <c r="AI3" s="85">
        <v>23</v>
      </c>
      <c r="AJ3" s="85">
        <v>24</v>
      </c>
      <c r="AK3" s="85">
        <v>25</v>
      </c>
      <c r="AL3" s="85">
        <v>26</v>
      </c>
      <c r="AM3" s="85">
        <v>27</v>
      </c>
      <c r="AN3" s="85">
        <v>28</v>
      </c>
      <c r="AO3" s="85">
        <v>29</v>
      </c>
      <c r="AP3" s="85">
        <v>30</v>
      </c>
      <c r="AQ3" s="103">
        <v>31</v>
      </c>
      <c r="AR3" s="104"/>
    </row>
    <row r="4" s="11" customFormat="1" ht="37.15" customHeight="1" spans="1:44">
      <c r="A4" s="26" t="s">
        <v>4</v>
      </c>
      <c r="B4" s="27" t="s">
        <v>5</v>
      </c>
      <c r="C4" s="28"/>
      <c r="D4" s="28" t="s">
        <v>6</v>
      </c>
      <c r="E4" s="28" t="s">
        <v>7</v>
      </c>
      <c r="F4" s="29"/>
      <c r="G4" s="30"/>
      <c r="H4" s="31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85"/>
      <c r="AF4" s="85"/>
      <c r="AG4" s="85"/>
      <c r="AH4" s="85"/>
      <c r="AI4" s="85"/>
      <c r="AJ4" s="85"/>
      <c r="AK4" s="85"/>
      <c r="AL4" s="85"/>
      <c r="AM4" s="85"/>
      <c r="AN4" s="85"/>
      <c r="AO4" s="85"/>
      <c r="AP4" s="85"/>
      <c r="AQ4" s="103"/>
      <c r="AR4" s="44"/>
    </row>
    <row r="5" spans="1:44">
      <c r="A5" s="32" t="s">
        <v>8</v>
      </c>
      <c r="B5" s="33">
        <f>COUNTIF($I$19:$I$115,A5)</f>
        <v>1</v>
      </c>
      <c r="C5" s="34"/>
      <c r="D5" s="34">
        <v>0.5</v>
      </c>
      <c r="E5" s="34">
        <v>0</v>
      </c>
      <c r="F5" s="29"/>
      <c r="G5" s="31"/>
      <c r="H5" s="35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  <c r="AA5" s="46"/>
      <c r="AB5" s="46"/>
      <c r="AC5" s="46"/>
      <c r="AD5" s="46"/>
      <c r="AE5" s="86"/>
      <c r="AF5" s="86"/>
      <c r="AG5" s="86"/>
      <c r="AH5" s="86"/>
      <c r="AI5" s="87"/>
      <c r="AJ5" s="87"/>
      <c r="AK5" s="87"/>
      <c r="AL5" s="88"/>
      <c r="AM5" s="89"/>
      <c r="AN5" s="87"/>
      <c r="AO5" s="87"/>
      <c r="AP5" s="86"/>
      <c r="AQ5" s="105"/>
      <c r="AR5" s="46"/>
    </row>
    <row r="6" spans="1:44">
      <c r="A6" s="32" t="s">
        <v>9</v>
      </c>
      <c r="B6" s="33">
        <f t="shared" ref="B6:B9" si="0">COUNTIF($I$19:$I$115,A6)</f>
        <v>3</v>
      </c>
      <c r="C6" s="34"/>
      <c r="D6" s="34">
        <v>0.5</v>
      </c>
      <c r="E6" s="34">
        <v>1</v>
      </c>
      <c r="F6" s="29"/>
      <c r="G6" s="31"/>
      <c r="H6" s="35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  <c r="AE6" s="86"/>
      <c r="AF6" s="86"/>
      <c r="AG6" s="86"/>
      <c r="AH6" s="86"/>
      <c r="AI6" s="87"/>
      <c r="AJ6" s="87"/>
      <c r="AK6" s="87"/>
      <c r="AL6" s="88"/>
      <c r="AM6" s="89"/>
      <c r="AN6" s="87"/>
      <c r="AO6" s="87"/>
      <c r="AP6" s="86"/>
      <c r="AQ6" s="105"/>
      <c r="AR6" s="46"/>
    </row>
    <row r="7" spans="1:44">
      <c r="A7" s="32" t="s">
        <v>10</v>
      </c>
      <c r="B7" s="33">
        <f t="shared" si="0"/>
        <v>2</v>
      </c>
      <c r="C7" s="34"/>
      <c r="D7" s="34">
        <v>0.5</v>
      </c>
      <c r="E7" s="34">
        <v>2</v>
      </c>
      <c r="F7" s="29"/>
      <c r="G7" s="31"/>
      <c r="H7" s="35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46"/>
      <c r="AE7" s="86"/>
      <c r="AF7" s="86"/>
      <c r="AG7" s="86"/>
      <c r="AH7" s="86"/>
      <c r="AI7" s="87"/>
      <c r="AJ7" s="87"/>
      <c r="AK7" s="87"/>
      <c r="AL7" s="88"/>
      <c r="AM7" s="88"/>
      <c r="AN7" s="87"/>
      <c r="AO7" s="87"/>
      <c r="AP7" s="86"/>
      <c r="AQ7" s="105"/>
      <c r="AR7" s="46"/>
    </row>
    <row r="8" spans="1:44">
      <c r="A8" s="32" t="s">
        <v>11</v>
      </c>
      <c r="B8" s="33">
        <f t="shared" si="0"/>
        <v>1</v>
      </c>
      <c r="C8" s="34"/>
      <c r="D8" s="34">
        <v>0.5</v>
      </c>
      <c r="E8" s="34">
        <v>3</v>
      </c>
      <c r="F8" s="29"/>
      <c r="G8" s="31"/>
      <c r="H8" s="35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6"/>
      <c r="AE8" s="86"/>
      <c r="AF8" s="86"/>
      <c r="AG8" s="86"/>
      <c r="AH8" s="86"/>
      <c r="AI8" s="87"/>
      <c r="AJ8" s="87"/>
      <c r="AK8" s="87"/>
      <c r="AL8" s="90" t="s">
        <v>12</v>
      </c>
      <c r="AM8" s="90" t="s">
        <v>13</v>
      </c>
      <c r="AN8" s="87"/>
      <c r="AO8" s="87"/>
      <c r="AP8" s="86"/>
      <c r="AQ8" s="105"/>
      <c r="AR8" s="46"/>
    </row>
    <row r="9" spans="1:44">
      <c r="A9" s="32" t="s">
        <v>14</v>
      </c>
      <c r="B9" s="33">
        <f t="shared" si="0"/>
        <v>1</v>
      </c>
      <c r="C9" s="34"/>
      <c r="D9" s="34">
        <v>0.5</v>
      </c>
      <c r="E9" s="34">
        <v>4</v>
      </c>
      <c r="F9" s="29"/>
      <c r="G9" s="31"/>
      <c r="H9" s="35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  <c r="AB9" s="46"/>
      <c r="AC9" s="46"/>
      <c r="AD9" s="46"/>
      <c r="AE9" s="86"/>
      <c r="AF9" s="86"/>
      <c r="AG9" s="86"/>
      <c r="AH9" s="86"/>
      <c r="AI9" s="87"/>
      <c r="AJ9" s="87"/>
      <c r="AK9" s="87"/>
      <c r="AL9" s="91">
        <v>1</v>
      </c>
      <c r="AM9" s="92">
        <f>B10/(B10+B11)</f>
        <v>0.5</v>
      </c>
      <c r="AN9" s="87"/>
      <c r="AO9" s="87"/>
      <c r="AP9" s="86"/>
      <c r="AQ9" s="105"/>
      <c r="AR9" s="46"/>
    </row>
    <row r="10" spans="1:44">
      <c r="A10" s="36" t="s">
        <v>15</v>
      </c>
      <c r="B10" s="37">
        <f>COUNTIF($G$19:$G$115,A10)</f>
        <v>4</v>
      </c>
      <c r="C10" s="29"/>
      <c r="D10" s="34">
        <v>0.5</v>
      </c>
      <c r="E10" s="34">
        <v>5</v>
      </c>
      <c r="F10" s="38"/>
      <c r="G10" s="31"/>
      <c r="H10" s="39"/>
      <c r="I10" s="45"/>
      <c r="J10" s="45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86"/>
      <c r="AF10" s="86"/>
      <c r="AG10" s="86"/>
      <c r="AH10" s="86"/>
      <c r="AI10" s="87"/>
      <c r="AJ10" s="87"/>
      <c r="AK10" s="87"/>
      <c r="AL10" s="88"/>
      <c r="AM10" s="88"/>
      <c r="AN10" s="87"/>
      <c r="AO10" s="87"/>
      <c r="AP10" s="86"/>
      <c r="AQ10" s="105"/>
      <c r="AR10" s="46"/>
    </row>
    <row r="11" spans="1:44">
      <c r="A11" s="36" t="s">
        <v>16</v>
      </c>
      <c r="B11" s="37">
        <f>COUNTIF($G$19:$G$115,A11)</f>
        <v>4</v>
      </c>
      <c r="C11" s="29"/>
      <c r="D11" s="34">
        <v>0.5</v>
      </c>
      <c r="E11" s="34">
        <v>6</v>
      </c>
      <c r="F11" s="38"/>
      <c r="G11" s="31"/>
      <c r="H11" s="39"/>
      <c r="I11" s="45"/>
      <c r="J11" s="45"/>
      <c r="K11" s="46"/>
      <c r="L11" s="46"/>
      <c r="M11" s="46"/>
      <c r="N11" s="46"/>
      <c r="O11" s="46"/>
      <c r="P11" s="46"/>
      <c r="Q11" s="46"/>
      <c r="R11" s="46"/>
      <c r="S11" s="83"/>
      <c r="T11" s="46"/>
      <c r="U11" s="46"/>
      <c r="V11" s="46"/>
      <c r="W11" s="84"/>
      <c r="X11" s="46"/>
      <c r="Y11" s="46"/>
      <c r="Z11" s="46"/>
      <c r="AA11" s="46"/>
      <c r="AB11" s="46"/>
      <c r="AC11" s="46"/>
      <c r="AD11" s="46"/>
      <c r="AE11" s="86"/>
      <c r="AF11" s="86"/>
      <c r="AG11" s="86"/>
      <c r="AH11" s="86"/>
      <c r="AI11" s="86"/>
      <c r="AJ11" s="86"/>
      <c r="AK11" s="86"/>
      <c r="AL11" s="93"/>
      <c r="AM11" s="93"/>
      <c r="AN11" s="86"/>
      <c r="AO11" s="86"/>
      <c r="AP11" s="86"/>
      <c r="AQ11" s="105"/>
      <c r="AR11" s="46"/>
    </row>
    <row r="12" spans="1:44">
      <c r="A12" s="40"/>
      <c r="B12" s="41"/>
      <c r="C12" s="42"/>
      <c r="D12" s="42"/>
      <c r="E12" s="42"/>
      <c r="F12" s="43"/>
      <c r="G12" s="44"/>
      <c r="H12" s="45"/>
      <c r="I12" s="45"/>
      <c r="J12" s="45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  <c r="AD12" s="46"/>
      <c r="AE12" s="86"/>
      <c r="AF12" s="86"/>
      <c r="AG12" s="86"/>
      <c r="AH12" s="86"/>
      <c r="AI12" s="86"/>
      <c r="AJ12" s="86"/>
      <c r="AK12" s="86"/>
      <c r="AL12" s="93"/>
      <c r="AM12" s="93"/>
      <c r="AN12" s="86"/>
      <c r="AO12" s="86"/>
      <c r="AP12" s="86"/>
      <c r="AQ12" s="105"/>
      <c r="AR12" s="46"/>
    </row>
    <row r="13" spans="1:44">
      <c r="A13" s="40"/>
      <c r="B13" s="41">
        <f ca="1">YEAR(TODAY())</f>
        <v>2020</v>
      </c>
      <c r="C13" s="42">
        <f ca="1">MONTH(TODAY())</f>
        <v>8</v>
      </c>
      <c r="D13" s="42"/>
      <c r="E13" s="42">
        <f ca="1">DAY(TODAY())</f>
        <v>4</v>
      </c>
      <c r="F13" s="43"/>
      <c r="G13" s="44"/>
      <c r="H13" s="45"/>
      <c r="I13" s="45"/>
      <c r="J13" s="45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46"/>
      <c r="AF13" s="46"/>
      <c r="AG13" s="46"/>
      <c r="AH13" s="46"/>
      <c r="AI13" s="46"/>
      <c r="AJ13" s="46"/>
      <c r="AK13" s="46"/>
      <c r="AL13" s="94"/>
      <c r="AM13" s="94"/>
      <c r="AN13" s="95"/>
      <c r="AO13" s="95"/>
      <c r="AP13" s="95"/>
      <c r="AQ13" s="106"/>
      <c r="AR13" s="46"/>
    </row>
    <row r="14" spans="1:44">
      <c r="A14" s="40"/>
      <c r="B14" s="41"/>
      <c r="C14" s="42"/>
      <c r="D14" s="42"/>
      <c r="E14" s="42"/>
      <c r="F14" s="43"/>
      <c r="G14" s="44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6"/>
      <c r="AG14" s="46"/>
      <c r="AH14" s="46"/>
      <c r="AI14" s="46"/>
      <c r="AJ14" s="46"/>
      <c r="AK14" s="46"/>
      <c r="AL14" s="94"/>
      <c r="AM14" s="94"/>
      <c r="AN14" s="96"/>
      <c r="AO14" s="95"/>
      <c r="AP14" s="95"/>
      <c r="AQ14" s="106"/>
      <c r="AR14" s="46"/>
    </row>
    <row r="15" hidden="1" spans="1:44">
      <c r="A15" s="40"/>
      <c r="B15" s="41"/>
      <c r="C15" s="42"/>
      <c r="D15" s="42"/>
      <c r="E15" s="42"/>
      <c r="F15" s="43"/>
      <c r="G15" s="44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46"/>
      <c r="AG15" s="46"/>
      <c r="AH15" s="46"/>
      <c r="AI15" s="46"/>
      <c r="AJ15" s="46"/>
      <c r="AK15" s="46"/>
      <c r="AL15" s="94"/>
      <c r="AM15" s="94"/>
      <c r="AN15" s="95"/>
      <c r="AO15" s="95"/>
      <c r="AP15" s="95"/>
      <c r="AQ15" s="106"/>
      <c r="AR15" s="46"/>
    </row>
    <row r="16" hidden="1" spans="1:44">
      <c r="A16" s="17"/>
      <c r="B16" s="47"/>
      <c r="C16" s="48"/>
      <c r="D16" s="48"/>
      <c r="E16" s="48"/>
      <c r="F16" s="49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46"/>
      <c r="AG16" s="46"/>
      <c r="AH16" s="46"/>
      <c r="AI16" s="46"/>
      <c r="AJ16" s="46"/>
      <c r="AK16" s="46"/>
      <c r="AL16" s="94"/>
      <c r="AM16" s="94"/>
      <c r="AN16" s="96"/>
      <c r="AO16" s="95"/>
      <c r="AP16" s="95"/>
      <c r="AQ16" s="106"/>
      <c r="AR16" s="46"/>
    </row>
    <row r="17" s="12" customFormat="1" ht="54.75" customHeight="1" spans="1:44">
      <c r="A17" s="50"/>
      <c r="B17" s="51">
        <f ca="1">B13</f>
        <v>2020</v>
      </c>
      <c r="C17" s="52">
        <v>3</v>
      </c>
      <c r="D17" s="52"/>
      <c r="E17" s="52"/>
      <c r="F17" s="52"/>
      <c r="G17" s="53" t="s">
        <v>17</v>
      </c>
      <c r="H17" s="54" t="s">
        <v>18</v>
      </c>
      <c r="I17" s="70" t="s">
        <v>19</v>
      </c>
      <c r="J17" s="71" t="s">
        <v>20</v>
      </c>
      <c r="K17" s="72" t="s">
        <v>21</v>
      </c>
      <c r="L17" s="73" t="s">
        <v>22</v>
      </c>
      <c r="M17" s="74" t="str">
        <f ca="1">TEXT(M18,"AAA")</f>
        <v>日</v>
      </c>
      <c r="N17" s="74" t="str">
        <f ca="1" t="shared" ref="N17:AQ17" si="1">TEXT(N18,"AAA")</f>
        <v>一</v>
      </c>
      <c r="O17" s="74" t="str">
        <f ca="1" t="shared" si="1"/>
        <v>二</v>
      </c>
      <c r="P17" s="74" t="str">
        <f ca="1" t="shared" si="1"/>
        <v>三</v>
      </c>
      <c r="Q17" s="74" t="str">
        <f ca="1" t="shared" si="1"/>
        <v>四</v>
      </c>
      <c r="R17" s="74" t="str">
        <f ca="1" t="shared" si="1"/>
        <v>五</v>
      </c>
      <c r="S17" s="74" t="str">
        <f ca="1" t="shared" si="1"/>
        <v>六</v>
      </c>
      <c r="T17" s="74" t="str">
        <f ca="1" t="shared" si="1"/>
        <v>日</v>
      </c>
      <c r="U17" s="74" t="str">
        <f ca="1" t="shared" si="1"/>
        <v>一</v>
      </c>
      <c r="V17" s="74" t="str">
        <f ca="1" t="shared" si="1"/>
        <v>二</v>
      </c>
      <c r="W17" s="74" t="str">
        <f ca="1" t="shared" si="1"/>
        <v>三</v>
      </c>
      <c r="X17" s="74" t="str">
        <f ca="1" t="shared" si="1"/>
        <v>四</v>
      </c>
      <c r="Y17" s="74" t="str">
        <f ca="1" t="shared" si="1"/>
        <v>五</v>
      </c>
      <c r="Z17" s="74" t="str">
        <f ca="1" t="shared" si="1"/>
        <v>六</v>
      </c>
      <c r="AA17" s="74" t="str">
        <f ca="1" t="shared" si="1"/>
        <v>日</v>
      </c>
      <c r="AB17" s="74" t="str">
        <f ca="1" t="shared" si="1"/>
        <v>一</v>
      </c>
      <c r="AC17" s="74" t="str">
        <f ca="1" t="shared" si="1"/>
        <v>二</v>
      </c>
      <c r="AD17" s="74" t="str">
        <f ca="1" t="shared" si="1"/>
        <v>三</v>
      </c>
      <c r="AE17" s="74" t="str">
        <f ca="1" t="shared" si="1"/>
        <v>四</v>
      </c>
      <c r="AF17" s="74" t="str">
        <f ca="1" t="shared" si="1"/>
        <v>五</v>
      </c>
      <c r="AG17" s="74" t="str">
        <f ca="1" t="shared" si="1"/>
        <v>六</v>
      </c>
      <c r="AH17" s="74" t="str">
        <f ca="1" t="shared" si="1"/>
        <v>日</v>
      </c>
      <c r="AI17" s="74" t="str">
        <f ca="1" t="shared" si="1"/>
        <v>一</v>
      </c>
      <c r="AJ17" s="74" t="str">
        <f ca="1" t="shared" si="1"/>
        <v>二</v>
      </c>
      <c r="AK17" s="74" t="str">
        <f ca="1" t="shared" si="1"/>
        <v>三</v>
      </c>
      <c r="AL17" s="74" t="str">
        <f ca="1" t="shared" si="1"/>
        <v>四</v>
      </c>
      <c r="AM17" s="74" t="str">
        <f ca="1" t="shared" si="1"/>
        <v>五</v>
      </c>
      <c r="AN17" s="74" t="str">
        <f ca="1" t="shared" si="1"/>
        <v>六</v>
      </c>
      <c r="AO17" s="74" t="str">
        <f ca="1" t="shared" si="1"/>
        <v>日</v>
      </c>
      <c r="AP17" s="74" t="str">
        <f ca="1" t="shared" si="1"/>
        <v>一</v>
      </c>
      <c r="AQ17" s="107" t="str">
        <f ca="1" t="shared" si="1"/>
        <v>二</v>
      </c>
      <c r="AR17" s="108"/>
    </row>
    <row r="18" s="12" customFormat="1" ht="30" customHeight="1" spans="1:44">
      <c r="A18" s="50"/>
      <c r="B18" s="55" t="s">
        <v>23</v>
      </c>
      <c r="C18" s="56"/>
      <c r="D18" s="56"/>
      <c r="E18" s="56"/>
      <c r="F18" s="56"/>
      <c r="G18" s="56"/>
      <c r="H18" s="57"/>
      <c r="I18" s="57"/>
      <c r="J18" s="75"/>
      <c r="K18" s="76"/>
      <c r="L18" s="77"/>
      <c r="M18" s="78">
        <f ca="1" t="shared" ref="M18:AR18" si="2">IF(MONTH(DATE($B$17,$C$17,COLUMN(A3)))=$C$17,DATE($B$17,$C$17,COLUMN(A3)),"")</f>
        <v>43891</v>
      </c>
      <c r="N18" s="78">
        <f ca="1" t="shared" si="2"/>
        <v>43892</v>
      </c>
      <c r="O18" s="78">
        <f ca="1" t="shared" si="2"/>
        <v>43893</v>
      </c>
      <c r="P18" s="78">
        <f ca="1" t="shared" si="2"/>
        <v>43894</v>
      </c>
      <c r="Q18" s="78">
        <f ca="1" t="shared" si="2"/>
        <v>43895</v>
      </c>
      <c r="R18" s="78">
        <f ca="1" t="shared" si="2"/>
        <v>43896</v>
      </c>
      <c r="S18" s="78">
        <f ca="1" t="shared" si="2"/>
        <v>43897</v>
      </c>
      <c r="T18" s="78">
        <f ca="1" t="shared" si="2"/>
        <v>43898</v>
      </c>
      <c r="U18" s="78">
        <f ca="1" t="shared" si="2"/>
        <v>43899</v>
      </c>
      <c r="V18" s="78">
        <f ca="1" t="shared" si="2"/>
        <v>43900</v>
      </c>
      <c r="W18" s="78">
        <f ca="1" t="shared" si="2"/>
        <v>43901</v>
      </c>
      <c r="X18" s="78">
        <f ca="1" t="shared" si="2"/>
        <v>43902</v>
      </c>
      <c r="Y18" s="78">
        <f ca="1" t="shared" si="2"/>
        <v>43903</v>
      </c>
      <c r="Z18" s="78">
        <f ca="1" t="shared" si="2"/>
        <v>43904</v>
      </c>
      <c r="AA18" s="78">
        <f ca="1" t="shared" si="2"/>
        <v>43905</v>
      </c>
      <c r="AB18" s="78">
        <f ca="1" t="shared" si="2"/>
        <v>43906</v>
      </c>
      <c r="AC18" s="78">
        <f ca="1" t="shared" si="2"/>
        <v>43907</v>
      </c>
      <c r="AD18" s="78">
        <f ca="1" t="shared" si="2"/>
        <v>43908</v>
      </c>
      <c r="AE18" s="78">
        <f ca="1" t="shared" si="2"/>
        <v>43909</v>
      </c>
      <c r="AF18" s="78">
        <f ca="1" t="shared" si="2"/>
        <v>43910</v>
      </c>
      <c r="AG18" s="78">
        <f ca="1" t="shared" si="2"/>
        <v>43911</v>
      </c>
      <c r="AH18" s="78">
        <f ca="1" t="shared" si="2"/>
        <v>43912</v>
      </c>
      <c r="AI18" s="78">
        <f ca="1" t="shared" si="2"/>
        <v>43913</v>
      </c>
      <c r="AJ18" s="78">
        <f ca="1" t="shared" si="2"/>
        <v>43914</v>
      </c>
      <c r="AK18" s="78">
        <f ca="1" t="shared" si="2"/>
        <v>43915</v>
      </c>
      <c r="AL18" s="78">
        <f ca="1" t="shared" si="2"/>
        <v>43916</v>
      </c>
      <c r="AM18" s="78">
        <f ca="1" t="shared" si="2"/>
        <v>43917</v>
      </c>
      <c r="AN18" s="78">
        <f ca="1" t="shared" si="2"/>
        <v>43918</v>
      </c>
      <c r="AO18" s="78">
        <f ca="1" t="shared" si="2"/>
        <v>43919</v>
      </c>
      <c r="AP18" s="78">
        <f ca="1" t="shared" si="2"/>
        <v>43920</v>
      </c>
      <c r="AQ18" s="109">
        <f ca="1" t="shared" si="2"/>
        <v>43921</v>
      </c>
      <c r="AR18" s="110" t="str">
        <f ca="1" t="shared" si="2"/>
        <v/>
      </c>
    </row>
    <row r="19" s="13" customFormat="1" ht="30" customHeight="1" spans="1:44">
      <c r="A19" s="58"/>
      <c r="B19" s="59" t="s">
        <v>24</v>
      </c>
      <c r="C19" s="60"/>
      <c r="D19" s="60"/>
      <c r="E19" s="60"/>
      <c r="F19" s="60"/>
      <c r="G19" s="61" t="s">
        <v>16</v>
      </c>
      <c r="H19" s="62" t="s">
        <v>25</v>
      </c>
      <c r="I19" s="62" t="s">
        <v>8</v>
      </c>
      <c r="J19" s="79">
        <v>3</v>
      </c>
      <c r="K19" s="80">
        <v>3</v>
      </c>
      <c r="L19" s="79">
        <f>J19+K19</f>
        <v>6</v>
      </c>
      <c r="M19" s="62"/>
      <c r="N19" s="62"/>
      <c r="O19" s="62"/>
      <c r="P19" s="62"/>
      <c r="Q19" s="62"/>
      <c r="R19" s="62"/>
      <c r="S19" s="62"/>
      <c r="T19" s="62"/>
      <c r="U19" s="62"/>
      <c r="V19" s="62"/>
      <c r="W19" s="62"/>
      <c r="X19" s="62"/>
      <c r="Y19" s="62"/>
      <c r="Z19" s="62"/>
      <c r="AA19" s="62"/>
      <c r="AB19" s="62"/>
      <c r="AC19" s="62"/>
      <c r="AD19" s="62"/>
      <c r="AE19" s="62"/>
      <c r="AF19" s="62"/>
      <c r="AG19" s="62"/>
      <c r="AH19" s="62"/>
      <c r="AI19" s="62"/>
      <c r="AJ19" s="62"/>
      <c r="AK19" s="62"/>
      <c r="AL19" s="97"/>
      <c r="AM19" s="97"/>
      <c r="AN19" s="98"/>
      <c r="AO19" s="98"/>
      <c r="AP19" s="98"/>
      <c r="AQ19" s="111"/>
      <c r="AR19" s="112"/>
    </row>
    <row r="20" s="13" customFormat="1" ht="30" customHeight="1" spans="1:44">
      <c r="A20" s="58"/>
      <c r="B20" s="59" t="s">
        <v>26</v>
      </c>
      <c r="C20" s="60"/>
      <c r="D20" s="60"/>
      <c r="E20" s="60"/>
      <c r="F20" s="60"/>
      <c r="G20" s="63" t="s">
        <v>15</v>
      </c>
      <c r="H20" s="62" t="s">
        <v>27</v>
      </c>
      <c r="I20" s="66" t="s">
        <v>10</v>
      </c>
      <c r="J20" s="81">
        <v>2</v>
      </c>
      <c r="K20" s="82">
        <v>3</v>
      </c>
      <c r="L20" s="81">
        <f t="shared" ref="L20:L26" si="3">J20+K20</f>
        <v>5</v>
      </c>
      <c r="M20" s="66"/>
      <c r="N20" s="66"/>
      <c r="O20" s="66"/>
      <c r="P20" s="66"/>
      <c r="Q20" s="66"/>
      <c r="R20" s="66"/>
      <c r="S20" s="66"/>
      <c r="T20" s="66"/>
      <c r="U20" s="66"/>
      <c r="V20" s="66"/>
      <c r="W20" s="66"/>
      <c r="X20" s="66"/>
      <c r="Y20" s="66"/>
      <c r="Z20" s="66"/>
      <c r="AA20" s="66"/>
      <c r="AB20" s="66"/>
      <c r="AC20" s="66"/>
      <c r="AD20" s="66"/>
      <c r="AE20" s="66"/>
      <c r="AF20" s="66"/>
      <c r="AG20" s="66"/>
      <c r="AH20" s="66"/>
      <c r="AI20" s="66"/>
      <c r="AJ20" s="66"/>
      <c r="AK20" s="66"/>
      <c r="AL20" s="99"/>
      <c r="AM20" s="99"/>
      <c r="AN20" s="100"/>
      <c r="AO20" s="100"/>
      <c r="AP20" s="100"/>
      <c r="AQ20" s="113"/>
      <c r="AR20" s="112"/>
    </row>
    <row r="21" s="13" customFormat="1" ht="30" customHeight="1" spans="1:44">
      <c r="A21" s="58"/>
      <c r="B21" s="59" t="s">
        <v>28</v>
      </c>
      <c r="C21" s="60"/>
      <c r="D21" s="60"/>
      <c r="E21" s="60"/>
      <c r="F21" s="60"/>
      <c r="G21" s="61" t="s">
        <v>16</v>
      </c>
      <c r="H21" s="62" t="s">
        <v>29</v>
      </c>
      <c r="I21" s="62" t="s">
        <v>14</v>
      </c>
      <c r="J21" s="79">
        <v>3</v>
      </c>
      <c r="K21" s="80">
        <v>6</v>
      </c>
      <c r="L21" s="79">
        <f t="shared" si="3"/>
        <v>9</v>
      </c>
      <c r="M21" s="62"/>
      <c r="N21" s="62"/>
      <c r="O21" s="62"/>
      <c r="P21" s="62"/>
      <c r="Q21" s="62"/>
      <c r="R21" s="62"/>
      <c r="S21" s="62"/>
      <c r="T21" s="62"/>
      <c r="U21" s="62"/>
      <c r="V21" s="62"/>
      <c r="W21" s="62"/>
      <c r="X21" s="62"/>
      <c r="Y21" s="62"/>
      <c r="Z21" s="62"/>
      <c r="AA21" s="62"/>
      <c r="AB21" s="62"/>
      <c r="AC21" s="62"/>
      <c r="AD21" s="62"/>
      <c r="AE21" s="62"/>
      <c r="AF21" s="62"/>
      <c r="AG21" s="62"/>
      <c r="AH21" s="62"/>
      <c r="AI21" s="62"/>
      <c r="AJ21" s="62"/>
      <c r="AK21" s="62"/>
      <c r="AL21" s="97"/>
      <c r="AM21" s="97"/>
      <c r="AN21" s="98"/>
      <c r="AO21" s="98"/>
      <c r="AP21" s="98"/>
      <c r="AQ21" s="111"/>
      <c r="AR21" s="112"/>
    </row>
    <row r="22" s="13" customFormat="1" ht="30" customHeight="1" spans="1:44">
      <c r="A22" s="58"/>
      <c r="B22" s="59" t="s">
        <v>30</v>
      </c>
      <c r="C22" s="60"/>
      <c r="D22" s="60"/>
      <c r="E22" s="60"/>
      <c r="F22" s="60"/>
      <c r="G22" s="63" t="s">
        <v>15</v>
      </c>
      <c r="H22" s="62" t="s">
        <v>31</v>
      </c>
      <c r="I22" s="66" t="s">
        <v>11</v>
      </c>
      <c r="J22" s="81">
        <v>4</v>
      </c>
      <c r="K22" s="82">
        <v>6</v>
      </c>
      <c r="L22" s="81">
        <f t="shared" si="3"/>
        <v>10</v>
      </c>
      <c r="M22" s="66"/>
      <c r="N22" s="66"/>
      <c r="O22" s="66"/>
      <c r="P22" s="66"/>
      <c r="Q22" s="66"/>
      <c r="R22" s="66"/>
      <c r="S22" s="66"/>
      <c r="T22" s="66"/>
      <c r="U22" s="66"/>
      <c r="V22" s="66"/>
      <c r="W22" s="66"/>
      <c r="X22" s="66"/>
      <c r="Y22" s="66"/>
      <c r="Z22" s="66"/>
      <c r="AA22" s="66"/>
      <c r="AB22" s="66"/>
      <c r="AC22" s="66"/>
      <c r="AD22" s="66"/>
      <c r="AE22" s="66"/>
      <c r="AF22" s="66"/>
      <c r="AG22" s="66"/>
      <c r="AH22" s="66"/>
      <c r="AI22" s="66"/>
      <c r="AJ22" s="66"/>
      <c r="AK22" s="66"/>
      <c r="AL22" s="99"/>
      <c r="AM22" s="99"/>
      <c r="AN22" s="100"/>
      <c r="AO22" s="100"/>
      <c r="AP22" s="100"/>
      <c r="AQ22" s="113"/>
      <c r="AR22" s="112"/>
    </row>
    <row r="23" s="13" customFormat="1" ht="30" customHeight="1" spans="1:44">
      <c r="A23" s="58"/>
      <c r="B23" s="59" t="s">
        <v>32</v>
      </c>
      <c r="C23" s="60"/>
      <c r="D23" s="60"/>
      <c r="E23" s="60"/>
      <c r="F23" s="60"/>
      <c r="G23" s="61" t="s">
        <v>15</v>
      </c>
      <c r="H23" s="62" t="s">
        <v>33</v>
      </c>
      <c r="I23" s="62" t="s">
        <v>9</v>
      </c>
      <c r="J23" s="79">
        <v>5</v>
      </c>
      <c r="K23" s="80">
        <v>9</v>
      </c>
      <c r="L23" s="79">
        <f t="shared" si="3"/>
        <v>14</v>
      </c>
      <c r="M23" s="62"/>
      <c r="N23" s="62"/>
      <c r="O23" s="62"/>
      <c r="P23" s="62"/>
      <c r="Q23" s="62"/>
      <c r="R23" s="62"/>
      <c r="S23" s="62"/>
      <c r="T23" s="62"/>
      <c r="U23" s="62"/>
      <c r="V23" s="62"/>
      <c r="W23" s="62"/>
      <c r="X23" s="62"/>
      <c r="Y23" s="62"/>
      <c r="Z23" s="62"/>
      <c r="AA23" s="62"/>
      <c r="AB23" s="62"/>
      <c r="AC23" s="62"/>
      <c r="AD23" s="62"/>
      <c r="AE23" s="62"/>
      <c r="AF23" s="62"/>
      <c r="AG23" s="62"/>
      <c r="AH23" s="62"/>
      <c r="AI23" s="62"/>
      <c r="AJ23" s="62"/>
      <c r="AK23" s="62"/>
      <c r="AL23" s="97"/>
      <c r="AM23" s="97"/>
      <c r="AN23" s="98"/>
      <c r="AO23" s="98"/>
      <c r="AP23" s="98"/>
      <c r="AQ23" s="111"/>
      <c r="AR23" s="112"/>
    </row>
    <row r="24" s="13" customFormat="1" ht="30" customHeight="1" spans="1:44">
      <c r="A24" s="58"/>
      <c r="B24" s="59" t="s">
        <v>34</v>
      </c>
      <c r="C24" s="60"/>
      <c r="D24" s="60"/>
      <c r="E24" s="60"/>
      <c r="F24" s="60"/>
      <c r="G24" s="63" t="s">
        <v>15</v>
      </c>
      <c r="H24" s="62" t="s">
        <v>35</v>
      </c>
      <c r="I24" s="66" t="s">
        <v>9</v>
      </c>
      <c r="J24" s="81">
        <v>5</v>
      </c>
      <c r="K24" s="82">
        <v>15</v>
      </c>
      <c r="L24" s="81">
        <f t="shared" si="3"/>
        <v>20</v>
      </c>
      <c r="M24" s="66"/>
      <c r="N24" s="66"/>
      <c r="O24" s="66"/>
      <c r="P24" s="66"/>
      <c r="Q24" s="66"/>
      <c r="R24" s="66"/>
      <c r="S24" s="66"/>
      <c r="T24" s="66"/>
      <c r="U24" s="66"/>
      <c r="V24" s="66"/>
      <c r="W24" s="66"/>
      <c r="X24" s="66"/>
      <c r="Y24" s="66"/>
      <c r="Z24" s="66"/>
      <c r="AA24" s="66"/>
      <c r="AB24" s="66"/>
      <c r="AC24" s="66"/>
      <c r="AD24" s="66"/>
      <c r="AE24" s="66"/>
      <c r="AF24" s="66"/>
      <c r="AG24" s="66"/>
      <c r="AH24" s="66"/>
      <c r="AI24" s="66"/>
      <c r="AJ24" s="66"/>
      <c r="AK24" s="66"/>
      <c r="AL24" s="99"/>
      <c r="AM24" s="99"/>
      <c r="AN24" s="100"/>
      <c r="AO24" s="100"/>
      <c r="AP24" s="100"/>
      <c r="AQ24" s="113"/>
      <c r="AR24" s="112"/>
    </row>
    <row r="25" s="13" customFormat="1" ht="30" customHeight="1" spans="1:44">
      <c r="A25" s="58"/>
      <c r="B25" s="59" t="s">
        <v>36</v>
      </c>
      <c r="C25" s="60"/>
      <c r="D25" s="60"/>
      <c r="E25" s="60"/>
      <c r="F25" s="60"/>
      <c r="G25" s="61" t="s">
        <v>16</v>
      </c>
      <c r="H25" s="62" t="s">
        <v>37</v>
      </c>
      <c r="I25" s="62" t="s">
        <v>9</v>
      </c>
      <c r="J25" s="79">
        <v>8</v>
      </c>
      <c r="K25" s="80">
        <v>9</v>
      </c>
      <c r="L25" s="79">
        <f t="shared" si="3"/>
        <v>17</v>
      </c>
      <c r="M25" s="62"/>
      <c r="N25" s="62"/>
      <c r="O25" s="62"/>
      <c r="P25" s="62"/>
      <c r="Q25" s="62"/>
      <c r="R25" s="62"/>
      <c r="S25" s="62"/>
      <c r="T25" s="62"/>
      <c r="U25" s="62"/>
      <c r="V25" s="62"/>
      <c r="W25" s="62"/>
      <c r="X25" s="62"/>
      <c r="Y25" s="62"/>
      <c r="Z25" s="62"/>
      <c r="AA25" s="62"/>
      <c r="AB25" s="62"/>
      <c r="AC25" s="62"/>
      <c r="AD25" s="62"/>
      <c r="AE25" s="62"/>
      <c r="AF25" s="62"/>
      <c r="AG25" s="62"/>
      <c r="AH25" s="62"/>
      <c r="AI25" s="62"/>
      <c r="AJ25" s="62"/>
      <c r="AK25" s="62"/>
      <c r="AL25" s="97"/>
      <c r="AM25" s="97"/>
      <c r="AN25" s="98"/>
      <c r="AO25" s="98"/>
      <c r="AP25" s="98"/>
      <c r="AQ25" s="111"/>
      <c r="AR25" s="112"/>
    </row>
    <row r="26" s="13" customFormat="1" ht="30" customHeight="1" spans="1:44">
      <c r="A26" s="58"/>
      <c r="B26" s="59" t="s">
        <v>38</v>
      </c>
      <c r="C26" s="60"/>
      <c r="D26" s="60"/>
      <c r="E26" s="60"/>
      <c r="F26" s="60"/>
      <c r="G26" s="63" t="s">
        <v>16</v>
      </c>
      <c r="H26" s="62" t="s">
        <v>39</v>
      </c>
      <c r="I26" s="66" t="s">
        <v>10</v>
      </c>
      <c r="J26" s="81">
        <v>6</v>
      </c>
      <c r="K26" s="82">
        <v>8</v>
      </c>
      <c r="L26" s="81">
        <f t="shared" si="3"/>
        <v>14</v>
      </c>
      <c r="M26" s="66"/>
      <c r="N26" s="66"/>
      <c r="O26" s="66"/>
      <c r="P26" s="66"/>
      <c r="Q26" s="66"/>
      <c r="R26" s="66"/>
      <c r="S26" s="66"/>
      <c r="T26" s="66"/>
      <c r="U26" s="66"/>
      <c r="V26" s="66"/>
      <c r="W26" s="66"/>
      <c r="X26" s="66"/>
      <c r="Y26" s="66"/>
      <c r="Z26" s="66"/>
      <c r="AA26" s="66"/>
      <c r="AB26" s="66"/>
      <c r="AC26" s="66"/>
      <c r="AD26" s="66"/>
      <c r="AE26" s="66"/>
      <c r="AF26" s="66"/>
      <c r="AG26" s="66"/>
      <c r="AH26" s="66"/>
      <c r="AI26" s="66"/>
      <c r="AJ26" s="66"/>
      <c r="AK26" s="66"/>
      <c r="AL26" s="99"/>
      <c r="AM26" s="99"/>
      <c r="AN26" s="100"/>
      <c r="AO26" s="100"/>
      <c r="AP26" s="100"/>
      <c r="AQ26" s="113"/>
      <c r="AR26" s="112"/>
    </row>
    <row r="27" s="13" customFormat="1" ht="30" customHeight="1" spans="1:44">
      <c r="A27" s="58"/>
      <c r="B27" s="59"/>
      <c r="C27" s="60"/>
      <c r="D27" s="60"/>
      <c r="E27" s="60"/>
      <c r="F27" s="60"/>
      <c r="G27" s="61"/>
      <c r="H27" s="62"/>
      <c r="I27" s="62"/>
      <c r="J27" s="79"/>
      <c r="K27" s="80"/>
      <c r="L27" s="79"/>
      <c r="M27" s="62"/>
      <c r="N27" s="62"/>
      <c r="O27" s="62"/>
      <c r="P27" s="62"/>
      <c r="Q27" s="62"/>
      <c r="R27" s="62"/>
      <c r="S27" s="62"/>
      <c r="T27" s="62"/>
      <c r="U27" s="62"/>
      <c r="V27" s="62"/>
      <c r="W27" s="62"/>
      <c r="X27" s="62"/>
      <c r="Y27" s="62"/>
      <c r="Z27" s="62"/>
      <c r="AA27" s="62"/>
      <c r="AB27" s="62"/>
      <c r="AC27" s="62"/>
      <c r="AD27" s="62"/>
      <c r="AE27" s="62"/>
      <c r="AF27" s="62"/>
      <c r="AG27" s="62"/>
      <c r="AH27" s="62"/>
      <c r="AI27" s="62"/>
      <c r="AJ27" s="62"/>
      <c r="AK27" s="62"/>
      <c r="AL27" s="97"/>
      <c r="AM27" s="97"/>
      <c r="AN27" s="98"/>
      <c r="AO27" s="98"/>
      <c r="AP27" s="98"/>
      <c r="AQ27" s="111"/>
      <c r="AR27" s="112"/>
    </row>
    <row r="28" s="13" customFormat="1" ht="30" customHeight="1" spans="1:44">
      <c r="A28" s="58"/>
      <c r="B28" s="64"/>
      <c r="C28" s="65"/>
      <c r="D28" s="65"/>
      <c r="E28" s="65"/>
      <c r="F28" s="65"/>
      <c r="G28" s="63"/>
      <c r="H28" s="66"/>
      <c r="I28" s="66"/>
      <c r="J28" s="81"/>
      <c r="K28" s="82"/>
      <c r="L28" s="81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66"/>
      <c r="AC28" s="66"/>
      <c r="AD28" s="66"/>
      <c r="AE28" s="66"/>
      <c r="AF28" s="66"/>
      <c r="AG28" s="66"/>
      <c r="AH28" s="66"/>
      <c r="AI28" s="66"/>
      <c r="AJ28" s="66"/>
      <c r="AK28" s="66"/>
      <c r="AL28" s="99"/>
      <c r="AM28" s="99"/>
      <c r="AN28" s="100"/>
      <c r="AO28" s="100"/>
      <c r="AP28" s="100"/>
      <c r="AQ28" s="113"/>
      <c r="AR28" s="112"/>
    </row>
    <row r="29" s="13" customFormat="1" ht="30" customHeight="1" spans="1:44">
      <c r="A29" s="58"/>
      <c r="B29" s="59"/>
      <c r="C29" s="60"/>
      <c r="D29" s="60"/>
      <c r="E29" s="60"/>
      <c r="F29" s="60"/>
      <c r="G29" s="61"/>
      <c r="H29" s="62"/>
      <c r="I29" s="62"/>
      <c r="J29" s="79"/>
      <c r="K29" s="80"/>
      <c r="L29" s="79"/>
      <c r="M29" s="62"/>
      <c r="N29" s="62"/>
      <c r="O29" s="62"/>
      <c r="P29" s="62"/>
      <c r="Q29" s="62"/>
      <c r="R29" s="62"/>
      <c r="S29" s="62"/>
      <c r="T29" s="62"/>
      <c r="U29" s="62"/>
      <c r="V29" s="62"/>
      <c r="W29" s="62"/>
      <c r="X29" s="62"/>
      <c r="Y29" s="62"/>
      <c r="Z29" s="62"/>
      <c r="AA29" s="62"/>
      <c r="AB29" s="62"/>
      <c r="AC29" s="62"/>
      <c r="AD29" s="62"/>
      <c r="AE29" s="62"/>
      <c r="AF29" s="62"/>
      <c r="AG29" s="62"/>
      <c r="AH29" s="62"/>
      <c r="AI29" s="62"/>
      <c r="AJ29" s="62"/>
      <c r="AK29" s="62"/>
      <c r="AL29" s="97"/>
      <c r="AM29" s="97"/>
      <c r="AN29" s="98"/>
      <c r="AO29" s="98"/>
      <c r="AP29" s="98"/>
      <c r="AQ29" s="111"/>
      <c r="AR29" s="112"/>
    </row>
    <row r="30" s="13" customFormat="1" ht="30" customHeight="1" spans="1:44">
      <c r="A30" s="58"/>
      <c r="B30" s="64"/>
      <c r="C30" s="65"/>
      <c r="D30" s="65"/>
      <c r="E30" s="65"/>
      <c r="F30" s="65"/>
      <c r="G30" s="63"/>
      <c r="H30" s="66"/>
      <c r="I30" s="66"/>
      <c r="J30" s="81"/>
      <c r="K30" s="82"/>
      <c r="L30" s="81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X30" s="66"/>
      <c r="Y30" s="66"/>
      <c r="Z30" s="66"/>
      <c r="AA30" s="66"/>
      <c r="AB30" s="66"/>
      <c r="AC30" s="66"/>
      <c r="AD30" s="66"/>
      <c r="AE30" s="66"/>
      <c r="AF30" s="66"/>
      <c r="AG30" s="66"/>
      <c r="AH30" s="66"/>
      <c r="AI30" s="66"/>
      <c r="AJ30" s="66"/>
      <c r="AK30" s="66"/>
      <c r="AL30" s="99"/>
      <c r="AM30" s="99"/>
      <c r="AN30" s="100"/>
      <c r="AO30" s="100"/>
      <c r="AP30" s="100"/>
      <c r="AQ30" s="113"/>
      <c r="AR30" s="112"/>
    </row>
    <row r="31" s="13" customFormat="1" ht="30" customHeight="1" spans="1:44">
      <c r="A31" s="58"/>
      <c r="B31" s="59"/>
      <c r="C31" s="60"/>
      <c r="D31" s="60"/>
      <c r="E31" s="60"/>
      <c r="F31" s="60"/>
      <c r="G31" s="61"/>
      <c r="H31" s="62"/>
      <c r="I31" s="62"/>
      <c r="J31" s="79"/>
      <c r="K31" s="80"/>
      <c r="L31" s="79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X31" s="62"/>
      <c r="Y31" s="62"/>
      <c r="Z31" s="62"/>
      <c r="AA31" s="62"/>
      <c r="AB31" s="62"/>
      <c r="AC31" s="62"/>
      <c r="AD31" s="62"/>
      <c r="AE31" s="62"/>
      <c r="AF31" s="62"/>
      <c r="AG31" s="62"/>
      <c r="AH31" s="62"/>
      <c r="AI31" s="62"/>
      <c r="AJ31" s="62"/>
      <c r="AK31" s="62"/>
      <c r="AL31" s="97"/>
      <c r="AM31" s="97"/>
      <c r="AN31" s="98"/>
      <c r="AO31" s="98"/>
      <c r="AP31" s="98"/>
      <c r="AQ31" s="111"/>
      <c r="AR31" s="112"/>
    </row>
    <row r="32" s="13" customFormat="1" ht="30" customHeight="1" spans="1:44">
      <c r="A32" s="58"/>
      <c r="B32" s="64"/>
      <c r="C32" s="65"/>
      <c r="D32" s="65"/>
      <c r="E32" s="65"/>
      <c r="F32" s="65"/>
      <c r="G32" s="63"/>
      <c r="H32" s="66"/>
      <c r="I32" s="66"/>
      <c r="J32" s="81"/>
      <c r="K32" s="82"/>
      <c r="L32" s="81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6"/>
      <c r="AI32" s="66"/>
      <c r="AJ32" s="66"/>
      <c r="AK32" s="66"/>
      <c r="AL32" s="99"/>
      <c r="AM32" s="99"/>
      <c r="AN32" s="100"/>
      <c r="AO32" s="100"/>
      <c r="AP32" s="100"/>
      <c r="AQ32" s="113"/>
      <c r="AR32" s="112"/>
    </row>
    <row r="33" s="13" customFormat="1" ht="30" customHeight="1" spans="1:44">
      <c r="A33" s="58"/>
      <c r="B33" s="59"/>
      <c r="C33" s="60"/>
      <c r="D33" s="60"/>
      <c r="E33" s="60"/>
      <c r="F33" s="60"/>
      <c r="G33" s="61"/>
      <c r="H33" s="62"/>
      <c r="I33" s="62"/>
      <c r="J33" s="79"/>
      <c r="K33" s="80"/>
      <c r="L33" s="79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X33" s="62"/>
      <c r="Y33" s="62"/>
      <c r="Z33" s="62"/>
      <c r="AA33" s="62"/>
      <c r="AB33" s="62"/>
      <c r="AC33" s="62"/>
      <c r="AD33" s="62"/>
      <c r="AE33" s="62"/>
      <c r="AF33" s="62"/>
      <c r="AG33" s="62"/>
      <c r="AH33" s="62"/>
      <c r="AI33" s="62"/>
      <c r="AJ33" s="62"/>
      <c r="AK33" s="62"/>
      <c r="AL33" s="97"/>
      <c r="AM33" s="97"/>
      <c r="AN33" s="98"/>
      <c r="AO33" s="98"/>
      <c r="AP33" s="98"/>
      <c r="AQ33" s="111"/>
      <c r="AR33" s="112"/>
    </row>
    <row r="34" s="13" customFormat="1" ht="30" customHeight="1" spans="1:44">
      <c r="A34" s="58"/>
      <c r="B34" s="64"/>
      <c r="C34" s="65"/>
      <c r="D34" s="65"/>
      <c r="E34" s="65"/>
      <c r="F34" s="65"/>
      <c r="G34" s="63"/>
      <c r="H34" s="66"/>
      <c r="I34" s="66"/>
      <c r="J34" s="81"/>
      <c r="K34" s="82"/>
      <c r="L34" s="81"/>
      <c r="M34" s="66"/>
      <c r="N34" s="66"/>
      <c r="O34" s="66"/>
      <c r="P34" s="66"/>
      <c r="Q34" s="66"/>
      <c r="R34" s="66"/>
      <c r="S34" s="66"/>
      <c r="T34" s="66"/>
      <c r="U34" s="66"/>
      <c r="V34" s="66"/>
      <c r="W34" s="66"/>
      <c r="X34" s="66"/>
      <c r="Y34" s="66"/>
      <c r="Z34" s="66"/>
      <c r="AA34" s="66"/>
      <c r="AB34" s="66"/>
      <c r="AC34" s="66"/>
      <c r="AD34" s="66"/>
      <c r="AE34" s="66"/>
      <c r="AF34" s="66"/>
      <c r="AG34" s="66"/>
      <c r="AH34" s="66"/>
      <c r="AI34" s="66"/>
      <c r="AJ34" s="66"/>
      <c r="AK34" s="66"/>
      <c r="AL34" s="99"/>
      <c r="AM34" s="99"/>
      <c r="AN34" s="100"/>
      <c r="AO34" s="100"/>
      <c r="AP34" s="100"/>
      <c r="AQ34" s="113"/>
      <c r="AR34" s="112"/>
    </row>
    <row r="35" s="13" customFormat="1" ht="30" customHeight="1" spans="1:44">
      <c r="A35" s="58"/>
      <c r="B35" s="59"/>
      <c r="C35" s="60"/>
      <c r="D35" s="60"/>
      <c r="E35" s="60"/>
      <c r="F35" s="60"/>
      <c r="G35" s="61"/>
      <c r="H35" s="62"/>
      <c r="I35" s="62"/>
      <c r="J35" s="79"/>
      <c r="K35" s="80"/>
      <c r="L35" s="79"/>
      <c r="M35" s="62"/>
      <c r="N35" s="62"/>
      <c r="O35" s="62"/>
      <c r="P35" s="62"/>
      <c r="Q35" s="62"/>
      <c r="R35" s="62"/>
      <c r="S35" s="62"/>
      <c r="T35" s="62"/>
      <c r="U35" s="62"/>
      <c r="V35" s="62"/>
      <c r="W35" s="62"/>
      <c r="X35" s="62"/>
      <c r="Y35" s="62"/>
      <c r="Z35" s="62"/>
      <c r="AA35" s="62"/>
      <c r="AB35" s="62"/>
      <c r="AC35" s="62"/>
      <c r="AD35" s="62"/>
      <c r="AE35" s="62"/>
      <c r="AF35" s="62"/>
      <c r="AG35" s="62"/>
      <c r="AH35" s="62"/>
      <c r="AI35" s="62"/>
      <c r="AJ35" s="62"/>
      <c r="AK35" s="62"/>
      <c r="AL35" s="97"/>
      <c r="AM35" s="97"/>
      <c r="AN35" s="98"/>
      <c r="AO35" s="98"/>
      <c r="AP35" s="98"/>
      <c r="AQ35" s="111"/>
      <c r="AR35" s="112"/>
    </row>
    <row r="36" s="13" customFormat="1" ht="30" customHeight="1" spans="1:44">
      <c r="A36" s="58"/>
      <c r="B36" s="64"/>
      <c r="C36" s="65"/>
      <c r="D36" s="65"/>
      <c r="E36" s="65"/>
      <c r="F36" s="65"/>
      <c r="G36" s="63"/>
      <c r="H36" s="66"/>
      <c r="I36" s="66"/>
      <c r="J36" s="81"/>
      <c r="K36" s="82"/>
      <c r="L36" s="81"/>
      <c r="M36" s="66"/>
      <c r="N36" s="66"/>
      <c r="O36" s="66"/>
      <c r="P36" s="66"/>
      <c r="Q36" s="66"/>
      <c r="R36" s="66"/>
      <c r="S36" s="66"/>
      <c r="T36" s="66"/>
      <c r="U36" s="66"/>
      <c r="V36" s="66"/>
      <c r="W36" s="66"/>
      <c r="X36" s="66"/>
      <c r="Y36" s="66"/>
      <c r="Z36" s="66"/>
      <c r="AA36" s="66"/>
      <c r="AB36" s="66"/>
      <c r="AC36" s="66"/>
      <c r="AD36" s="66"/>
      <c r="AE36" s="66"/>
      <c r="AF36" s="66"/>
      <c r="AG36" s="66"/>
      <c r="AH36" s="66"/>
      <c r="AI36" s="66"/>
      <c r="AJ36" s="66"/>
      <c r="AK36" s="66"/>
      <c r="AL36" s="99"/>
      <c r="AM36" s="99"/>
      <c r="AN36" s="100"/>
      <c r="AO36" s="100"/>
      <c r="AP36" s="100"/>
      <c r="AQ36" s="113"/>
      <c r="AR36" s="112"/>
    </row>
    <row r="37" s="13" customFormat="1" ht="30" customHeight="1" spans="1:44">
      <c r="A37" s="58"/>
      <c r="B37" s="59"/>
      <c r="C37" s="60"/>
      <c r="D37" s="60"/>
      <c r="E37" s="60"/>
      <c r="F37" s="60"/>
      <c r="G37" s="61"/>
      <c r="H37" s="62"/>
      <c r="I37" s="62"/>
      <c r="J37" s="79"/>
      <c r="K37" s="80"/>
      <c r="L37" s="79"/>
      <c r="M37" s="62"/>
      <c r="N37" s="62"/>
      <c r="O37" s="62"/>
      <c r="P37" s="62"/>
      <c r="Q37" s="62"/>
      <c r="R37" s="62"/>
      <c r="S37" s="62"/>
      <c r="T37" s="62"/>
      <c r="U37" s="62"/>
      <c r="V37" s="62"/>
      <c r="W37" s="62"/>
      <c r="X37" s="62"/>
      <c r="Y37" s="62"/>
      <c r="Z37" s="62"/>
      <c r="AA37" s="62"/>
      <c r="AB37" s="62"/>
      <c r="AC37" s="62"/>
      <c r="AD37" s="62"/>
      <c r="AE37" s="62"/>
      <c r="AF37" s="62"/>
      <c r="AG37" s="62"/>
      <c r="AH37" s="62"/>
      <c r="AI37" s="62"/>
      <c r="AJ37" s="62"/>
      <c r="AK37" s="62"/>
      <c r="AL37" s="97"/>
      <c r="AM37" s="97"/>
      <c r="AN37" s="98"/>
      <c r="AO37" s="98"/>
      <c r="AP37" s="98"/>
      <c r="AQ37" s="111"/>
      <c r="AR37" s="112"/>
    </row>
    <row r="38" s="13" customFormat="1" ht="30" customHeight="1" spans="1:44">
      <c r="A38" s="58"/>
      <c r="B38" s="64"/>
      <c r="C38" s="65"/>
      <c r="D38" s="65"/>
      <c r="E38" s="65"/>
      <c r="F38" s="65"/>
      <c r="G38" s="63"/>
      <c r="H38" s="66"/>
      <c r="I38" s="66"/>
      <c r="J38" s="81"/>
      <c r="K38" s="82"/>
      <c r="L38" s="81"/>
      <c r="M38" s="66"/>
      <c r="N38" s="66"/>
      <c r="O38" s="66"/>
      <c r="P38" s="66"/>
      <c r="Q38" s="66"/>
      <c r="R38" s="66"/>
      <c r="S38" s="66"/>
      <c r="T38" s="66"/>
      <c r="U38" s="66"/>
      <c r="V38" s="66"/>
      <c r="W38" s="66"/>
      <c r="X38" s="66"/>
      <c r="Y38" s="66"/>
      <c r="Z38" s="66"/>
      <c r="AA38" s="66"/>
      <c r="AB38" s="66"/>
      <c r="AC38" s="66"/>
      <c r="AD38" s="66"/>
      <c r="AE38" s="66"/>
      <c r="AF38" s="66"/>
      <c r="AG38" s="66"/>
      <c r="AH38" s="66"/>
      <c r="AI38" s="66"/>
      <c r="AJ38" s="66"/>
      <c r="AK38" s="66"/>
      <c r="AL38" s="99"/>
      <c r="AM38" s="99"/>
      <c r="AN38" s="100"/>
      <c r="AO38" s="100"/>
      <c r="AP38" s="100"/>
      <c r="AQ38" s="113"/>
      <c r="AR38" s="112"/>
    </row>
    <row r="39" s="13" customFormat="1" ht="30" customHeight="1" spans="1:44">
      <c r="A39" s="58"/>
      <c r="B39" s="59"/>
      <c r="C39" s="60"/>
      <c r="D39" s="60"/>
      <c r="E39" s="60"/>
      <c r="F39" s="60"/>
      <c r="G39" s="61"/>
      <c r="H39" s="62"/>
      <c r="I39" s="62"/>
      <c r="J39" s="79"/>
      <c r="K39" s="80"/>
      <c r="L39" s="79"/>
      <c r="M39" s="62"/>
      <c r="N39" s="62"/>
      <c r="O39" s="62"/>
      <c r="P39" s="62"/>
      <c r="Q39" s="62"/>
      <c r="R39" s="62"/>
      <c r="S39" s="62"/>
      <c r="T39" s="62"/>
      <c r="U39" s="62"/>
      <c r="V39" s="62"/>
      <c r="W39" s="62"/>
      <c r="X39" s="62"/>
      <c r="Y39" s="62"/>
      <c r="Z39" s="62"/>
      <c r="AA39" s="62"/>
      <c r="AB39" s="62"/>
      <c r="AC39" s="62"/>
      <c r="AD39" s="62"/>
      <c r="AE39" s="62"/>
      <c r="AF39" s="62"/>
      <c r="AG39" s="62"/>
      <c r="AH39" s="62"/>
      <c r="AI39" s="62"/>
      <c r="AJ39" s="62"/>
      <c r="AK39" s="62"/>
      <c r="AL39" s="97"/>
      <c r="AM39" s="97"/>
      <c r="AN39" s="98"/>
      <c r="AO39" s="98"/>
      <c r="AP39" s="98"/>
      <c r="AQ39" s="111"/>
      <c r="AR39" s="112"/>
    </row>
    <row r="40" s="13" customFormat="1" ht="30" customHeight="1" spans="1:44">
      <c r="A40" s="58"/>
      <c r="B40" s="64"/>
      <c r="C40" s="65"/>
      <c r="D40" s="65"/>
      <c r="E40" s="65"/>
      <c r="F40" s="65"/>
      <c r="G40" s="63"/>
      <c r="H40" s="66"/>
      <c r="I40" s="66"/>
      <c r="J40" s="81"/>
      <c r="K40" s="82"/>
      <c r="L40" s="81"/>
      <c r="M40" s="66"/>
      <c r="N40" s="66"/>
      <c r="O40" s="66"/>
      <c r="P40" s="66"/>
      <c r="Q40" s="66"/>
      <c r="R40" s="66"/>
      <c r="S40" s="66"/>
      <c r="T40" s="66"/>
      <c r="U40" s="66"/>
      <c r="V40" s="66"/>
      <c r="W40" s="66"/>
      <c r="X40" s="66"/>
      <c r="Y40" s="66"/>
      <c r="Z40" s="66"/>
      <c r="AA40" s="66"/>
      <c r="AB40" s="66"/>
      <c r="AC40" s="66"/>
      <c r="AD40" s="66"/>
      <c r="AE40" s="66"/>
      <c r="AF40" s="66"/>
      <c r="AG40" s="66"/>
      <c r="AH40" s="66"/>
      <c r="AI40" s="66"/>
      <c r="AJ40" s="66"/>
      <c r="AK40" s="66"/>
      <c r="AL40" s="99"/>
      <c r="AM40" s="99"/>
      <c r="AN40" s="100"/>
      <c r="AO40" s="100"/>
      <c r="AP40" s="100"/>
      <c r="AQ40" s="113"/>
      <c r="AR40" s="112"/>
    </row>
    <row r="41" s="13" customFormat="1" ht="30" customHeight="1" spans="1:44">
      <c r="A41" s="58"/>
      <c r="B41" s="59"/>
      <c r="C41" s="60"/>
      <c r="D41" s="60"/>
      <c r="E41" s="60"/>
      <c r="F41" s="60"/>
      <c r="G41" s="61"/>
      <c r="H41" s="62"/>
      <c r="I41" s="62"/>
      <c r="J41" s="79"/>
      <c r="K41" s="80"/>
      <c r="L41" s="79"/>
      <c r="M41" s="62"/>
      <c r="N41" s="62"/>
      <c r="O41" s="62"/>
      <c r="P41" s="62"/>
      <c r="Q41" s="62"/>
      <c r="R41" s="62"/>
      <c r="S41" s="62"/>
      <c r="T41" s="62"/>
      <c r="U41" s="62"/>
      <c r="V41" s="62"/>
      <c r="W41" s="62"/>
      <c r="X41" s="62"/>
      <c r="Y41" s="62"/>
      <c r="Z41" s="62"/>
      <c r="AA41" s="62"/>
      <c r="AB41" s="62"/>
      <c r="AC41" s="62"/>
      <c r="AD41" s="62"/>
      <c r="AE41" s="62"/>
      <c r="AF41" s="62"/>
      <c r="AG41" s="62"/>
      <c r="AH41" s="62"/>
      <c r="AI41" s="62"/>
      <c r="AJ41" s="62"/>
      <c r="AK41" s="62"/>
      <c r="AL41" s="97"/>
      <c r="AM41" s="97"/>
      <c r="AN41" s="98"/>
      <c r="AO41" s="98"/>
      <c r="AP41" s="98"/>
      <c r="AQ41" s="111"/>
      <c r="AR41" s="112"/>
    </row>
    <row r="42" s="13" customFormat="1" ht="30" customHeight="1" spans="1:44">
      <c r="A42" s="58"/>
      <c r="B42" s="64"/>
      <c r="C42" s="65"/>
      <c r="D42" s="65"/>
      <c r="E42" s="65"/>
      <c r="F42" s="65"/>
      <c r="G42" s="63"/>
      <c r="H42" s="66"/>
      <c r="I42" s="66"/>
      <c r="J42" s="81"/>
      <c r="K42" s="82"/>
      <c r="L42" s="81"/>
      <c r="M42" s="66"/>
      <c r="N42" s="66"/>
      <c r="O42" s="66"/>
      <c r="P42" s="66"/>
      <c r="Q42" s="66"/>
      <c r="R42" s="66"/>
      <c r="S42" s="66"/>
      <c r="T42" s="66"/>
      <c r="U42" s="66"/>
      <c r="V42" s="66"/>
      <c r="W42" s="66"/>
      <c r="X42" s="66"/>
      <c r="Y42" s="66"/>
      <c r="Z42" s="66"/>
      <c r="AA42" s="66"/>
      <c r="AB42" s="66"/>
      <c r="AC42" s="66"/>
      <c r="AD42" s="66"/>
      <c r="AE42" s="66"/>
      <c r="AF42" s="66"/>
      <c r="AG42" s="66"/>
      <c r="AH42" s="66"/>
      <c r="AI42" s="66"/>
      <c r="AJ42" s="66"/>
      <c r="AK42" s="66"/>
      <c r="AL42" s="99"/>
      <c r="AM42" s="99"/>
      <c r="AN42" s="100"/>
      <c r="AO42" s="100"/>
      <c r="AP42" s="100"/>
      <c r="AQ42" s="113"/>
      <c r="AR42" s="112"/>
    </row>
    <row r="43" s="13" customFormat="1" ht="30" customHeight="1" spans="1:44">
      <c r="A43" s="58"/>
      <c r="B43" s="59"/>
      <c r="C43" s="60"/>
      <c r="D43" s="60"/>
      <c r="E43" s="60"/>
      <c r="F43" s="60"/>
      <c r="G43" s="61"/>
      <c r="H43" s="62"/>
      <c r="I43" s="62"/>
      <c r="J43" s="79"/>
      <c r="K43" s="80"/>
      <c r="L43" s="79"/>
      <c r="M43" s="62"/>
      <c r="N43" s="62"/>
      <c r="O43" s="62"/>
      <c r="P43" s="62"/>
      <c r="Q43" s="62"/>
      <c r="R43" s="62"/>
      <c r="S43" s="62"/>
      <c r="T43" s="62"/>
      <c r="U43" s="62"/>
      <c r="V43" s="62"/>
      <c r="W43" s="62"/>
      <c r="X43" s="62"/>
      <c r="Y43" s="62"/>
      <c r="Z43" s="62"/>
      <c r="AA43" s="62"/>
      <c r="AB43" s="62"/>
      <c r="AC43" s="62"/>
      <c r="AD43" s="62"/>
      <c r="AE43" s="62"/>
      <c r="AF43" s="62"/>
      <c r="AG43" s="62"/>
      <c r="AH43" s="62"/>
      <c r="AI43" s="62"/>
      <c r="AJ43" s="62"/>
      <c r="AK43" s="62"/>
      <c r="AL43" s="97"/>
      <c r="AM43" s="97"/>
      <c r="AN43" s="98"/>
      <c r="AO43" s="98"/>
      <c r="AP43" s="98"/>
      <c r="AQ43" s="111"/>
      <c r="AR43" s="112"/>
    </row>
    <row r="44" s="13" customFormat="1" ht="30" customHeight="1" spans="1:44">
      <c r="A44" s="58"/>
      <c r="B44" s="64"/>
      <c r="C44" s="65"/>
      <c r="D44" s="65"/>
      <c r="E44" s="65"/>
      <c r="F44" s="65"/>
      <c r="G44" s="63"/>
      <c r="H44" s="66"/>
      <c r="I44" s="66"/>
      <c r="J44" s="81"/>
      <c r="K44" s="82"/>
      <c r="L44" s="81"/>
      <c r="M44" s="66"/>
      <c r="N44" s="66"/>
      <c r="O44" s="66"/>
      <c r="P44" s="66"/>
      <c r="Q44" s="66"/>
      <c r="R44" s="66"/>
      <c r="S44" s="66"/>
      <c r="T44" s="66"/>
      <c r="U44" s="66"/>
      <c r="V44" s="66"/>
      <c r="W44" s="66"/>
      <c r="X44" s="66"/>
      <c r="Y44" s="66"/>
      <c r="Z44" s="66"/>
      <c r="AA44" s="66"/>
      <c r="AB44" s="66"/>
      <c r="AC44" s="66"/>
      <c r="AD44" s="66"/>
      <c r="AE44" s="66"/>
      <c r="AF44" s="66"/>
      <c r="AG44" s="66"/>
      <c r="AH44" s="66"/>
      <c r="AI44" s="66"/>
      <c r="AJ44" s="66"/>
      <c r="AK44" s="66"/>
      <c r="AL44" s="99"/>
      <c r="AM44" s="99"/>
      <c r="AN44" s="100"/>
      <c r="AO44" s="100"/>
      <c r="AP44" s="100"/>
      <c r="AQ44" s="113"/>
      <c r="AR44" s="112"/>
    </row>
    <row r="45" s="13" customFormat="1" ht="30" customHeight="1" spans="1:44">
      <c r="A45" s="58"/>
      <c r="B45" s="59"/>
      <c r="C45" s="60"/>
      <c r="D45" s="60"/>
      <c r="E45" s="60"/>
      <c r="F45" s="60"/>
      <c r="G45" s="61"/>
      <c r="H45" s="62"/>
      <c r="I45" s="62"/>
      <c r="J45" s="79"/>
      <c r="K45" s="80"/>
      <c r="L45" s="79"/>
      <c r="M45" s="62"/>
      <c r="N45" s="62"/>
      <c r="O45" s="62"/>
      <c r="P45" s="62"/>
      <c r="Q45" s="62"/>
      <c r="R45" s="62"/>
      <c r="S45" s="62"/>
      <c r="T45" s="62"/>
      <c r="U45" s="62"/>
      <c r="V45" s="62"/>
      <c r="W45" s="62"/>
      <c r="X45" s="62"/>
      <c r="Y45" s="62"/>
      <c r="Z45" s="62"/>
      <c r="AA45" s="62"/>
      <c r="AB45" s="62"/>
      <c r="AC45" s="62"/>
      <c r="AD45" s="62"/>
      <c r="AE45" s="62"/>
      <c r="AF45" s="62"/>
      <c r="AG45" s="62"/>
      <c r="AH45" s="62"/>
      <c r="AI45" s="62"/>
      <c r="AJ45" s="62"/>
      <c r="AK45" s="62"/>
      <c r="AL45" s="97"/>
      <c r="AM45" s="97"/>
      <c r="AN45" s="98"/>
      <c r="AO45" s="98"/>
      <c r="AP45" s="98"/>
      <c r="AQ45" s="111"/>
      <c r="AR45" s="112"/>
    </row>
    <row r="46" s="13" customFormat="1" ht="30" customHeight="1" spans="1:44">
      <c r="A46" s="58"/>
      <c r="B46" s="64"/>
      <c r="C46" s="65"/>
      <c r="D46" s="65"/>
      <c r="E46" s="65"/>
      <c r="F46" s="65"/>
      <c r="G46" s="63"/>
      <c r="H46" s="66"/>
      <c r="I46" s="66"/>
      <c r="J46" s="81"/>
      <c r="K46" s="82"/>
      <c r="L46" s="81"/>
      <c r="M46" s="66"/>
      <c r="N46" s="66"/>
      <c r="O46" s="66"/>
      <c r="P46" s="66"/>
      <c r="Q46" s="66"/>
      <c r="R46" s="66"/>
      <c r="S46" s="66"/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6"/>
      <c r="AI46" s="66"/>
      <c r="AJ46" s="66"/>
      <c r="AK46" s="66"/>
      <c r="AL46" s="99"/>
      <c r="AM46" s="99"/>
      <c r="AN46" s="100"/>
      <c r="AO46" s="100"/>
      <c r="AP46" s="100"/>
      <c r="AQ46" s="113"/>
      <c r="AR46" s="112"/>
    </row>
    <row r="47" s="13" customFormat="1" ht="30" customHeight="1" spans="1:44">
      <c r="A47" s="58"/>
      <c r="B47" s="59"/>
      <c r="C47" s="60"/>
      <c r="D47" s="60"/>
      <c r="E47" s="60"/>
      <c r="F47" s="60"/>
      <c r="G47" s="61"/>
      <c r="H47" s="62"/>
      <c r="I47" s="62"/>
      <c r="J47" s="79"/>
      <c r="K47" s="80"/>
      <c r="L47" s="79"/>
      <c r="M47" s="62"/>
      <c r="N47" s="62"/>
      <c r="O47" s="62"/>
      <c r="P47" s="62"/>
      <c r="Q47" s="62"/>
      <c r="R47" s="62"/>
      <c r="S47" s="62"/>
      <c r="T47" s="62"/>
      <c r="U47" s="62"/>
      <c r="V47" s="62"/>
      <c r="W47" s="62"/>
      <c r="X47" s="62"/>
      <c r="Y47" s="62"/>
      <c r="Z47" s="62"/>
      <c r="AA47" s="62"/>
      <c r="AB47" s="62"/>
      <c r="AC47" s="62"/>
      <c r="AD47" s="62"/>
      <c r="AE47" s="62"/>
      <c r="AF47" s="62"/>
      <c r="AG47" s="62"/>
      <c r="AH47" s="62"/>
      <c r="AI47" s="62"/>
      <c r="AJ47" s="62"/>
      <c r="AK47" s="62"/>
      <c r="AL47" s="97"/>
      <c r="AM47" s="97"/>
      <c r="AN47" s="98"/>
      <c r="AO47" s="98"/>
      <c r="AP47" s="98"/>
      <c r="AQ47" s="111"/>
      <c r="AR47" s="112"/>
    </row>
    <row r="48" s="13" customFormat="1" ht="30" customHeight="1" spans="1:44">
      <c r="A48" s="58"/>
      <c r="B48" s="64"/>
      <c r="C48" s="65"/>
      <c r="D48" s="65"/>
      <c r="E48" s="65"/>
      <c r="F48" s="65"/>
      <c r="G48" s="63"/>
      <c r="H48" s="66"/>
      <c r="I48" s="66"/>
      <c r="J48" s="81"/>
      <c r="K48" s="82"/>
      <c r="L48" s="81"/>
      <c r="M48" s="66"/>
      <c r="N48" s="66"/>
      <c r="O48" s="66"/>
      <c r="P48" s="66"/>
      <c r="Q48" s="66"/>
      <c r="R48" s="66"/>
      <c r="S48" s="66"/>
      <c r="T48" s="66"/>
      <c r="U48" s="66"/>
      <c r="V48" s="66"/>
      <c r="W48" s="66"/>
      <c r="X48" s="66"/>
      <c r="Y48" s="66"/>
      <c r="Z48" s="66"/>
      <c r="AA48" s="66"/>
      <c r="AB48" s="66"/>
      <c r="AC48" s="66"/>
      <c r="AD48" s="66"/>
      <c r="AE48" s="66"/>
      <c r="AF48" s="66"/>
      <c r="AG48" s="66"/>
      <c r="AH48" s="66"/>
      <c r="AI48" s="66"/>
      <c r="AJ48" s="66"/>
      <c r="AK48" s="66"/>
      <c r="AL48" s="99"/>
      <c r="AM48" s="99"/>
      <c r="AN48" s="100"/>
      <c r="AO48" s="100"/>
      <c r="AP48" s="100"/>
      <c r="AQ48" s="113"/>
      <c r="AR48" s="112"/>
    </row>
    <row r="49" s="13" customFormat="1" ht="30" customHeight="1" spans="1:44">
      <c r="A49" s="58"/>
      <c r="B49" s="59"/>
      <c r="C49" s="60"/>
      <c r="D49" s="60"/>
      <c r="E49" s="60"/>
      <c r="F49" s="60"/>
      <c r="G49" s="61"/>
      <c r="H49" s="62"/>
      <c r="I49" s="62"/>
      <c r="J49" s="79"/>
      <c r="K49" s="80"/>
      <c r="L49" s="79"/>
      <c r="M49" s="62"/>
      <c r="N49" s="62"/>
      <c r="O49" s="62"/>
      <c r="P49" s="62"/>
      <c r="Q49" s="62"/>
      <c r="R49" s="62"/>
      <c r="S49" s="62"/>
      <c r="T49" s="62"/>
      <c r="U49" s="62"/>
      <c r="V49" s="62"/>
      <c r="W49" s="62"/>
      <c r="X49" s="62"/>
      <c r="Y49" s="62"/>
      <c r="Z49" s="62"/>
      <c r="AA49" s="62"/>
      <c r="AB49" s="62"/>
      <c r="AC49" s="62"/>
      <c r="AD49" s="62"/>
      <c r="AE49" s="62"/>
      <c r="AF49" s="62"/>
      <c r="AG49" s="62"/>
      <c r="AH49" s="62"/>
      <c r="AI49" s="62"/>
      <c r="AJ49" s="62"/>
      <c r="AK49" s="62"/>
      <c r="AL49" s="97"/>
      <c r="AM49" s="97"/>
      <c r="AN49" s="98"/>
      <c r="AO49" s="98"/>
      <c r="AP49" s="98"/>
      <c r="AQ49" s="111"/>
      <c r="AR49" s="112"/>
    </row>
    <row r="50" s="13" customFormat="1" ht="30" customHeight="1" spans="1:44">
      <c r="A50" s="58"/>
      <c r="B50" s="64"/>
      <c r="C50" s="65"/>
      <c r="D50" s="65"/>
      <c r="E50" s="65"/>
      <c r="F50" s="65"/>
      <c r="G50" s="63"/>
      <c r="H50" s="66"/>
      <c r="I50" s="66"/>
      <c r="J50" s="81"/>
      <c r="K50" s="82"/>
      <c r="L50" s="81"/>
      <c r="M50" s="66"/>
      <c r="N50" s="66"/>
      <c r="O50" s="66"/>
      <c r="P50" s="66"/>
      <c r="Q50" s="66"/>
      <c r="R50" s="66"/>
      <c r="S50" s="66"/>
      <c r="T50" s="66"/>
      <c r="U50" s="66"/>
      <c r="V50" s="66"/>
      <c r="W50" s="66"/>
      <c r="X50" s="66"/>
      <c r="Y50" s="66"/>
      <c r="Z50" s="66"/>
      <c r="AA50" s="66"/>
      <c r="AB50" s="66"/>
      <c r="AC50" s="66"/>
      <c r="AD50" s="66"/>
      <c r="AE50" s="66"/>
      <c r="AF50" s="66"/>
      <c r="AG50" s="66"/>
      <c r="AH50" s="66"/>
      <c r="AI50" s="66"/>
      <c r="AJ50" s="66"/>
      <c r="AK50" s="66"/>
      <c r="AL50" s="99"/>
      <c r="AM50" s="99"/>
      <c r="AN50" s="100"/>
      <c r="AO50" s="100"/>
      <c r="AP50" s="100"/>
      <c r="AQ50" s="113"/>
      <c r="AR50" s="112"/>
    </row>
    <row r="51" s="13" customFormat="1" ht="30" customHeight="1" spans="1:44">
      <c r="A51" s="58"/>
      <c r="B51" s="59"/>
      <c r="C51" s="60"/>
      <c r="D51" s="60"/>
      <c r="E51" s="60"/>
      <c r="F51" s="60"/>
      <c r="G51" s="61"/>
      <c r="H51" s="62"/>
      <c r="I51" s="62"/>
      <c r="J51" s="79"/>
      <c r="K51" s="80"/>
      <c r="L51" s="79"/>
      <c r="M51" s="62"/>
      <c r="N51" s="62"/>
      <c r="O51" s="62"/>
      <c r="P51" s="62"/>
      <c r="Q51" s="62"/>
      <c r="R51" s="62"/>
      <c r="S51" s="62"/>
      <c r="T51" s="62"/>
      <c r="U51" s="62"/>
      <c r="V51" s="62"/>
      <c r="W51" s="62"/>
      <c r="X51" s="62"/>
      <c r="Y51" s="62"/>
      <c r="Z51" s="62"/>
      <c r="AA51" s="62"/>
      <c r="AB51" s="62"/>
      <c r="AC51" s="62"/>
      <c r="AD51" s="62"/>
      <c r="AE51" s="62"/>
      <c r="AF51" s="62"/>
      <c r="AG51" s="62"/>
      <c r="AH51" s="62"/>
      <c r="AI51" s="62"/>
      <c r="AJ51" s="62"/>
      <c r="AK51" s="62"/>
      <c r="AL51" s="97"/>
      <c r="AM51" s="97"/>
      <c r="AN51" s="98"/>
      <c r="AO51" s="98"/>
      <c r="AP51" s="98"/>
      <c r="AQ51" s="111"/>
      <c r="AR51" s="112"/>
    </row>
    <row r="52" s="13" customFormat="1" ht="30" customHeight="1" spans="1:44">
      <c r="A52" s="58"/>
      <c r="B52" s="64"/>
      <c r="C52" s="65"/>
      <c r="D52" s="65"/>
      <c r="E52" s="65"/>
      <c r="F52" s="65"/>
      <c r="G52" s="63"/>
      <c r="H52" s="66"/>
      <c r="I52" s="66"/>
      <c r="J52" s="81"/>
      <c r="K52" s="82"/>
      <c r="L52" s="81"/>
      <c r="M52" s="66"/>
      <c r="N52" s="66"/>
      <c r="O52" s="66"/>
      <c r="P52" s="66"/>
      <c r="Q52" s="66"/>
      <c r="R52" s="66"/>
      <c r="S52" s="66"/>
      <c r="T52" s="66"/>
      <c r="U52" s="66"/>
      <c r="V52" s="66"/>
      <c r="W52" s="66"/>
      <c r="X52" s="66"/>
      <c r="Y52" s="66"/>
      <c r="Z52" s="66"/>
      <c r="AA52" s="66"/>
      <c r="AB52" s="66"/>
      <c r="AC52" s="66"/>
      <c r="AD52" s="66"/>
      <c r="AE52" s="66"/>
      <c r="AF52" s="66"/>
      <c r="AG52" s="66"/>
      <c r="AH52" s="66"/>
      <c r="AI52" s="66"/>
      <c r="AJ52" s="66"/>
      <c r="AK52" s="66"/>
      <c r="AL52" s="99"/>
      <c r="AM52" s="99"/>
      <c r="AN52" s="100"/>
      <c r="AO52" s="100"/>
      <c r="AP52" s="100"/>
      <c r="AQ52" s="113"/>
      <c r="AR52" s="112"/>
    </row>
    <row r="53" s="13" customFormat="1" ht="30" customHeight="1" spans="1:44">
      <c r="A53" s="58"/>
      <c r="B53" s="59"/>
      <c r="C53" s="60"/>
      <c r="D53" s="60"/>
      <c r="E53" s="60"/>
      <c r="F53" s="60"/>
      <c r="G53" s="61"/>
      <c r="H53" s="62"/>
      <c r="I53" s="62"/>
      <c r="J53" s="79"/>
      <c r="K53" s="80"/>
      <c r="L53" s="79"/>
      <c r="M53" s="62"/>
      <c r="N53" s="62"/>
      <c r="O53" s="62"/>
      <c r="P53" s="62"/>
      <c r="Q53" s="62"/>
      <c r="R53" s="62"/>
      <c r="S53" s="62"/>
      <c r="T53" s="62"/>
      <c r="U53" s="62"/>
      <c r="V53" s="62"/>
      <c r="W53" s="62"/>
      <c r="X53" s="62"/>
      <c r="Y53" s="62"/>
      <c r="Z53" s="62"/>
      <c r="AA53" s="62"/>
      <c r="AB53" s="62"/>
      <c r="AC53" s="62"/>
      <c r="AD53" s="62"/>
      <c r="AE53" s="62"/>
      <c r="AF53" s="62"/>
      <c r="AG53" s="62"/>
      <c r="AH53" s="62"/>
      <c r="AI53" s="62"/>
      <c r="AJ53" s="62"/>
      <c r="AK53" s="62"/>
      <c r="AL53" s="97"/>
      <c r="AM53" s="97"/>
      <c r="AN53" s="98"/>
      <c r="AO53" s="98"/>
      <c r="AP53" s="98"/>
      <c r="AQ53" s="111"/>
      <c r="AR53" s="112"/>
    </row>
    <row r="54" s="13" customFormat="1" ht="30" customHeight="1" spans="1:44">
      <c r="A54" s="58"/>
      <c r="B54" s="64"/>
      <c r="C54" s="65"/>
      <c r="D54" s="65"/>
      <c r="E54" s="65"/>
      <c r="F54" s="65"/>
      <c r="G54" s="63"/>
      <c r="H54" s="66"/>
      <c r="I54" s="66"/>
      <c r="J54" s="81"/>
      <c r="K54" s="82"/>
      <c r="L54" s="81"/>
      <c r="M54" s="66"/>
      <c r="N54" s="66"/>
      <c r="O54" s="66"/>
      <c r="P54" s="66"/>
      <c r="Q54" s="66"/>
      <c r="R54" s="66"/>
      <c r="S54" s="66"/>
      <c r="T54" s="66"/>
      <c r="U54" s="66"/>
      <c r="V54" s="66"/>
      <c r="W54" s="66"/>
      <c r="X54" s="66"/>
      <c r="Y54" s="66"/>
      <c r="Z54" s="66"/>
      <c r="AA54" s="66"/>
      <c r="AB54" s="66"/>
      <c r="AC54" s="66"/>
      <c r="AD54" s="66"/>
      <c r="AE54" s="66"/>
      <c r="AF54" s="66"/>
      <c r="AG54" s="66"/>
      <c r="AH54" s="66"/>
      <c r="AI54" s="66"/>
      <c r="AJ54" s="66"/>
      <c r="AK54" s="66"/>
      <c r="AL54" s="99"/>
      <c r="AM54" s="99"/>
      <c r="AN54" s="100"/>
      <c r="AO54" s="100"/>
      <c r="AP54" s="100"/>
      <c r="AQ54" s="113"/>
      <c r="AR54" s="112"/>
    </row>
    <row r="55" s="13" customFormat="1" ht="30" customHeight="1" spans="1:44">
      <c r="A55" s="58"/>
      <c r="B55" s="59"/>
      <c r="C55" s="60"/>
      <c r="D55" s="60"/>
      <c r="E55" s="60"/>
      <c r="F55" s="60"/>
      <c r="G55" s="61"/>
      <c r="H55" s="62"/>
      <c r="I55" s="62"/>
      <c r="J55" s="79"/>
      <c r="K55" s="80"/>
      <c r="L55" s="79"/>
      <c r="M55" s="62"/>
      <c r="N55" s="62"/>
      <c r="O55" s="62"/>
      <c r="P55" s="62"/>
      <c r="Q55" s="62"/>
      <c r="R55" s="62"/>
      <c r="S55" s="62"/>
      <c r="T55" s="62"/>
      <c r="U55" s="62"/>
      <c r="V55" s="62"/>
      <c r="W55" s="62"/>
      <c r="X55" s="62"/>
      <c r="Y55" s="62"/>
      <c r="Z55" s="62"/>
      <c r="AA55" s="62"/>
      <c r="AB55" s="62"/>
      <c r="AC55" s="62"/>
      <c r="AD55" s="62"/>
      <c r="AE55" s="62"/>
      <c r="AF55" s="62"/>
      <c r="AG55" s="62"/>
      <c r="AH55" s="62"/>
      <c r="AI55" s="62"/>
      <c r="AJ55" s="62"/>
      <c r="AK55" s="62"/>
      <c r="AL55" s="97"/>
      <c r="AM55" s="97"/>
      <c r="AN55" s="98"/>
      <c r="AO55" s="98"/>
      <c r="AP55" s="98"/>
      <c r="AQ55" s="111"/>
      <c r="AR55" s="112"/>
    </row>
    <row r="56" s="13" customFormat="1" ht="30" customHeight="1" spans="1:44">
      <c r="A56" s="58"/>
      <c r="B56" s="64"/>
      <c r="C56" s="65"/>
      <c r="D56" s="65"/>
      <c r="E56" s="65"/>
      <c r="F56" s="65"/>
      <c r="G56" s="63"/>
      <c r="H56" s="66"/>
      <c r="I56" s="66"/>
      <c r="J56" s="81"/>
      <c r="K56" s="82"/>
      <c r="L56" s="81"/>
      <c r="M56" s="66"/>
      <c r="N56" s="66"/>
      <c r="O56" s="66"/>
      <c r="P56" s="66"/>
      <c r="Q56" s="66"/>
      <c r="R56" s="66"/>
      <c r="S56" s="66"/>
      <c r="T56" s="66"/>
      <c r="U56" s="66"/>
      <c r="V56" s="66"/>
      <c r="W56" s="66"/>
      <c r="X56" s="66"/>
      <c r="Y56" s="66"/>
      <c r="Z56" s="66"/>
      <c r="AA56" s="66"/>
      <c r="AB56" s="66"/>
      <c r="AC56" s="66"/>
      <c r="AD56" s="66"/>
      <c r="AE56" s="66"/>
      <c r="AF56" s="66"/>
      <c r="AG56" s="66"/>
      <c r="AH56" s="66"/>
      <c r="AI56" s="66"/>
      <c r="AJ56" s="66"/>
      <c r="AK56" s="66"/>
      <c r="AL56" s="99"/>
      <c r="AM56" s="99"/>
      <c r="AN56" s="100"/>
      <c r="AO56" s="100"/>
      <c r="AP56" s="100"/>
      <c r="AQ56" s="113"/>
      <c r="AR56" s="112"/>
    </row>
    <row r="57" s="13" customFormat="1" ht="30" customHeight="1" spans="1:44">
      <c r="A57" s="58"/>
      <c r="B57" s="59"/>
      <c r="C57" s="60"/>
      <c r="D57" s="60"/>
      <c r="E57" s="60"/>
      <c r="F57" s="60"/>
      <c r="G57" s="61"/>
      <c r="H57" s="62"/>
      <c r="I57" s="62"/>
      <c r="J57" s="79"/>
      <c r="K57" s="80"/>
      <c r="L57" s="79"/>
      <c r="M57" s="62"/>
      <c r="N57" s="62"/>
      <c r="O57" s="62"/>
      <c r="P57" s="62"/>
      <c r="Q57" s="62"/>
      <c r="R57" s="62"/>
      <c r="S57" s="62"/>
      <c r="T57" s="62"/>
      <c r="U57" s="62"/>
      <c r="V57" s="62"/>
      <c r="W57" s="62"/>
      <c r="X57" s="62"/>
      <c r="Y57" s="62"/>
      <c r="Z57" s="62"/>
      <c r="AA57" s="62"/>
      <c r="AB57" s="62"/>
      <c r="AC57" s="62"/>
      <c r="AD57" s="62"/>
      <c r="AE57" s="62"/>
      <c r="AF57" s="62"/>
      <c r="AG57" s="62"/>
      <c r="AH57" s="62"/>
      <c r="AI57" s="62"/>
      <c r="AJ57" s="62"/>
      <c r="AK57" s="62"/>
      <c r="AL57" s="97"/>
      <c r="AM57" s="97"/>
      <c r="AN57" s="98"/>
      <c r="AO57" s="98"/>
      <c r="AP57" s="98"/>
      <c r="AQ57" s="111"/>
      <c r="AR57" s="112"/>
    </row>
    <row r="58" s="13" customFormat="1" ht="30" customHeight="1" spans="1:44">
      <c r="A58" s="58"/>
      <c r="B58" s="64"/>
      <c r="C58" s="65"/>
      <c r="D58" s="65"/>
      <c r="E58" s="65"/>
      <c r="F58" s="65"/>
      <c r="G58" s="63"/>
      <c r="H58" s="66"/>
      <c r="I58" s="66"/>
      <c r="J58" s="81"/>
      <c r="K58" s="82"/>
      <c r="L58" s="81"/>
      <c r="M58" s="66"/>
      <c r="N58" s="66"/>
      <c r="O58" s="66"/>
      <c r="P58" s="66"/>
      <c r="Q58" s="66"/>
      <c r="R58" s="66"/>
      <c r="S58" s="66"/>
      <c r="T58" s="66"/>
      <c r="U58" s="66"/>
      <c r="V58" s="66"/>
      <c r="W58" s="66"/>
      <c r="X58" s="66"/>
      <c r="Y58" s="66"/>
      <c r="Z58" s="66"/>
      <c r="AA58" s="66"/>
      <c r="AB58" s="66"/>
      <c r="AC58" s="66"/>
      <c r="AD58" s="66"/>
      <c r="AE58" s="66"/>
      <c r="AF58" s="66"/>
      <c r="AG58" s="66"/>
      <c r="AH58" s="66"/>
      <c r="AI58" s="66"/>
      <c r="AJ58" s="66"/>
      <c r="AK58" s="66"/>
      <c r="AL58" s="99"/>
      <c r="AM58" s="99"/>
      <c r="AN58" s="100"/>
      <c r="AO58" s="100"/>
      <c r="AP58" s="100"/>
      <c r="AQ58" s="113"/>
      <c r="AR58" s="112"/>
    </row>
    <row r="59" s="13" customFormat="1" ht="30" customHeight="1" spans="1:44">
      <c r="A59" s="58"/>
      <c r="B59" s="59"/>
      <c r="C59" s="60"/>
      <c r="D59" s="60"/>
      <c r="E59" s="60"/>
      <c r="F59" s="60"/>
      <c r="G59" s="61"/>
      <c r="H59" s="62"/>
      <c r="I59" s="62"/>
      <c r="J59" s="79"/>
      <c r="K59" s="80"/>
      <c r="L59" s="79"/>
      <c r="M59" s="62"/>
      <c r="N59" s="62"/>
      <c r="O59" s="62"/>
      <c r="P59" s="62"/>
      <c r="Q59" s="62"/>
      <c r="R59" s="62"/>
      <c r="S59" s="62"/>
      <c r="T59" s="62"/>
      <c r="U59" s="62"/>
      <c r="V59" s="62"/>
      <c r="W59" s="62"/>
      <c r="X59" s="62"/>
      <c r="Y59" s="62"/>
      <c r="Z59" s="62"/>
      <c r="AA59" s="62"/>
      <c r="AB59" s="62"/>
      <c r="AC59" s="62"/>
      <c r="AD59" s="62"/>
      <c r="AE59" s="62"/>
      <c r="AF59" s="62"/>
      <c r="AG59" s="62"/>
      <c r="AH59" s="62"/>
      <c r="AI59" s="62"/>
      <c r="AJ59" s="62"/>
      <c r="AK59" s="62"/>
      <c r="AL59" s="97"/>
      <c r="AM59" s="97"/>
      <c r="AN59" s="98"/>
      <c r="AO59" s="98"/>
      <c r="AP59" s="98"/>
      <c r="AQ59" s="111"/>
      <c r="AR59" s="112"/>
    </row>
    <row r="60" s="13" customFormat="1" ht="30" customHeight="1" spans="1:44">
      <c r="A60" s="58"/>
      <c r="B60" s="64"/>
      <c r="C60" s="65"/>
      <c r="D60" s="65"/>
      <c r="E60" s="65"/>
      <c r="F60" s="65"/>
      <c r="G60" s="63"/>
      <c r="H60" s="66"/>
      <c r="I60" s="66"/>
      <c r="J60" s="81"/>
      <c r="K60" s="82"/>
      <c r="L60" s="81"/>
      <c r="M60" s="66"/>
      <c r="N60" s="66"/>
      <c r="O60" s="66"/>
      <c r="P60" s="66"/>
      <c r="Q60" s="66"/>
      <c r="R60" s="66"/>
      <c r="S60" s="66"/>
      <c r="T60" s="66"/>
      <c r="U60" s="66"/>
      <c r="V60" s="66"/>
      <c r="W60" s="66"/>
      <c r="X60" s="66"/>
      <c r="Y60" s="66"/>
      <c r="Z60" s="66"/>
      <c r="AA60" s="66"/>
      <c r="AB60" s="66"/>
      <c r="AC60" s="66"/>
      <c r="AD60" s="66"/>
      <c r="AE60" s="66"/>
      <c r="AF60" s="66"/>
      <c r="AG60" s="66"/>
      <c r="AH60" s="66"/>
      <c r="AI60" s="66"/>
      <c r="AJ60" s="66"/>
      <c r="AK60" s="66"/>
      <c r="AL60" s="99"/>
      <c r="AM60" s="99"/>
      <c r="AN60" s="100"/>
      <c r="AO60" s="100"/>
      <c r="AP60" s="100"/>
      <c r="AQ60" s="113"/>
      <c r="AR60" s="112"/>
    </row>
    <row r="61" s="13" customFormat="1" ht="30" customHeight="1" spans="1:44">
      <c r="A61" s="58"/>
      <c r="B61" s="59"/>
      <c r="C61" s="60"/>
      <c r="D61" s="60"/>
      <c r="E61" s="60"/>
      <c r="F61" s="60"/>
      <c r="G61" s="61"/>
      <c r="H61" s="62"/>
      <c r="I61" s="62"/>
      <c r="J61" s="79"/>
      <c r="K61" s="80"/>
      <c r="L61" s="79"/>
      <c r="M61" s="62"/>
      <c r="N61" s="62"/>
      <c r="O61" s="62"/>
      <c r="P61" s="62"/>
      <c r="Q61" s="62"/>
      <c r="R61" s="62"/>
      <c r="S61" s="62"/>
      <c r="T61" s="62"/>
      <c r="U61" s="62"/>
      <c r="V61" s="62"/>
      <c r="W61" s="62"/>
      <c r="X61" s="62"/>
      <c r="Y61" s="62"/>
      <c r="Z61" s="62"/>
      <c r="AA61" s="62"/>
      <c r="AB61" s="62"/>
      <c r="AC61" s="62"/>
      <c r="AD61" s="62"/>
      <c r="AE61" s="62"/>
      <c r="AF61" s="62"/>
      <c r="AG61" s="62"/>
      <c r="AH61" s="62"/>
      <c r="AI61" s="62"/>
      <c r="AJ61" s="62"/>
      <c r="AK61" s="62"/>
      <c r="AL61" s="97"/>
      <c r="AM61" s="97"/>
      <c r="AN61" s="98"/>
      <c r="AO61" s="98"/>
      <c r="AP61" s="98"/>
      <c r="AQ61" s="111"/>
      <c r="AR61" s="112"/>
    </row>
    <row r="62" s="13" customFormat="1" ht="30" customHeight="1" spans="1:44">
      <c r="A62" s="58"/>
      <c r="B62" s="64"/>
      <c r="C62" s="65"/>
      <c r="D62" s="65"/>
      <c r="E62" s="65"/>
      <c r="F62" s="65"/>
      <c r="G62" s="63"/>
      <c r="H62" s="66"/>
      <c r="I62" s="66"/>
      <c r="J62" s="81"/>
      <c r="K62" s="82"/>
      <c r="L62" s="81"/>
      <c r="M62" s="66"/>
      <c r="N62" s="66"/>
      <c r="O62" s="66"/>
      <c r="P62" s="66"/>
      <c r="Q62" s="66"/>
      <c r="R62" s="66"/>
      <c r="S62" s="66"/>
      <c r="T62" s="66"/>
      <c r="U62" s="66"/>
      <c r="V62" s="66"/>
      <c r="W62" s="66"/>
      <c r="X62" s="66"/>
      <c r="Y62" s="66"/>
      <c r="Z62" s="66"/>
      <c r="AA62" s="66"/>
      <c r="AB62" s="66"/>
      <c r="AC62" s="66"/>
      <c r="AD62" s="66"/>
      <c r="AE62" s="66"/>
      <c r="AF62" s="66"/>
      <c r="AG62" s="66"/>
      <c r="AH62" s="66"/>
      <c r="AI62" s="66"/>
      <c r="AJ62" s="66"/>
      <c r="AK62" s="66"/>
      <c r="AL62" s="99"/>
      <c r="AM62" s="99"/>
      <c r="AN62" s="100"/>
      <c r="AO62" s="100"/>
      <c r="AP62" s="100"/>
      <c r="AQ62" s="113"/>
      <c r="AR62" s="112"/>
    </row>
    <row r="63" s="13" customFormat="1" ht="30" customHeight="1" spans="1:44">
      <c r="A63" s="58"/>
      <c r="B63" s="59"/>
      <c r="C63" s="60"/>
      <c r="D63" s="60"/>
      <c r="E63" s="60"/>
      <c r="F63" s="60"/>
      <c r="G63" s="61"/>
      <c r="H63" s="62"/>
      <c r="I63" s="62"/>
      <c r="J63" s="79"/>
      <c r="K63" s="80"/>
      <c r="L63" s="79"/>
      <c r="M63" s="62"/>
      <c r="N63" s="62"/>
      <c r="O63" s="62"/>
      <c r="P63" s="62"/>
      <c r="Q63" s="62"/>
      <c r="R63" s="62"/>
      <c r="S63" s="62"/>
      <c r="T63" s="62"/>
      <c r="U63" s="62"/>
      <c r="V63" s="62"/>
      <c r="W63" s="62"/>
      <c r="X63" s="62"/>
      <c r="Y63" s="62"/>
      <c r="Z63" s="62"/>
      <c r="AA63" s="62"/>
      <c r="AB63" s="62"/>
      <c r="AC63" s="62"/>
      <c r="AD63" s="62"/>
      <c r="AE63" s="62"/>
      <c r="AF63" s="62"/>
      <c r="AG63" s="62"/>
      <c r="AH63" s="62"/>
      <c r="AI63" s="62"/>
      <c r="AJ63" s="62"/>
      <c r="AK63" s="62"/>
      <c r="AL63" s="97"/>
      <c r="AM63" s="97"/>
      <c r="AN63" s="98"/>
      <c r="AO63" s="98"/>
      <c r="AP63" s="98"/>
      <c r="AQ63" s="111"/>
      <c r="AR63" s="112"/>
    </row>
    <row r="64" s="13" customFormat="1" ht="30" customHeight="1" spans="1:44">
      <c r="A64" s="58"/>
      <c r="B64" s="64"/>
      <c r="C64" s="65"/>
      <c r="D64" s="65"/>
      <c r="E64" s="65"/>
      <c r="F64" s="65"/>
      <c r="G64" s="63"/>
      <c r="H64" s="66"/>
      <c r="I64" s="66"/>
      <c r="J64" s="81"/>
      <c r="K64" s="82"/>
      <c r="L64" s="81"/>
      <c r="M64" s="66"/>
      <c r="N64" s="66"/>
      <c r="O64" s="66"/>
      <c r="P64" s="66"/>
      <c r="Q64" s="66"/>
      <c r="R64" s="66"/>
      <c r="S64" s="66"/>
      <c r="T64" s="66"/>
      <c r="U64" s="66"/>
      <c r="V64" s="66"/>
      <c r="W64" s="66"/>
      <c r="X64" s="66"/>
      <c r="Y64" s="66"/>
      <c r="Z64" s="66"/>
      <c r="AA64" s="66"/>
      <c r="AB64" s="66"/>
      <c r="AC64" s="66"/>
      <c r="AD64" s="66"/>
      <c r="AE64" s="66"/>
      <c r="AF64" s="66"/>
      <c r="AG64" s="66"/>
      <c r="AH64" s="66"/>
      <c r="AI64" s="66"/>
      <c r="AJ64" s="66"/>
      <c r="AK64" s="66"/>
      <c r="AL64" s="99"/>
      <c r="AM64" s="99"/>
      <c r="AN64" s="100"/>
      <c r="AO64" s="100"/>
      <c r="AP64" s="100"/>
      <c r="AQ64" s="113"/>
      <c r="AR64" s="112"/>
    </row>
    <row r="65" s="13" customFormat="1" ht="30" customHeight="1" spans="1:44">
      <c r="A65" s="58"/>
      <c r="B65" s="59"/>
      <c r="C65" s="60"/>
      <c r="D65" s="60"/>
      <c r="E65" s="60"/>
      <c r="F65" s="60"/>
      <c r="G65" s="61"/>
      <c r="H65" s="62"/>
      <c r="I65" s="62"/>
      <c r="J65" s="79"/>
      <c r="K65" s="80"/>
      <c r="L65" s="79"/>
      <c r="M65" s="62"/>
      <c r="N65" s="62"/>
      <c r="O65" s="62"/>
      <c r="P65" s="62"/>
      <c r="Q65" s="62"/>
      <c r="R65" s="62"/>
      <c r="S65" s="62"/>
      <c r="T65" s="62"/>
      <c r="U65" s="62"/>
      <c r="V65" s="62"/>
      <c r="W65" s="62"/>
      <c r="X65" s="62"/>
      <c r="Y65" s="62"/>
      <c r="Z65" s="62"/>
      <c r="AA65" s="62"/>
      <c r="AB65" s="62"/>
      <c r="AC65" s="62"/>
      <c r="AD65" s="62"/>
      <c r="AE65" s="62"/>
      <c r="AF65" s="62"/>
      <c r="AG65" s="62"/>
      <c r="AH65" s="62"/>
      <c r="AI65" s="62"/>
      <c r="AJ65" s="62"/>
      <c r="AK65" s="62"/>
      <c r="AL65" s="97"/>
      <c r="AM65" s="97"/>
      <c r="AN65" s="98"/>
      <c r="AO65" s="98"/>
      <c r="AP65" s="98"/>
      <c r="AQ65" s="111"/>
      <c r="AR65" s="112"/>
    </row>
    <row r="66" s="13" customFormat="1" ht="30" customHeight="1" spans="1:44">
      <c r="A66" s="58"/>
      <c r="B66" s="64"/>
      <c r="C66" s="65"/>
      <c r="D66" s="65"/>
      <c r="E66" s="65"/>
      <c r="F66" s="65"/>
      <c r="G66" s="63"/>
      <c r="H66" s="66"/>
      <c r="I66" s="66"/>
      <c r="J66" s="81"/>
      <c r="K66" s="82"/>
      <c r="L66" s="81"/>
      <c r="M66" s="66"/>
      <c r="N66" s="66"/>
      <c r="O66" s="66"/>
      <c r="P66" s="66"/>
      <c r="Q66" s="66"/>
      <c r="R66" s="66"/>
      <c r="S66" s="66"/>
      <c r="T66" s="66"/>
      <c r="U66" s="66"/>
      <c r="V66" s="66"/>
      <c r="W66" s="66"/>
      <c r="X66" s="66"/>
      <c r="Y66" s="66"/>
      <c r="Z66" s="66"/>
      <c r="AA66" s="66"/>
      <c r="AB66" s="66"/>
      <c r="AC66" s="66"/>
      <c r="AD66" s="66"/>
      <c r="AE66" s="66"/>
      <c r="AF66" s="66"/>
      <c r="AG66" s="66"/>
      <c r="AH66" s="66"/>
      <c r="AI66" s="66"/>
      <c r="AJ66" s="66"/>
      <c r="AK66" s="66"/>
      <c r="AL66" s="99"/>
      <c r="AM66" s="99"/>
      <c r="AN66" s="100"/>
      <c r="AO66" s="100"/>
      <c r="AP66" s="100"/>
      <c r="AQ66" s="113"/>
      <c r="AR66" s="112"/>
    </row>
    <row r="67" s="13" customFormat="1" ht="30" customHeight="1" spans="1:44">
      <c r="A67" s="58"/>
      <c r="B67" s="59"/>
      <c r="C67" s="60"/>
      <c r="D67" s="60"/>
      <c r="E67" s="60"/>
      <c r="F67" s="60"/>
      <c r="G67" s="61"/>
      <c r="H67" s="62"/>
      <c r="I67" s="62"/>
      <c r="J67" s="79"/>
      <c r="K67" s="80"/>
      <c r="L67" s="79"/>
      <c r="M67" s="62"/>
      <c r="N67" s="62"/>
      <c r="O67" s="62"/>
      <c r="P67" s="62"/>
      <c r="Q67" s="62"/>
      <c r="R67" s="62"/>
      <c r="S67" s="62"/>
      <c r="T67" s="62"/>
      <c r="U67" s="62"/>
      <c r="V67" s="62"/>
      <c r="W67" s="62"/>
      <c r="X67" s="62"/>
      <c r="Y67" s="62"/>
      <c r="Z67" s="62"/>
      <c r="AA67" s="62"/>
      <c r="AB67" s="62"/>
      <c r="AC67" s="62"/>
      <c r="AD67" s="62"/>
      <c r="AE67" s="62"/>
      <c r="AF67" s="62"/>
      <c r="AG67" s="62"/>
      <c r="AH67" s="62"/>
      <c r="AI67" s="62"/>
      <c r="AJ67" s="62"/>
      <c r="AK67" s="62"/>
      <c r="AL67" s="97"/>
      <c r="AM67" s="97"/>
      <c r="AN67" s="98"/>
      <c r="AO67" s="98"/>
      <c r="AP67" s="98"/>
      <c r="AQ67" s="111"/>
      <c r="AR67" s="112"/>
    </row>
    <row r="68" s="13" customFormat="1" ht="30" customHeight="1" spans="1:44">
      <c r="A68" s="58"/>
      <c r="B68" s="64"/>
      <c r="C68" s="65"/>
      <c r="D68" s="65"/>
      <c r="E68" s="65"/>
      <c r="F68" s="65"/>
      <c r="G68" s="63"/>
      <c r="H68" s="66"/>
      <c r="I68" s="66"/>
      <c r="J68" s="81"/>
      <c r="K68" s="82"/>
      <c r="L68" s="81"/>
      <c r="M68" s="66"/>
      <c r="N68" s="66"/>
      <c r="O68" s="66"/>
      <c r="P68" s="66"/>
      <c r="Q68" s="66"/>
      <c r="R68" s="66"/>
      <c r="S68" s="66"/>
      <c r="T68" s="66"/>
      <c r="U68" s="66"/>
      <c r="V68" s="66"/>
      <c r="W68" s="66"/>
      <c r="X68" s="66"/>
      <c r="Y68" s="66"/>
      <c r="Z68" s="66"/>
      <c r="AA68" s="66"/>
      <c r="AB68" s="66"/>
      <c r="AC68" s="66"/>
      <c r="AD68" s="66"/>
      <c r="AE68" s="66"/>
      <c r="AF68" s="66"/>
      <c r="AG68" s="66"/>
      <c r="AH68" s="66"/>
      <c r="AI68" s="66"/>
      <c r="AJ68" s="66"/>
      <c r="AK68" s="66"/>
      <c r="AL68" s="99"/>
      <c r="AM68" s="99"/>
      <c r="AN68" s="100"/>
      <c r="AO68" s="100"/>
      <c r="AP68" s="100"/>
      <c r="AQ68" s="113"/>
      <c r="AR68" s="112"/>
    </row>
    <row r="69" s="13" customFormat="1" ht="30" customHeight="1" spans="1:44">
      <c r="A69" s="58"/>
      <c r="B69" s="59"/>
      <c r="C69" s="60"/>
      <c r="D69" s="60"/>
      <c r="E69" s="60"/>
      <c r="F69" s="60"/>
      <c r="G69" s="61"/>
      <c r="H69" s="62"/>
      <c r="I69" s="62"/>
      <c r="J69" s="79"/>
      <c r="K69" s="80"/>
      <c r="L69" s="79"/>
      <c r="M69" s="62"/>
      <c r="N69" s="62"/>
      <c r="O69" s="62"/>
      <c r="P69" s="62"/>
      <c r="Q69" s="62"/>
      <c r="R69" s="62"/>
      <c r="S69" s="62"/>
      <c r="T69" s="62"/>
      <c r="U69" s="62"/>
      <c r="V69" s="62"/>
      <c r="W69" s="62"/>
      <c r="X69" s="62"/>
      <c r="Y69" s="62"/>
      <c r="Z69" s="62"/>
      <c r="AA69" s="62"/>
      <c r="AB69" s="62"/>
      <c r="AC69" s="62"/>
      <c r="AD69" s="62"/>
      <c r="AE69" s="62"/>
      <c r="AF69" s="62"/>
      <c r="AG69" s="62"/>
      <c r="AH69" s="62"/>
      <c r="AI69" s="62"/>
      <c r="AJ69" s="62"/>
      <c r="AK69" s="62"/>
      <c r="AL69" s="97"/>
      <c r="AM69" s="97"/>
      <c r="AN69" s="98"/>
      <c r="AO69" s="98"/>
      <c r="AP69" s="98"/>
      <c r="AQ69" s="111"/>
      <c r="AR69" s="112"/>
    </row>
    <row r="70" s="13" customFormat="1" ht="30" customHeight="1" spans="1:44">
      <c r="A70" s="58"/>
      <c r="B70" s="64"/>
      <c r="C70" s="65"/>
      <c r="D70" s="65"/>
      <c r="E70" s="65"/>
      <c r="F70" s="65"/>
      <c r="G70" s="63"/>
      <c r="H70" s="66"/>
      <c r="I70" s="66"/>
      <c r="J70" s="81"/>
      <c r="K70" s="82"/>
      <c r="L70" s="81"/>
      <c r="M70" s="66"/>
      <c r="N70" s="66"/>
      <c r="O70" s="66"/>
      <c r="P70" s="66"/>
      <c r="Q70" s="66"/>
      <c r="R70" s="66"/>
      <c r="S70" s="66"/>
      <c r="T70" s="66"/>
      <c r="U70" s="66"/>
      <c r="V70" s="66"/>
      <c r="W70" s="66"/>
      <c r="X70" s="66"/>
      <c r="Y70" s="66"/>
      <c r="Z70" s="66"/>
      <c r="AA70" s="66"/>
      <c r="AB70" s="66"/>
      <c r="AC70" s="66"/>
      <c r="AD70" s="66"/>
      <c r="AE70" s="66"/>
      <c r="AF70" s="66"/>
      <c r="AG70" s="66"/>
      <c r="AH70" s="66"/>
      <c r="AI70" s="66"/>
      <c r="AJ70" s="66"/>
      <c r="AK70" s="66"/>
      <c r="AL70" s="99"/>
      <c r="AM70" s="99"/>
      <c r="AN70" s="100"/>
      <c r="AO70" s="100"/>
      <c r="AP70" s="100"/>
      <c r="AQ70" s="113"/>
      <c r="AR70" s="112"/>
    </row>
    <row r="71" s="13" customFormat="1" ht="30" customHeight="1" spans="1:44">
      <c r="A71" s="58"/>
      <c r="B71" s="59"/>
      <c r="C71" s="60"/>
      <c r="D71" s="60"/>
      <c r="E71" s="60"/>
      <c r="F71" s="60"/>
      <c r="G71" s="61"/>
      <c r="H71" s="62"/>
      <c r="I71" s="62"/>
      <c r="J71" s="79"/>
      <c r="K71" s="80"/>
      <c r="L71" s="79"/>
      <c r="M71" s="62"/>
      <c r="N71" s="62"/>
      <c r="O71" s="62"/>
      <c r="P71" s="62"/>
      <c r="Q71" s="62"/>
      <c r="R71" s="62"/>
      <c r="S71" s="62"/>
      <c r="T71" s="62"/>
      <c r="U71" s="62"/>
      <c r="V71" s="62"/>
      <c r="W71" s="62"/>
      <c r="X71" s="62"/>
      <c r="Y71" s="62"/>
      <c r="Z71" s="62"/>
      <c r="AA71" s="62"/>
      <c r="AB71" s="62"/>
      <c r="AC71" s="62"/>
      <c r="AD71" s="62"/>
      <c r="AE71" s="62"/>
      <c r="AF71" s="62"/>
      <c r="AG71" s="62"/>
      <c r="AH71" s="62"/>
      <c r="AI71" s="62"/>
      <c r="AJ71" s="62"/>
      <c r="AK71" s="62"/>
      <c r="AL71" s="97"/>
      <c r="AM71" s="97"/>
      <c r="AN71" s="98"/>
      <c r="AO71" s="98"/>
      <c r="AP71" s="98"/>
      <c r="AQ71" s="111"/>
      <c r="AR71" s="112"/>
    </row>
    <row r="72" s="13" customFormat="1" ht="30" customHeight="1" spans="1:44">
      <c r="A72" s="58"/>
      <c r="B72" s="64"/>
      <c r="C72" s="65"/>
      <c r="D72" s="65"/>
      <c r="E72" s="65"/>
      <c r="F72" s="65"/>
      <c r="G72" s="63"/>
      <c r="H72" s="66"/>
      <c r="I72" s="66"/>
      <c r="J72" s="81"/>
      <c r="K72" s="82"/>
      <c r="L72" s="81"/>
      <c r="M72" s="66"/>
      <c r="N72" s="66"/>
      <c r="O72" s="66"/>
      <c r="P72" s="66"/>
      <c r="Q72" s="66"/>
      <c r="R72" s="66"/>
      <c r="S72" s="66"/>
      <c r="T72" s="66"/>
      <c r="U72" s="66"/>
      <c r="V72" s="66"/>
      <c r="W72" s="66"/>
      <c r="X72" s="66"/>
      <c r="Y72" s="66"/>
      <c r="Z72" s="66"/>
      <c r="AA72" s="66"/>
      <c r="AB72" s="66"/>
      <c r="AC72" s="66"/>
      <c r="AD72" s="66"/>
      <c r="AE72" s="66"/>
      <c r="AF72" s="66"/>
      <c r="AG72" s="66"/>
      <c r="AH72" s="66"/>
      <c r="AI72" s="66"/>
      <c r="AJ72" s="66"/>
      <c r="AK72" s="66"/>
      <c r="AL72" s="99"/>
      <c r="AM72" s="99"/>
      <c r="AN72" s="100"/>
      <c r="AO72" s="100"/>
      <c r="AP72" s="100"/>
      <c r="AQ72" s="113"/>
      <c r="AR72" s="112"/>
    </row>
    <row r="73" s="13" customFormat="1" ht="30" customHeight="1" spans="1:44">
      <c r="A73" s="58"/>
      <c r="B73" s="59"/>
      <c r="C73" s="60"/>
      <c r="D73" s="60"/>
      <c r="E73" s="60"/>
      <c r="F73" s="60"/>
      <c r="G73" s="61"/>
      <c r="H73" s="62"/>
      <c r="I73" s="62"/>
      <c r="J73" s="79"/>
      <c r="K73" s="80"/>
      <c r="L73" s="79"/>
      <c r="M73" s="62"/>
      <c r="N73" s="62"/>
      <c r="O73" s="62"/>
      <c r="P73" s="62"/>
      <c r="Q73" s="62"/>
      <c r="R73" s="62"/>
      <c r="S73" s="62"/>
      <c r="T73" s="62"/>
      <c r="U73" s="62"/>
      <c r="V73" s="62"/>
      <c r="W73" s="62"/>
      <c r="X73" s="62"/>
      <c r="Y73" s="62"/>
      <c r="Z73" s="62"/>
      <c r="AA73" s="62"/>
      <c r="AB73" s="62"/>
      <c r="AC73" s="62"/>
      <c r="AD73" s="62"/>
      <c r="AE73" s="62"/>
      <c r="AF73" s="62"/>
      <c r="AG73" s="62"/>
      <c r="AH73" s="62"/>
      <c r="AI73" s="62"/>
      <c r="AJ73" s="62"/>
      <c r="AK73" s="62"/>
      <c r="AL73" s="97"/>
      <c r="AM73" s="97"/>
      <c r="AN73" s="98"/>
      <c r="AO73" s="98"/>
      <c r="AP73" s="98"/>
      <c r="AQ73" s="111"/>
      <c r="AR73" s="112"/>
    </row>
    <row r="74" s="13" customFormat="1" ht="30" customHeight="1" spans="1:44">
      <c r="A74" s="58"/>
      <c r="B74" s="64"/>
      <c r="C74" s="65"/>
      <c r="D74" s="65"/>
      <c r="E74" s="65"/>
      <c r="F74" s="65"/>
      <c r="G74" s="63"/>
      <c r="H74" s="66"/>
      <c r="I74" s="66"/>
      <c r="J74" s="81"/>
      <c r="K74" s="82"/>
      <c r="L74" s="81"/>
      <c r="M74" s="66"/>
      <c r="N74" s="66"/>
      <c r="O74" s="66"/>
      <c r="P74" s="66"/>
      <c r="Q74" s="66"/>
      <c r="R74" s="66"/>
      <c r="S74" s="66"/>
      <c r="T74" s="66"/>
      <c r="U74" s="66"/>
      <c r="V74" s="66"/>
      <c r="W74" s="66"/>
      <c r="X74" s="66"/>
      <c r="Y74" s="66"/>
      <c r="Z74" s="66"/>
      <c r="AA74" s="66"/>
      <c r="AB74" s="66"/>
      <c r="AC74" s="66"/>
      <c r="AD74" s="66"/>
      <c r="AE74" s="66"/>
      <c r="AF74" s="66"/>
      <c r="AG74" s="66"/>
      <c r="AH74" s="66"/>
      <c r="AI74" s="66"/>
      <c r="AJ74" s="66"/>
      <c r="AK74" s="66"/>
      <c r="AL74" s="99"/>
      <c r="AM74" s="99"/>
      <c r="AN74" s="100"/>
      <c r="AO74" s="100"/>
      <c r="AP74" s="100"/>
      <c r="AQ74" s="113"/>
      <c r="AR74" s="112"/>
    </row>
    <row r="75" s="13" customFormat="1" ht="30" customHeight="1" spans="1:44">
      <c r="A75" s="58"/>
      <c r="B75" s="59"/>
      <c r="C75" s="60"/>
      <c r="D75" s="60"/>
      <c r="E75" s="60"/>
      <c r="F75" s="60"/>
      <c r="G75" s="61"/>
      <c r="H75" s="62"/>
      <c r="I75" s="62"/>
      <c r="J75" s="79"/>
      <c r="K75" s="80"/>
      <c r="L75" s="79"/>
      <c r="M75" s="62"/>
      <c r="N75" s="62"/>
      <c r="O75" s="62"/>
      <c r="P75" s="62"/>
      <c r="Q75" s="62"/>
      <c r="R75" s="62"/>
      <c r="S75" s="62"/>
      <c r="T75" s="62"/>
      <c r="U75" s="62"/>
      <c r="V75" s="62"/>
      <c r="W75" s="62"/>
      <c r="X75" s="62"/>
      <c r="Y75" s="62"/>
      <c r="Z75" s="62"/>
      <c r="AA75" s="62"/>
      <c r="AB75" s="62"/>
      <c r="AC75" s="62"/>
      <c r="AD75" s="62"/>
      <c r="AE75" s="62"/>
      <c r="AF75" s="62"/>
      <c r="AG75" s="62"/>
      <c r="AH75" s="62"/>
      <c r="AI75" s="62"/>
      <c r="AJ75" s="62"/>
      <c r="AK75" s="62"/>
      <c r="AL75" s="97"/>
      <c r="AM75" s="97"/>
      <c r="AN75" s="98"/>
      <c r="AO75" s="98"/>
      <c r="AP75" s="98"/>
      <c r="AQ75" s="111"/>
      <c r="AR75" s="112"/>
    </row>
    <row r="76" s="13" customFormat="1" ht="30" customHeight="1" spans="1:44">
      <c r="A76" s="58"/>
      <c r="B76" s="64"/>
      <c r="C76" s="65"/>
      <c r="D76" s="65"/>
      <c r="E76" s="65"/>
      <c r="F76" s="65"/>
      <c r="G76" s="63"/>
      <c r="H76" s="66"/>
      <c r="I76" s="66"/>
      <c r="J76" s="81"/>
      <c r="K76" s="82"/>
      <c r="L76" s="81"/>
      <c r="M76" s="66"/>
      <c r="N76" s="66"/>
      <c r="O76" s="66"/>
      <c r="P76" s="66"/>
      <c r="Q76" s="66"/>
      <c r="R76" s="66"/>
      <c r="S76" s="66"/>
      <c r="T76" s="66"/>
      <c r="U76" s="66"/>
      <c r="V76" s="66"/>
      <c r="W76" s="66"/>
      <c r="X76" s="66"/>
      <c r="Y76" s="66"/>
      <c r="Z76" s="66"/>
      <c r="AA76" s="66"/>
      <c r="AB76" s="66"/>
      <c r="AC76" s="66"/>
      <c r="AD76" s="66"/>
      <c r="AE76" s="66"/>
      <c r="AF76" s="66"/>
      <c r="AG76" s="66"/>
      <c r="AH76" s="66"/>
      <c r="AI76" s="66"/>
      <c r="AJ76" s="66"/>
      <c r="AK76" s="66"/>
      <c r="AL76" s="99"/>
      <c r="AM76" s="99"/>
      <c r="AN76" s="100"/>
      <c r="AO76" s="100"/>
      <c r="AP76" s="100"/>
      <c r="AQ76" s="113"/>
      <c r="AR76" s="112"/>
    </row>
    <row r="77" s="13" customFormat="1" ht="30" customHeight="1" spans="1:44">
      <c r="A77" s="58"/>
      <c r="B77" s="59"/>
      <c r="C77" s="60"/>
      <c r="D77" s="60"/>
      <c r="E77" s="60"/>
      <c r="F77" s="60"/>
      <c r="G77" s="61"/>
      <c r="H77" s="62"/>
      <c r="I77" s="62"/>
      <c r="J77" s="79"/>
      <c r="K77" s="80"/>
      <c r="L77" s="79"/>
      <c r="M77" s="62"/>
      <c r="N77" s="62"/>
      <c r="O77" s="62"/>
      <c r="P77" s="62"/>
      <c r="Q77" s="62"/>
      <c r="R77" s="62"/>
      <c r="S77" s="62"/>
      <c r="T77" s="62"/>
      <c r="U77" s="62"/>
      <c r="V77" s="62"/>
      <c r="W77" s="62"/>
      <c r="X77" s="62"/>
      <c r="Y77" s="62"/>
      <c r="Z77" s="62"/>
      <c r="AA77" s="62"/>
      <c r="AB77" s="62"/>
      <c r="AC77" s="62"/>
      <c r="AD77" s="62"/>
      <c r="AE77" s="62"/>
      <c r="AF77" s="62"/>
      <c r="AG77" s="62"/>
      <c r="AH77" s="62"/>
      <c r="AI77" s="62"/>
      <c r="AJ77" s="62"/>
      <c r="AK77" s="62"/>
      <c r="AL77" s="97"/>
      <c r="AM77" s="97"/>
      <c r="AN77" s="98"/>
      <c r="AO77" s="98"/>
      <c r="AP77" s="98"/>
      <c r="AQ77" s="111"/>
      <c r="AR77" s="112"/>
    </row>
    <row r="78" s="13" customFormat="1" ht="30" customHeight="1" spans="1:44">
      <c r="A78" s="58"/>
      <c r="B78" s="64"/>
      <c r="C78" s="65"/>
      <c r="D78" s="65"/>
      <c r="E78" s="65"/>
      <c r="F78" s="65"/>
      <c r="G78" s="63"/>
      <c r="H78" s="66"/>
      <c r="I78" s="66"/>
      <c r="J78" s="81"/>
      <c r="K78" s="82"/>
      <c r="L78" s="81"/>
      <c r="M78" s="66"/>
      <c r="N78" s="66"/>
      <c r="O78" s="66"/>
      <c r="P78" s="66"/>
      <c r="Q78" s="66"/>
      <c r="R78" s="66"/>
      <c r="S78" s="66"/>
      <c r="T78" s="66"/>
      <c r="U78" s="66"/>
      <c r="V78" s="66"/>
      <c r="W78" s="66"/>
      <c r="X78" s="66"/>
      <c r="Y78" s="66"/>
      <c r="Z78" s="66"/>
      <c r="AA78" s="66"/>
      <c r="AB78" s="66"/>
      <c r="AC78" s="66"/>
      <c r="AD78" s="66"/>
      <c r="AE78" s="66"/>
      <c r="AF78" s="66"/>
      <c r="AG78" s="66"/>
      <c r="AH78" s="66"/>
      <c r="AI78" s="66"/>
      <c r="AJ78" s="66"/>
      <c r="AK78" s="66"/>
      <c r="AL78" s="99"/>
      <c r="AM78" s="99"/>
      <c r="AN78" s="100"/>
      <c r="AO78" s="100"/>
      <c r="AP78" s="100"/>
      <c r="AQ78" s="113"/>
      <c r="AR78" s="112"/>
    </row>
    <row r="79" s="13" customFormat="1" ht="30" customHeight="1" spans="1:44">
      <c r="A79" s="58"/>
      <c r="B79" s="59"/>
      <c r="C79" s="60"/>
      <c r="D79" s="60"/>
      <c r="E79" s="60"/>
      <c r="F79" s="60"/>
      <c r="G79" s="61"/>
      <c r="H79" s="62"/>
      <c r="I79" s="62"/>
      <c r="J79" s="79"/>
      <c r="K79" s="80"/>
      <c r="L79" s="79"/>
      <c r="M79" s="62"/>
      <c r="N79" s="62"/>
      <c r="O79" s="62"/>
      <c r="P79" s="62"/>
      <c r="Q79" s="62"/>
      <c r="R79" s="62"/>
      <c r="S79" s="62"/>
      <c r="T79" s="62"/>
      <c r="U79" s="62"/>
      <c r="V79" s="62"/>
      <c r="W79" s="62"/>
      <c r="X79" s="62"/>
      <c r="Y79" s="62"/>
      <c r="Z79" s="62"/>
      <c r="AA79" s="62"/>
      <c r="AB79" s="62"/>
      <c r="AC79" s="62"/>
      <c r="AD79" s="62"/>
      <c r="AE79" s="62"/>
      <c r="AF79" s="62"/>
      <c r="AG79" s="62"/>
      <c r="AH79" s="62"/>
      <c r="AI79" s="62"/>
      <c r="AJ79" s="62"/>
      <c r="AK79" s="62"/>
      <c r="AL79" s="97"/>
      <c r="AM79" s="97"/>
      <c r="AN79" s="98"/>
      <c r="AO79" s="98"/>
      <c r="AP79" s="98"/>
      <c r="AQ79" s="111"/>
      <c r="AR79" s="112"/>
    </row>
    <row r="80" s="13" customFormat="1" ht="30" customHeight="1" spans="1:44">
      <c r="A80" s="58"/>
      <c r="B80" s="64"/>
      <c r="C80" s="65"/>
      <c r="D80" s="65"/>
      <c r="E80" s="65"/>
      <c r="F80" s="65"/>
      <c r="G80" s="63"/>
      <c r="H80" s="66"/>
      <c r="I80" s="66"/>
      <c r="J80" s="81"/>
      <c r="K80" s="82"/>
      <c r="L80" s="81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6"/>
      <c r="AA80" s="66"/>
      <c r="AB80" s="66"/>
      <c r="AC80" s="66"/>
      <c r="AD80" s="66"/>
      <c r="AE80" s="66"/>
      <c r="AF80" s="66"/>
      <c r="AG80" s="66"/>
      <c r="AH80" s="66"/>
      <c r="AI80" s="66"/>
      <c r="AJ80" s="66"/>
      <c r="AK80" s="66"/>
      <c r="AL80" s="99"/>
      <c r="AM80" s="99"/>
      <c r="AN80" s="100"/>
      <c r="AO80" s="100"/>
      <c r="AP80" s="100"/>
      <c r="AQ80" s="113"/>
      <c r="AR80" s="112"/>
    </row>
    <row r="81" s="13" customFormat="1" ht="30" customHeight="1" spans="1:44">
      <c r="A81" s="58"/>
      <c r="B81" s="59"/>
      <c r="C81" s="60"/>
      <c r="D81" s="60"/>
      <c r="E81" s="60"/>
      <c r="F81" s="60"/>
      <c r="G81" s="61"/>
      <c r="H81" s="62"/>
      <c r="I81" s="62"/>
      <c r="J81" s="79"/>
      <c r="K81" s="80"/>
      <c r="L81" s="79"/>
      <c r="M81" s="62"/>
      <c r="N81" s="62"/>
      <c r="O81" s="62"/>
      <c r="P81" s="62"/>
      <c r="Q81" s="62"/>
      <c r="R81" s="62"/>
      <c r="S81" s="62"/>
      <c r="T81" s="62"/>
      <c r="U81" s="62"/>
      <c r="V81" s="62"/>
      <c r="W81" s="62"/>
      <c r="X81" s="62"/>
      <c r="Y81" s="62"/>
      <c r="Z81" s="62"/>
      <c r="AA81" s="62"/>
      <c r="AB81" s="62"/>
      <c r="AC81" s="62"/>
      <c r="AD81" s="62"/>
      <c r="AE81" s="62"/>
      <c r="AF81" s="62"/>
      <c r="AG81" s="62"/>
      <c r="AH81" s="62"/>
      <c r="AI81" s="62"/>
      <c r="AJ81" s="62"/>
      <c r="AK81" s="62"/>
      <c r="AL81" s="97"/>
      <c r="AM81" s="97"/>
      <c r="AN81" s="98"/>
      <c r="AO81" s="98"/>
      <c r="AP81" s="98"/>
      <c r="AQ81" s="111"/>
      <c r="AR81" s="112"/>
    </row>
    <row r="82" s="13" customFormat="1" ht="30" customHeight="1" spans="1:44">
      <c r="A82" s="58"/>
      <c r="B82" s="64"/>
      <c r="C82" s="65"/>
      <c r="D82" s="65"/>
      <c r="E82" s="65"/>
      <c r="F82" s="65"/>
      <c r="G82" s="63"/>
      <c r="H82" s="66"/>
      <c r="I82" s="66"/>
      <c r="J82" s="81"/>
      <c r="K82" s="82"/>
      <c r="L82" s="81"/>
      <c r="M82" s="66"/>
      <c r="N82" s="66"/>
      <c r="O82" s="66"/>
      <c r="P82" s="66"/>
      <c r="Q82" s="66"/>
      <c r="R82" s="66"/>
      <c r="S82" s="66"/>
      <c r="T82" s="66"/>
      <c r="U82" s="66"/>
      <c r="V82" s="66"/>
      <c r="W82" s="66"/>
      <c r="X82" s="66"/>
      <c r="Y82" s="66"/>
      <c r="Z82" s="66"/>
      <c r="AA82" s="66"/>
      <c r="AB82" s="66"/>
      <c r="AC82" s="66"/>
      <c r="AD82" s="66"/>
      <c r="AE82" s="66"/>
      <c r="AF82" s="66"/>
      <c r="AG82" s="66"/>
      <c r="AH82" s="66"/>
      <c r="AI82" s="66"/>
      <c r="AJ82" s="66"/>
      <c r="AK82" s="66"/>
      <c r="AL82" s="99"/>
      <c r="AM82" s="99"/>
      <c r="AN82" s="100"/>
      <c r="AO82" s="100"/>
      <c r="AP82" s="100"/>
      <c r="AQ82" s="113"/>
      <c r="AR82" s="112"/>
    </row>
    <row r="83" s="13" customFormat="1" ht="30" customHeight="1" spans="1:44">
      <c r="A83" s="58"/>
      <c r="B83" s="59"/>
      <c r="C83" s="60"/>
      <c r="D83" s="60"/>
      <c r="E83" s="60"/>
      <c r="F83" s="60"/>
      <c r="G83" s="61"/>
      <c r="H83" s="62"/>
      <c r="I83" s="62"/>
      <c r="J83" s="79"/>
      <c r="K83" s="80"/>
      <c r="L83" s="79"/>
      <c r="M83" s="62"/>
      <c r="N83" s="62"/>
      <c r="O83" s="62"/>
      <c r="P83" s="62"/>
      <c r="Q83" s="62"/>
      <c r="R83" s="62"/>
      <c r="S83" s="62"/>
      <c r="T83" s="62"/>
      <c r="U83" s="62"/>
      <c r="V83" s="62"/>
      <c r="W83" s="62"/>
      <c r="X83" s="62"/>
      <c r="Y83" s="62"/>
      <c r="Z83" s="62"/>
      <c r="AA83" s="62"/>
      <c r="AB83" s="62"/>
      <c r="AC83" s="62"/>
      <c r="AD83" s="62"/>
      <c r="AE83" s="62"/>
      <c r="AF83" s="62"/>
      <c r="AG83" s="62"/>
      <c r="AH83" s="62"/>
      <c r="AI83" s="62"/>
      <c r="AJ83" s="62"/>
      <c r="AK83" s="62"/>
      <c r="AL83" s="97"/>
      <c r="AM83" s="97"/>
      <c r="AN83" s="98"/>
      <c r="AO83" s="98"/>
      <c r="AP83" s="98"/>
      <c r="AQ83" s="111"/>
      <c r="AR83" s="112"/>
    </row>
    <row r="84" s="13" customFormat="1" ht="30" customHeight="1" spans="1:44">
      <c r="A84" s="58"/>
      <c r="B84" s="64"/>
      <c r="C84" s="65"/>
      <c r="D84" s="65"/>
      <c r="E84" s="65"/>
      <c r="F84" s="65"/>
      <c r="G84" s="63"/>
      <c r="H84" s="66"/>
      <c r="I84" s="66"/>
      <c r="J84" s="81"/>
      <c r="K84" s="82"/>
      <c r="L84" s="81"/>
      <c r="M84" s="66"/>
      <c r="N84" s="66"/>
      <c r="O84" s="66"/>
      <c r="P84" s="66"/>
      <c r="Q84" s="66"/>
      <c r="R84" s="66"/>
      <c r="S84" s="66"/>
      <c r="T84" s="66"/>
      <c r="U84" s="66"/>
      <c r="V84" s="66"/>
      <c r="W84" s="66"/>
      <c r="X84" s="66"/>
      <c r="Y84" s="66"/>
      <c r="Z84" s="66"/>
      <c r="AA84" s="66"/>
      <c r="AB84" s="66"/>
      <c r="AC84" s="66"/>
      <c r="AD84" s="66"/>
      <c r="AE84" s="66"/>
      <c r="AF84" s="66"/>
      <c r="AG84" s="66"/>
      <c r="AH84" s="66"/>
      <c r="AI84" s="66"/>
      <c r="AJ84" s="66"/>
      <c r="AK84" s="66"/>
      <c r="AL84" s="99"/>
      <c r="AM84" s="99"/>
      <c r="AN84" s="100"/>
      <c r="AO84" s="100"/>
      <c r="AP84" s="100"/>
      <c r="AQ84" s="113"/>
      <c r="AR84" s="112"/>
    </row>
    <row r="85" s="13" customFormat="1" ht="30" customHeight="1" spans="1:44">
      <c r="A85" s="58"/>
      <c r="B85" s="59"/>
      <c r="C85" s="60"/>
      <c r="D85" s="60"/>
      <c r="E85" s="60"/>
      <c r="F85" s="60"/>
      <c r="G85" s="61"/>
      <c r="H85" s="62"/>
      <c r="I85" s="62"/>
      <c r="J85" s="79"/>
      <c r="K85" s="80"/>
      <c r="L85" s="79"/>
      <c r="M85" s="62"/>
      <c r="N85" s="62"/>
      <c r="O85" s="62"/>
      <c r="P85" s="62"/>
      <c r="Q85" s="62"/>
      <c r="R85" s="62"/>
      <c r="S85" s="62"/>
      <c r="T85" s="62"/>
      <c r="U85" s="62"/>
      <c r="V85" s="62"/>
      <c r="W85" s="62"/>
      <c r="X85" s="62"/>
      <c r="Y85" s="62"/>
      <c r="Z85" s="62"/>
      <c r="AA85" s="62"/>
      <c r="AB85" s="62"/>
      <c r="AC85" s="62"/>
      <c r="AD85" s="62"/>
      <c r="AE85" s="62"/>
      <c r="AF85" s="62"/>
      <c r="AG85" s="62"/>
      <c r="AH85" s="62"/>
      <c r="AI85" s="62"/>
      <c r="AJ85" s="62"/>
      <c r="AK85" s="62"/>
      <c r="AL85" s="97"/>
      <c r="AM85" s="97"/>
      <c r="AN85" s="98"/>
      <c r="AO85" s="98"/>
      <c r="AP85" s="98"/>
      <c r="AQ85" s="111"/>
      <c r="AR85" s="112"/>
    </row>
    <row r="86" s="13" customFormat="1" ht="30" customHeight="1" spans="1:44">
      <c r="A86" s="58"/>
      <c r="B86" s="64"/>
      <c r="C86" s="65"/>
      <c r="D86" s="65"/>
      <c r="E86" s="65"/>
      <c r="F86" s="65"/>
      <c r="G86" s="63"/>
      <c r="H86" s="66"/>
      <c r="I86" s="66"/>
      <c r="J86" s="81"/>
      <c r="K86" s="82"/>
      <c r="L86" s="81"/>
      <c r="M86" s="66"/>
      <c r="N86" s="66"/>
      <c r="O86" s="66"/>
      <c r="P86" s="66"/>
      <c r="Q86" s="66"/>
      <c r="R86" s="66"/>
      <c r="S86" s="66"/>
      <c r="T86" s="66"/>
      <c r="U86" s="66"/>
      <c r="V86" s="66"/>
      <c r="W86" s="66"/>
      <c r="X86" s="66"/>
      <c r="Y86" s="66"/>
      <c r="Z86" s="66"/>
      <c r="AA86" s="66"/>
      <c r="AB86" s="66"/>
      <c r="AC86" s="66"/>
      <c r="AD86" s="66"/>
      <c r="AE86" s="66"/>
      <c r="AF86" s="66"/>
      <c r="AG86" s="66"/>
      <c r="AH86" s="66"/>
      <c r="AI86" s="66"/>
      <c r="AJ86" s="66"/>
      <c r="AK86" s="66"/>
      <c r="AL86" s="99"/>
      <c r="AM86" s="99"/>
      <c r="AN86" s="100"/>
      <c r="AO86" s="100"/>
      <c r="AP86" s="100"/>
      <c r="AQ86" s="113"/>
      <c r="AR86" s="112"/>
    </row>
    <row r="87" s="13" customFormat="1" ht="30" customHeight="1" spans="1:44">
      <c r="A87" s="58"/>
      <c r="B87" s="59"/>
      <c r="C87" s="60"/>
      <c r="D87" s="60"/>
      <c r="E87" s="60"/>
      <c r="F87" s="60"/>
      <c r="G87" s="61"/>
      <c r="H87" s="62"/>
      <c r="I87" s="62"/>
      <c r="J87" s="79"/>
      <c r="K87" s="80"/>
      <c r="L87" s="79"/>
      <c r="M87" s="62"/>
      <c r="N87" s="62"/>
      <c r="O87" s="62"/>
      <c r="P87" s="62"/>
      <c r="Q87" s="62"/>
      <c r="R87" s="62"/>
      <c r="S87" s="62"/>
      <c r="T87" s="62"/>
      <c r="U87" s="62"/>
      <c r="V87" s="62"/>
      <c r="W87" s="62"/>
      <c r="X87" s="62"/>
      <c r="Y87" s="62"/>
      <c r="Z87" s="62"/>
      <c r="AA87" s="62"/>
      <c r="AB87" s="62"/>
      <c r="AC87" s="62"/>
      <c r="AD87" s="62"/>
      <c r="AE87" s="62"/>
      <c r="AF87" s="62"/>
      <c r="AG87" s="62"/>
      <c r="AH87" s="62"/>
      <c r="AI87" s="62"/>
      <c r="AJ87" s="62"/>
      <c r="AK87" s="62"/>
      <c r="AL87" s="97"/>
      <c r="AM87" s="97"/>
      <c r="AN87" s="98"/>
      <c r="AO87" s="98"/>
      <c r="AP87" s="98"/>
      <c r="AQ87" s="111"/>
      <c r="AR87" s="112"/>
    </row>
    <row r="88" s="13" customFormat="1" ht="30" customHeight="1" spans="1:44">
      <c r="A88" s="58"/>
      <c r="B88" s="64"/>
      <c r="C88" s="65"/>
      <c r="D88" s="65"/>
      <c r="E88" s="65"/>
      <c r="F88" s="65"/>
      <c r="G88" s="63"/>
      <c r="H88" s="66"/>
      <c r="I88" s="66"/>
      <c r="J88" s="81"/>
      <c r="K88" s="82"/>
      <c r="L88" s="81"/>
      <c r="M88" s="66"/>
      <c r="N88" s="66"/>
      <c r="O88" s="66"/>
      <c r="P88" s="66"/>
      <c r="Q88" s="66"/>
      <c r="R88" s="66"/>
      <c r="S88" s="66"/>
      <c r="T88" s="66"/>
      <c r="U88" s="66"/>
      <c r="V88" s="66"/>
      <c r="W88" s="66"/>
      <c r="X88" s="66"/>
      <c r="Y88" s="66"/>
      <c r="Z88" s="66"/>
      <c r="AA88" s="66"/>
      <c r="AB88" s="66"/>
      <c r="AC88" s="66"/>
      <c r="AD88" s="66"/>
      <c r="AE88" s="66"/>
      <c r="AF88" s="66"/>
      <c r="AG88" s="66"/>
      <c r="AH88" s="66"/>
      <c r="AI88" s="66"/>
      <c r="AJ88" s="66"/>
      <c r="AK88" s="66"/>
      <c r="AL88" s="99"/>
      <c r="AM88" s="99"/>
      <c r="AN88" s="100"/>
      <c r="AO88" s="100"/>
      <c r="AP88" s="100"/>
      <c r="AQ88" s="113"/>
      <c r="AR88" s="112"/>
    </row>
    <row r="89" s="13" customFormat="1" ht="30" customHeight="1" spans="1:44">
      <c r="A89" s="58"/>
      <c r="B89" s="59"/>
      <c r="C89" s="60"/>
      <c r="D89" s="60"/>
      <c r="E89" s="60"/>
      <c r="F89" s="60"/>
      <c r="G89" s="61"/>
      <c r="H89" s="62"/>
      <c r="I89" s="62"/>
      <c r="J89" s="79"/>
      <c r="K89" s="80"/>
      <c r="L89" s="79"/>
      <c r="M89" s="62"/>
      <c r="N89" s="62"/>
      <c r="O89" s="62"/>
      <c r="P89" s="62"/>
      <c r="Q89" s="62"/>
      <c r="R89" s="62"/>
      <c r="S89" s="62"/>
      <c r="T89" s="62"/>
      <c r="U89" s="62"/>
      <c r="V89" s="62"/>
      <c r="W89" s="62"/>
      <c r="X89" s="62"/>
      <c r="Y89" s="62"/>
      <c r="Z89" s="62"/>
      <c r="AA89" s="62"/>
      <c r="AB89" s="62"/>
      <c r="AC89" s="62"/>
      <c r="AD89" s="62"/>
      <c r="AE89" s="62"/>
      <c r="AF89" s="62"/>
      <c r="AG89" s="62"/>
      <c r="AH89" s="62"/>
      <c r="AI89" s="62"/>
      <c r="AJ89" s="62"/>
      <c r="AK89" s="62"/>
      <c r="AL89" s="97"/>
      <c r="AM89" s="97"/>
      <c r="AN89" s="98"/>
      <c r="AO89" s="98"/>
      <c r="AP89" s="98"/>
      <c r="AQ89" s="111"/>
      <c r="AR89" s="112"/>
    </row>
    <row r="90" s="13" customFormat="1" ht="30" customHeight="1" spans="1:44">
      <c r="A90" s="58"/>
      <c r="B90" s="64"/>
      <c r="C90" s="65"/>
      <c r="D90" s="65"/>
      <c r="E90" s="65"/>
      <c r="F90" s="65"/>
      <c r="G90" s="63"/>
      <c r="H90" s="66"/>
      <c r="I90" s="66"/>
      <c r="J90" s="81"/>
      <c r="K90" s="82"/>
      <c r="L90" s="81"/>
      <c r="M90" s="66"/>
      <c r="N90" s="66"/>
      <c r="O90" s="66"/>
      <c r="P90" s="66"/>
      <c r="Q90" s="66"/>
      <c r="R90" s="66"/>
      <c r="S90" s="66"/>
      <c r="T90" s="66"/>
      <c r="U90" s="66"/>
      <c r="V90" s="66"/>
      <c r="W90" s="66"/>
      <c r="X90" s="66"/>
      <c r="Y90" s="66"/>
      <c r="Z90" s="66"/>
      <c r="AA90" s="66"/>
      <c r="AB90" s="66"/>
      <c r="AC90" s="66"/>
      <c r="AD90" s="66"/>
      <c r="AE90" s="66"/>
      <c r="AF90" s="66"/>
      <c r="AG90" s="66"/>
      <c r="AH90" s="66"/>
      <c r="AI90" s="66"/>
      <c r="AJ90" s="66"/>
      <c r="AK90" s="66"/>
      <c r="AL90" s="99"/>
      <c r="AM90" s="99"/>
      <c r="AN90" s="100"/>
      <c r="AO90" s="100"/>
      <c r="AP90" s="100"/>
      <c r="AQ90" s="113"/>
      <c r="AR90" s="112"/>
    </row>
    <row r="91" s="13" customFormat="1" ht="30" customHeight="1" spans="1:44">
      <c r="A91" s="58"/>
      <c r="B91" s="59"/>
      <c r="C91" s="60"/>
      <c r="D91" s="60"/>
      <c r="E91" s="60"/>
      <c r="F91" s="60"/>
      <c r="G91" s="61"/>
      <c r="H91" s="62"/>
      <c r="I91" s="62"/>
      <c r="J91" s="79"/>
      <c r="K91" s="80"/>
      <c r="L91" s="79"/>
      <c r="M91" s="62"/>
      <c r="N91" s="62"/>
      <c r="O91" s="62"/>
      <c r="P91" s="62"/>
      <c r="Q91" s="62"/>
      <c r="R91" s="62"/>
      <c r="S91" s="62"/>
      <c r="T91" s="62"/>
      <c r="U91" s="62"/>
      <c r="V91" s="62"/>
      <c r="W91" s="62"/>
      <c r="X91" s="62"/>
      <c r="Y91" s="62"/>
      <c r="Z91" s="62"/>
      <c r="AA91" s="62"/>
      <c r="AB91" s="62"/>
      <c r="AC91" s="62"/>
      <c r="AD91" s="62"/>
      <c r="AE91" s="62"/>
      <c r="AF91" s="62"/>
      <c r="AG91" s="62"/>
      <c r="AH91" s="62"/>
      <c r="AI91" s="62"/>
      <c r="AJ91" s="62"/>
      <c r="AK91" s="62"/>
      <c r="AL91" s="97"/>
      <c r="AM91" s="97"/>
      <c r="AN91" s="98"/>
      <c r="AO91" s="98"/>
      <c r="AP91" s="98"/>
      <c r="AQ91" s="111"/>
      <c r="AR91" s="112"/>
    </row>
    <row r="92" s="13" customFormat="1" ht="30" customHeight="1" spans="1:44">
      <c r="A92" s="58"/>
      <c r="B92" s="64"/>
      <c r="C92" s="65"/>
      <c r="D92" s="65"/>
      <c r="E92" s="65"/>
      <c r="F92" s="65"/>
      <c r="G92" s="63"/>
      <c r="H92" s="66"/>
      <c r="I92" s="66"/>
      <c r="J92" s="81"/>
      <c r="K92" s="82"/>
      <c r="L92" s="81"/>
      <c r="M92" s="66"/>
      <c r="N92" s="66"/>
      <c r="O92" s="66"/>
      <c r="P92" s="66"/>
      <c r="Q92" s="66"/>
      <c r="R92" s="66"/>
      <c r="S92" s="66"/>
      <c r="T92" s="66"/>
      <c r="U92" s="66"/>
      <c r="V92" s="66"/>
      <c r="W92" s="66"/>
      <c r="X92" s="66"/>
      <c r="Y92" s="66"/>
      <c r="Z92" s="66"/>
      <c r="AA92" s="66"/>
      <c r="AB92" s="66"/>
      <c r="AC92" s="66"/>
      <c r="AD92" s="66"/>
      <c r="AE92" s="66"/>
      <c r="AF92" s="66"/>
      <c r="AG92" s="66"/>
      <c r="AH92" s="66"/>
      <c r="AI92" s="66"/>
      <c r="AJ92" s="66"/>
      <c r="AK92" s="66"/>
      <c r="AL92" s="99"/>
      <c r="AM92" s="99"/>
      <c r="AN92" s="100"/>
      <c r="AO92" s="100"/>
      <c r="AP92" s="100"/>
      <c r="AQ92" s="113"/>
      <c r="AR92" s="112"/>
    </row>
    <row r="93" s="13" customFormat="1" ht="30" customHeight="1" spans="1:44">
      <c r="A93" s="58"/>
      <c r="B93" s="59"/>
      <c r="C93" s="60"/>
      <c r="D93" s="60"/>
      <c r="E93" s="60"/>
      <c r="F93" s="60"/>
      <c r="G93" s="61"/>
      <c r="H93" s="62"/>
      <c r="I93" s="62"/>
      <c r="J93" s="79"/>
      <c r="K93" s="80"/>
      <c r="L93" s="79"/>
      <c r="M93" s="62"/>
      <c r="N93" s="62"/>
      <c r="O93" s="62"/>
      <c r="P93" s="62"/>
      <c r="Q93" s="62"/>
      <c r="R93" s="62"/>
      <c r="S93" s="62"/>
      <c r="T93" s="62"/>
      <c r="U93" s="62"/>
      <c r="V93" s="62"/>
      <c r="W93" s="62"/>
      <c r="X93" s="62"/>
      <c r="Y93" s="62"/>
      <c r="Z93" s="62"/>
      <c r="AA93" s="62"/>
      <c r="AB93" s="62"/>
      <c r="AC93" s="62"/>
      <c r="AD93" s="62"/>
      <c r="AE93" s="62"/>
      <c r="AF93" s="62"/>
      <c r="AG93" s="62"/>
      <c r="AH93" s="62"/>
      <c r="AI93" s="62"/>
      <c r="AJ93" s="62"/>
      <c r="AK93" s="62"/>
      <c r="AL93" s="97"/>
      <c r="AM93" s="97"/>
      <c r="AN93" s="98"/>
      <c r="AO93" s="98"/>
      <c r="AP93" s="98"/>
      <c r="AQ93" s="111"/>
      <c r="AR93" s="112"/>
    </row>
    <row r="94" s="13" customFormat="1" ht="30" customHeight="1" spans="1:44">
      <c r="A94" s="58"/>
      <c r="B94" s="64"/>
      <c r="C94" s="65"/>
      <c r="D94" s="65"/>
      <c r="E94" s="65"/>
      <c r="F94" s="65"/>
      <c r="G94" s="63"/>
      <c r="H94" s="66"/>
      <c r="I94" s="66"/>
      <c r="J94" s="81"/>
      <c r="K94" s="82"/>
      <c r="L94" s="81"/>
      <c r="M94" s="66"/>
      <c r="N94" s="66"/>
      <c r="O94" s="66"/>
      <c r="P94" s="66"/>
      <c r="Q94" s="66"/>
      <c r="R94" s="66"/>
      <c r="S94" s="66"/>
      <c r="T94" s="66"/>
      <c r="U94" s="66"/>
      <c r="V94" s="66"/>
      <c r="W94" s="66"/>
      <c r="X94" s="66"/>
      <c r="Y94" s="66"/>
      <c r="Z94" s="66"/>
      <c r="AA94" s="66"/>
      <c r="AB94" s="66"/>
      <c r="AC94" s="66"/>
      <c r="AD94" s="66"/>
      <c r="AE94" s="66"/>
      <c r="AF94" s="66"/>
      <c r="AG94" s="66"/>
      <c r="AH94" s="66"/>
      <c r="AI94" s="66"/>
      <c r="AJ94" s="66"/>
      <c r="AK94" s="66"/>
      <c r="AL94" s="99"/>
      <c r="AM94" s="99"/>
      <c r="AN94" s="100"/>
      <c r="AO94" s="100"/>
      <c r="AP94" s="100"/>
      <c r="AQ94" s="113"/>
      <c r="AR94" s="112"/>
    </row>
    <row r="95" s="13" customFormat="1" ht="30" customHeight="1" spans="1:44">
      <c r="A95" s="58"/>
      <c r="B95" s="59"/>
      <c r="C95" s="60"/>
      <c r="D95" s="60"/>
      <c r="E95" s="60"/>
      <c r="F95" s="60"/>
      <c r="G95" s="61"/>
      <c r="H95" s="62"/>
      <c r="I95" s="62"/>
      <c r="J95" s="79"/>
      <c r="K95" s="80"/>
      <c r="L95" s="79"/>
      <c r="M95" s="62"/>
      <c r="N95" s="62"/>
      <c r="O95" s="62"/>
      <c r="P95" s="62"/>
      <c r="Q95" s="62"/>
      <c r="R95" s="62"/>
      <c r="S95" s="62"/>
      <c r="T95" s="62"/>
      <c r="U95" s="62"/>
      <c r="V95" s="62"/>
      <c r="W95" s="62"/>
      <c r="X95" s="62"/>
      <c r="Y95" s="62"/>
      <c r="Z95" s="62"/>
      <c r="AA95" s="62"/>
      <c r="AB95" s="62"/>
      <c r="AC95" s="62"/>
      <c r="AD95" s="62"/>
      <c r="AE95" s="62"/>
      <c r="AF95" s="62"/>
      <c r="AG95" s="62"/>
      <c r="AH95" s="62"/>
      <c r="AI95" s="62"/>
      <c r="AJ95" s="62"/>
      <c r="AK95" s="62"/>
      <c r="AL95" s="97"/>
      <c r="AM95" s="97"/>
      <c r="AN95" s="98"/>
      <c r="AO95" s="98"/>
      <c r="AP95" s="98"/>
      <c r="AQ95" s="111"/>
      <c r="AR95" s="112"/>
    </row>
    <row r="96" s="13" customFormat="1" ht="30" customHeight="1" spans="1:44">
      <c r="A96" s="58"/>
      <c r="B96" s="64"/>
      <c r="C96" s="65"/>
      <c r="D96" s="65"/>
      <c r="E96" s="65"/>
      <c r="F96" s="65"/>
      <c r="G96" s="63"/>
      <c r="H96" s="66"/>
      <c r="I96" s="66"/>
      <c r="J96" s="81"/>
      <c r="K96" s="82"/>
      <c r="L96" s="81"/>
      <c r="M96" s="66"/>
      <c r="N96" s="66"/>
      <c r="O96" s="66"/>
      <c r="P96" s="66"/>
      <c r="Q96" s="66"/>
      <c r="R96" s="66"/>
      <c r="S96" s="66"/>
      <c r="T96" s="66"/>
      <c r="U96" s="66"/>
      <c r="V96" s="66"/>
      <c r="W96" s="66"/>
      <c r="X96" s="66"/>
      <c r="Y96" s="66"/>
      <c r="Z96" s="66"/>
      <c r="AA96" s="66"/>
      <c r="AB96" s="66"/>
      <c r="AC96" s="66"/>
      <c r="AD96" s="66"/>
      <c r="AE96" s="66"/>
      <c r="AF96" s="66"/>
      <c r="AG96" s="66"/>
      <c r="AH96" s="66"/>
      <c r="AI96" s="66"/>
      <c r="AJ96" s="66"/>
      <c r="AK96" s="66"/>
      <c r="AL96" s="99"/>
      <c r="AM96" s="99"/>
      <c r="AN96" s="100"/>
      <c r="AO96" s="100"/>
      <c r="AP96" s="100"/>
      <c r="AQ96" s="113"/>
      <c r="AR96" s="112"/>
    </row>
    <row r="97" s="13" customFormat="1" ht="30" customHeight="1" spans="1:44">
      <c r="A97" s="58"/>
      <c r="B97" s="59"/>
      <c r="C97" s="60"/>
      <c r="D97" s="60"/>
      <c r="E97" s="60"/>
      <c r="F97" s="60"/>
      <c r="G97" s="61"/>
      <c r="H97" s="62"/>
      <c r="I97" s="62"/>
      <c r="J97" s="79"/>
      <c r="K97" s="80"/>
      <c r="L97" s="79"/>
      <c r="M97" s="62"/>
      <c r="N97" s="62"/>
      <c r="O97" s="62"/>
      <c r="P97" s="62"/>
      <c r="Q97" s="62"/>
      <c r="R97" s="62"/>
      <c r="S97" s="62"/>
      <c r="T97" s="62"/>
      <c r="U97" s="62"/>
      <c r="V97" s="62"/>
      <c r="W97" s="62"/>
      <c r="X97" s="62"/>
      <c r="Y97" s="62"/>
      <c r="Z97" s="62"/>
      <c r="AA97" s="62"/>
      <c r="AB97" s="62"/>
      <c r="AC97" s="62"/>
      <c r="AD97" s="62"/>
      <c r="AE97" s="62"/>
      <c r="AF97" s="62"/>
      <c r="AG97" s="62"/>
      <c r="AH97" s="62"/>
      <c r="AI97" s="62"/>
      <c r="AJ97" s="62"/>
      <c r="AK97" s="62"/>
      <c r="AL97" s="97"/>
      <c r="AM97" s="97"/>
      <c r="AN97" s="98"/>
      <c r="AO97" s="98"/>
      <c r="AP97" s="98"/>
      <c r="AQ97" s="111"/>
      <c r="AR97" s="112"/>
    </row>
    <row r="98" s="13" customFormat="1" ht="30" customHeight="1" spans="1:44">
      <c r="A98" s="58"/>
      <c r="B98" s="64"/>
      <c r="C98" s="65"/>
      <c r="D98" s="65"/>
      <c r="E98" s="65"/>
      <c r="F98" s="65"/>
      <c r="G98" s="63"/>
      <c r="H98" s="66"/>
      <c r="I98" s="66"/>
      <c r="J98" s="81"/>
      <c r="K98" s="82"/>
      <c r="L98" s="81"/>
      <c r="M98" s="66"/>
      <c r="N98" s="66"/>
      <c r="O98" s="66"/>
      <c r="P98" s="66"/>
      <c r="Q98" s="66"/>
      <c r="R98" s="66"/>
      <c r="S98" s="66"/>
      <c r="T98" s="66"/>
      <c r="U98" s="66"/>
      <c r="V98" s="66"/>
      <c r="W98" s="66"/>
      <c r="X98" s="66"/>
      <c r="Y98" s="66"/>
      <c r="Z98" s="66"/>
      <c r="AA98" s="66"/>
      <c r="AB98" s="66"/>
      <c r="AC98" s="66"/>
      <c r="AD98" s="66"/>
      <c r="AE98" s="66"/>
      <c r="AF98" s="66"/>
      <c r="AG98" s="66"/>
      <c r="AH98" s="66"/>
      <c r="AI98" s="66"/>
      <c r="AJ98" s="66"/>
      <c r="AK98" s="66"/>
      <c r="AL98" s="99"/>
      <c r="AM98" s="99"/>
      <c r="AN98" s="100"/>
      <c r="AO98" s="100"/>
      <c r="AP98" s="100"/>
      <c r="AQ98" s="113"/>
      <c r="AR98" s="112"/>
    </row>
    <row r="99" s="13" customFormat="1" ht="30" customHeight="1" spans="1:44">
      <c r="A99" s="58"/>
      <c r="B99" s="59"/>
      <c r="C99" s="60"/>
      <c r="D99" s="60"/>
      <c r="E99" s="60"/>
      <c r="F99" s="60"/>
      <c r="G99" s="61"/>
      <c r="H99" s="62"/>
      <c r="I99" s="62"/>
      <c r="J99" s="79"/>
      <c r="K99" s="80"/>
      <c r="L99" s="79"/>
      <c r="M99" s="62"/>
      <c r="N99" s="62"/>
      <c r="O99" s="62"/>
      <c r="P99" s="62"/>
      <c r="Q99" s="62"/>
      <c r="R99" s="62"/>
      <c r="S99" s="62"/>
      <c r="T99" s="62"/>
      <c r="U99" s="62"/>
      <c r="V99" s="62"/>
      <c r="W99" s="62"/>
      <c r="X99" s="62"/>
      <c r="Y99" s="62"/>
      <c r="Z99" s="62"/>
      <c r="AA99" s="62"/>
      <c r="AB99" s="62"/>
      <c r="AC99" s="62"/>
      <c r="AD99" s="62"/>
      <c r="AE99" s="62"/>
      <c r="AF99" s="62"/>
      <c r="AG99" s="62"/>
      <c r="AH99" s="62"/>
      <c r="AI99" s="62"/>
      <c r="AJ99" s="62"/>
      <c r="AK99" s="62"/>
      <c r="AL99" s="97"/>
      <c r="AM99" s="97"/>
      <c r="AN99" s="98"/>
      <c r="AO99" s="98"/>
      <c r="AP99" s="98"/>
      <c r="AQ99" s="111"/>
      <c r="AR99" s="112"/>
    </row>
    <row r="100" s="13" customFormat="1" ht="30" customHeight="1" spans="1:44">
      <c r="A100" s="58"/>
      <c r="B100" s="64"/>
      <c r="C100" s="65"/>
      <c r="D100" s="65"/>
      <c r="E100" s="65"/>
      <c r="F100" s="65"/>
      <c r="G100" s="63"/>
      <c r="H100" s="66"/>
      <c r="I100" s="66"/>
      <c r="J100" s="81"/>
      <c r="K100" s="82"/>
      <c r="L100" s="81"/>
      <c r="M100" s="66"/>
      <c r="N100" s="66"/>
      <c r="O100" s="66"/>
      <c r="P100" s="66"/>
      <c r="Q100" s="66"/>
      <c r="R100" s="66"/>
      <c r="S100" s="66"/>
      <c r="T100" s="66"/>
      <c r="U100" s="66"/>
      <c r="V100" s="66"/>
      <c r="W100" s="66"/>
      <c r="X100" s="66"/>
      <c r="Y100" s="66"/>
      <c r="Z100" s="66"/>
      <c r="AA100" s="66"/>
      <c r="AB100" s="66"/>
      <c r="AC100" s="66"/>
      <c r="AD100" s="66"/>
      <c r="AE100" s="66"/>
      <c r="AF100" s="66"/>
      <c r="AG100" s="66"/>
      <c r="AH100" s="66"/>
      <c r="AI100" s="66"/>
      <c r="AJ100" s="66"/>
      <c r="AK100" s="66"/>
      <c r="AL100" s="99"/>
      <c r="AM100" s="99"/>
      <c r="AN100" s="100"/>
      <c r="AO100" s="100"/>
      <c r="AP100" s="100"/>
      <c r="AQ100" s="113"/>
      <c r="AR100" s="112"/>
    </row>
    <row r="101" s="13" customFormat="1" ht="30" customHeight="1" spans="1:44">
      <c r="A101" s="58"/>
      <c r="B101" s="59"/>
      <c r="C101" s="60"/>
      <c r="D101" s="60"/>
      <c r="E101" s="60"/>
      <c r="F101" s="60"/>
      <c r="G101" s="61"/>
      <c r="H101" s="62"/>
      <c r="I101" s="62"/>
      <c r="J101" s="79"/>
      <c r="K101" s="80"/>
      <c r="L101" s="79"/>
      <c r="M101" s="62"/>
      <c r="N101" s="62"/>
      <c r="O101" s="62"/>
      <c r="P101" s="62"/>
      <c r="Q101" s="62"/>
      <c r="R101" s="62"/>
      <c r="S101" s="62"/>
      <c r="T101" s="62"/>
      <c r="U101" s="62"/>
      <c r="V101" s="62"/>
      <c r="W101" s="62"/>
      <c r="X101" s="62"/>
      <c r="Y101" s="62"/>
      <c r="Z101" s="62"/>
      <c r="AA101" s="62"/>
      <c r="AB101" s="62"/>
      <c r="AC101" s="62"/>
      <c r="AD101" s="62"/>
      <c r="AE101" s="62"/>
      <c r="AF101" s="62"/>
      <c r="AG101" s="62"/>
      <c r="AH101" s="62"/>
      <c r="AI101" s="62"/>
      <c r="AJ101" s="62"/>
      <c r="AK101" s="62"/>
      <c r="AL101" s="97"/>
      <c r="AM101" s="97"/>
      <c r="AN101" s="98"/>
      <c r="AO101" s="98"/>
      <c r="AP101" s="98"/>
      <c r="AQ101" s="111"/>
      <c r="AR101" s="112"/>
    </row>
    <row r="102" s="13" customFormat="1" ht="30" customHeight="1" spans="1:44">
      <c r="A102" s="58"/>
      <c r="B102" s="64"/>
      <c r="C102" s="65"/>
      <c r="D102" s="65"/>
      <c r="E102" s="65"/>
      <c r="F102" s="65"/>
      <c r="G102" s="63"/>
      <c r="H102" s="66"/>
      <c r="I102" s="66"/>
      <c r="J102" s="81"/>
      <c r="K102" s="82"/>
      <c r="L102" s="81"/>
      <c r="M102" s="66"/>
      <c r="N102" s="66"/>
      <c r="O102" s="66"/>
      <c r="P102" s="66"/>
      <c r="Q102" s="66"/>
      <c r="R102" s="66"/>
      <c r="S102" s="66"/>
      <c r="T102" s="66"/>
      <c r="U102" s="66"/>
      <c r="V102" s="66"/>
      <c r="W102" s="66"/>
      <c r="X102" s="66"/>
      <c r="Y102" s="66"/>
      <c r="Z102" s="66"/>
      <c r="AA102" s="66"/>
      <c r="AB102" s="66"/>
      <c r="AC102" s="66"/>
      <c r="AD102" s="66"/>
      <c r="AE102" s="66"/>
      <c r="AF102" s="66"/>
      <c r="AG102" s="66"/>
      <c r="AH102" s="66"/>
      <c r="AI102" s="66"/>
      <c r="AJ102" s="66"/>
      <c r="AK102" s="66"/>
      <c r="AL102" s="99"/>
      <c r="AM102" s="99"/>
      <c r="AN102" s="100"/>
      <c r="AO102" s="100"/>
      <c r="AP102" s="100"/>
      <c r="AQ102" s="113"/>
      <c r="AR102" s="112"/>
    </row>
    <row r="103" s="13" customFormat="1" ht="30" customHeight="1" spans="1:44">
      <c r="A103" s="58"/>
      <c r="B103" s="59"/>
      <c r="C103" s="60"/>
      <c r="D103" s="60"/>
      <c r="E103" s="60"/>
      <c r="F103" s="60"/>
      <c r="G103" s="61"/>
      <c r="H103" s="62"/>
      <c r="I103" s="62"/>
      <c r="J103" s="79"/>
      <c r="K103" s="80"/>
      <c r="L103" s="79"/>
      <c r="M103" s="62"/>
      <c r="N103" s="62"/>
      <c r="O103" s="62"/>
      <c r="P103" s="62"/>
      <c r="Q103" s="62"/>
      <c r="R103" s="62"/>
      <c r="S103" s="62"/>
      <c r="T103" s="62"/>
      <c r="U103" s="62"/>
      <c r="V103" s="62"/>
      <c r="W103" s="62"/>
      <c r="X103" s="62"/>
      <c r="Y103" s="62"/>
      <c r="Z103" s="62"/>
      <c r="AA103" s="62"/>
      <c r="AB103" s="62"/>
      <c r="AC103" s="62"/>
      <c r="AD103" s="62"/>
      <c r="AE103" s="62"/>
      <c r="AF103" s="62"/>
      <c r="AG103" s="62"/>
      <c r="AH103" s="62"/>
      <c r="AI103" s="62"/>
      <c r="AJ103" s="62"/>
      <c r="AK103" s="62"/>
      <c r="AL103" s="97"/>
      <c r="AM103" s="97"/>
      <c r="AN103" s="98"/>
      <c r="AO103" s="98"/>
      <c r="AP103" s="98"/>
      <c r="AQ103" s="111"/>
      <c r="AR103" s="112"/>
    </row>
    <row r="104" s="13" customFormat="1" ht="30" customHeight="1" spans="1:44">
      <c r="A104" s="58"/>
      <c r="B104" s="64"/>
      <c r="C104" s="65"/>
      <c r="D104" s="65"/>
      <c r="E104" s="65"/>
      <c r="F104" s="65"/>
      <c r="G104" s="63"/>
      <c r="H104" s="66"/>
      <c r="I104" s="66"/>
      <c r="J104" s="81"/>
      <c r="K104" s="82"/>
      <c r="L104" s="81"/>
      <c r="M104" s="66"/>
      <c r="N104" s="66"/>
      <c r="O104" s="66"/>
      <c r="P104" s="66"/>
      <c r="Q104" s="66"/>
      <c r="R104" s="66"/>
      <c r="S104" s="66"/>
      <c r="T104" s="66"/>
      <c r="U104" s="66"/>
      <c r="V104" s="66"/>
      <c r="W104" s="66"/>
      <c r="X104" s="66"/>
      <c r="Y104" s="66"/>
      <c r="Z104" s="66"/>
      <c r="AA104" s="66"/>
      <c r="AB104" s="66"/>
      <c r="AC104" s="66"/>
      <c r="AD104" s="66"/>
      <c r="AE104" s="66"/>
      <c r="AF104" s="66"/>
      <c r="AG104" s="66"/>
      <c r="AH104" s="66"/>
      <c r="AI104" s="66"/>
      <c r="AJ104" s="66"/>
      <c r="AK104" s="66"/>
      <c r="AL104" s="99"/>
      <c r="AM104" s="99"/>
      <c r="AN104" s="100"/>
      <c r="AO104" s="100"/>
      <c r="AP104" s="100"/>
      <c r="AQ104" s="113"/>
      <c r="AR104" s="112"/>
    </row>
    <row r="105" s="13" customFormat="1" ht="30" customHeight="1" spans="1:44">
      <c r="A105" s="58"/>
      <c r="B105" s="59"/>
      <c r="C105" s="60"/>
      <c r="D105" s="60"/>
      <c r="E105" s="60"/>
      <c r="F105" s="60"/>
      <c r="G105" s="61"/>
      <c r="H105" s="62"/>
      <c r="I105" s="62"/>
      <c r="J105" s="79"/>
      <c r="K105" s="80"/>
      <c r="L105" s="79"/>
      <c r="M105" s="62"/>
      <c r="N105" s="62"/>
      <c r="O105" s="62"/>
      <c r="P105" s="62"/>
      <c r="Q105" s="62"/>
      <c r="R105" s="62"/>
      <c r="S105" s="62"/>
      <c r="T105" s="62"/>
      <c r="U105" s="62"/>
      <c r="V105" s="62"/>
      <c r="W105" s="62"/>
      <c r="X105" s="62"/>
      <c r="Y105" s="62"/>
      <c r="Z105" s="62"/>
      <c r="AA105" s="62"/>
      <c r="AB105" s="62"/>
      <c r="AC105" s="62"/>
      <c r="AD105" s="62"/>
      <c r="AE105" s="62"/>
      <c r="AF105" s="62"/>
      <c r="AG105" s="62"/>
      <c r="AH105" s="62"/>
      <c r="AI105" s="62"/>
      <c r="AJ105" s="62"/>
      <c r="AK105" s="62"/>
      <c r="AL105" s="97"/>
      <c r="AM105" s="97"/>
      <c r="AN105" s="98"/>
      <c r="AO105" s="98"/>
      <c r="AP105" s="98"/>
      <c r="AQ105" s="111"/>
      <c r="AR105" s="112"/>
    </row>
    <row r="106" s="13" customFormat="1" ht="30" customHeight="1" spans="1:44">
      <c r="A106" s="58"/>
      <c r="B106" s="64"/>
      <c r="C106" s="65"/>
      <c r="D106" s="65"/>
      <c r="E106" s="65"/>
      <c r="F106" s="65"/>
      <c r="G106" s="63"/>
      <c r="H106" s="66"/>
      <c r="I106" s="66"/>
      <c r="J106" s="81"/>
      <c r="K106" s="82"/>
      <c r="L106" s="81"/>
      <c r="M106" s="66"/>
      <c r="N106" s="66"/>
      <c r="O106" s="66"/>
      <c r="P106" s="66"/>
      <c r="Q106" s="66"/>
      <c r="R106" s="66"/>
      <c r="S106" s="66"/>
      <c r="T106" s="66"/>
      <c r="U106" s="66"/>
      <c r="V106" s="66"/>
      <c r="W106" s="66"/>
      <c r="X106" s="66"/>
      <c r="Y106" s="66"/>
      <c r="Z106" s="66"/>
      <c r="AA106" s="66"/>
      <c r="AB106" s="66"/>
      <c r="AC106" s="66"/>
      <c r="AD106" s="66"/>
      <c r="AE106" s="66"/>
      <c r="AF106" s="66"/>
      <c r="AG106" s="66"/>
      <c r="AH106" s="66"/>
      <c r="AI106" s="66"/>
      <c r="AJ106" s="66"/>
      <c r="AK106" s="66"/>
      <c r="AL106" s="99"/>
      <c r="AM106" s="99"/>
      <c r="AN106" s="100"/>
      <c r="AO106" s="100"/>
      <c r="AP106" s="100"/>
      <c r="AQ106" s="113"/>
      <c r="AR106" s="112"/>
    </row>
    <row r="107" s="13" customFormat="1" ht="30" customHeight="1" spans="1:44">
      <c r="A107" s="58"/>
      <c r="B107" s="59"/>
      <c r="C107" s="60"/>
      <c r="D107" s="60"/>
      <c r="E107" s="60"/>
      <c r="F107" s="60"/>
      <c r="G107" s="61"/>
      <c r="H107" s="62"/>
      <c r="I107" s="62"/>
      <c r="J107" s="79"/>
      <c r="K107" s="80"/>
      <c r="L107" s="79"/>
      <c r="M107" s="62"/>
      <c r="N107" s="62"/>
      <c r="O107" s="62"/>
      <c r="P107" s="62"/>
      <c r="Q107" s="62"/>
      <c r="R107" s="62"/>
      <c r="S107" s="62"/>
      <c r="T107" s="62"/>
      <c r="U107" s="62"/>
      <c r="V107" s="62"/>
      <c r="W107" s="62"/>
      <c r="X107" s="62"/>
      <c r="Y107" s="62"/>
      <c r="Z107" s="62"/>
      <c r="AA107" s="62"/>
      <c r="AB107" s="62"/>
      <c r="AC107" s="62"/>
      <c r="AD107" s="62"/>
      <c r="AE107" s="62"/>
      <c r="AF107" s="62"/>
      <c r="AG107" s="62"/>
      <c r="AH107" s="62"/>
      <c r="AI107" s="62"/>
      <c r="AJ107" s="62"/>
      <c r="AK107" s="62"/>
      <c r="AL107" s="97"/>
      <c r="AM107" s="97"/>
      <c r="AN107" s="98"/>
      <c r="AO107" s="98"/>
      <c r="AP107" s="98"/>
      <c r="AQ107" s="111"/>
      <c r="AR107" s="112"/>
    </row>
    <row r="108" s="13" customFormat="1" ht="30" customHeight="1" spans="1:44">
      <c r="A108" s="58"/>
      <c r="B108" s="64"/>
      <c r="C108" s="65"/>
      <c r="D108" s="65"/>
      <c r="E108" s="65"/>
      <c r="F108" s="65"/>
      <c r="G108" s="63"/>
      <c r="H108" s="66"/>
      <c r="I108" s="66"/>
      <c r="J108" s="81"/>
      <c r="K108" s="82"/>
      <c r="L108" s="81"/>
      <c r="M108" s="66"/>
      <c r="N108" s="66"/>
      <c r="O108" s="66"/>
      <c r="P108" s="66"/>
      <c r="Q108" s="66"/>
      <c r="R108" s="66"/>
      <c r="S108" s="66"/>
      <c r="T108" s="66"/>
      <c r="U108" s="66"/>
      <c r="V108" s="66"/>
      <c r="W108" s="66"/>
      <c r="X108" s="66"/>
      <c r="Y108" s="66"/>
      <c r="Z108" s="66"/>
      <c r="AA108" s="66"/>
      <c r="AB108" s="66"/>
      <c r="AC108" s="66"/>
      <c r="AD108" s="66"/>
      <c r="AE108" s="66"/>
      <c r="AF108" s="66"/>
      <c r="AG108" s="66"/>
      <c r="AH108" s="66"/>
      <c r="AI108" s="66"/>
      <c r="AJ108" s="66"/>
      <c r="AK108" s="66"/>
      <c r="AL108" s="99"/>
      <c r="AM108" s="99"/>
      <c r="AN108" s="100"/>
      <c r="AO108" s="100"/>
      <c r="AP108" s="100"/>
      <c r="AQ108" s="113"/>
      <c r="AR108" s="112"/>
    </row>
    <row r="109" s="13" customFormat="1" ht="30" customHeight="1" spans="1:44">
      <c r="A109" s="58"/>
      <c r="B109" s="59"/>
      <c r="C109" s="60"/>
      <c r="D109" s="60"/>
      <c r="E109" s="60"/>
      <c r="F109" s="60"/>
      <c r="G109" s="61"/>
      <c r="H109" s="62"/>
      <c r="I109" s="62"/>
      <c r="J109" s="79"/>
      <c r="K109" s="80"/>
      <c r="L109" s="79"/>
      <c r="M109" s="62"/>
      <c r="N109" s="62"/>
      <c r="O109" s="62"/>
      <c r="P109" s="62"/>
      <c r="Q109" s="62"/>
      <c r="R109" s="62"/>
      <c r="S109" s="62"/>
      <c r="T109" s="62"/>
      <c r="U109" s="62"/>
      <c r="V109" s="62"/>
      <c r="W109" s="62"/>
      <c r="X109" s="62"/>
      <c r="Y109" s="62"/>
      <c r="Z109" s="62"/>
      <c r="AA109" s="62"/>
      <c r="AB109" s="62"/>
      <c r="AC109" s="62"/>
      <c r="AD109" s="62"/>
      <c r="AE109" s="62"/>
      <c r="AF109" s="62"/>
      <c r="AG109" s="62"/>
      <c r="AH109" s="62"/>
      <c r="AI109" s="62"/>
      <c r="AJ109" s="62"/>
      <c r="AK109" s="62"/>
      <c r="AL109" s="97"/>
      <c r="AM109" s="97"/>
      <c r="AN109" s="98"/>
      <c r="AO109" s="98"/>
      <c r="AP109" s="98"/>
      <c r="AQ109" s="111"/>
      <c r="AR109" s="112"/>
    </row>
    <row r="110" s="13" customFormat="1" ht="30" customHeight="1" spans="1:44">
      <c r="A110" s="58"/>
      <c r="B110" s="64"/>
      <c r="C110" s="65"/>
      <c r="D110" s="65"/>
      <c r="E110" s="65"/>
      <c r="F110" s="65"/>
      <c r="G110" s="63"/>
      <c r="H110" s="66"/>
      <c r="I110" s="66"/>
      <c r="J110" s="81"/>
      <c r="K110" s="82"/>
      <c r="L110" s="81"/>
      <c r="M110" s="66"/>
      <c r="N110" s="66"/>
      <c r="O110" s="66"/>
      <c r="P110" s="66"/>
      <c r="Q110" s="66"/>
      <c r="R110" s="66"/>
      <c r="S110" s="66"/>
      <c r="T110" s="66"/>
      <c r="U110" s="66"/>
      <c r="V110" s="66"/>
      <c r="W110" s="66"/>
      <c r="X110" s="66"/>
      <c r="Y110" s="66"/>
      <c r="Z110" s="66"/>
      <c r="AA110" s="66"/>
      <c r="AB110" s="66"/>
      <c r="AC110" s="66"/>
      <c r="AD110" s="66"/>
      <c r="AE110" s="66"/>
      <c r="AF110" s="66"/>
      <c r="AG110" s="66"/>
      <c r="AH110" s="66"/>
      <c r="AI110" s="66"/>
      <c r="AJ110" s="66"/>
      <c r="AK110" s="66"/>
      <c r="AL110" s="99"/>
      <c r="AM110" s="99"/>
      <c r="AN110" s="100"/>
      <c r="AO110" s="100"/>
      <c r="AP110" s="100"/>
      <c r="AQ110" s="113"/>
      <c r="AR110" s="112"/>
    </row>
    <row r="111" s="13" customFormat="1" ht="30" customHeight="1" spans="1:44">
      <c r="A111" s="58"/>
      <c r="B111" s="59"/>
      <c r="C111" s="60"/>
      <c r="D111" s="60"/>
      <c r="E111" s="60"/>
      <c r="F111" s="60"/>
      <c r="G111" s="61"/>
      <c r="H111" s="62"/>
      <c r="I111" s="62"/>
      <c r="J111" s="79"/>
      <c r="K111" s="80"/>
      <c r="L111" s="79"/>
      <c r="M111" s="62"/>
      <c r="N111" s="62"/>
      <c r="O111" s="62"/>
      <c r="P111" s="62"/>
      <c r="Q111" s="62"/>
      <c r="R111" s="62"/>
      <c r="S111" s="62"/>
      <c r="T111" s="62"/>
      <c r="U111" s="62"/>
      <c r="V111" s="62"/>
      <c r="W111" s="62"/>
      <c r="X111" s="62"/>
      <c r="Y111" s="62"/>
      <c r="Z111" s="62"/>
      <c r="AA111" s="62"/>
      <c r="AB111" s="62"/>
      <c r="AC111" s="62"/>
      <c r="AD111" s="62"/>
      <c r="AE111" s="62"/>
      <c r="AF111" s="62"/>
      <c r="AG111" s="62"/>
      <c r="AH111" s="62"/>
      <c r="AI111" s="62"/>
      <c r="AJ111" s="62"/>
      <c r="AK111" s="62"/>
      <c r="AL111" s="97"/>
      <c r="AM111" s="97"/>
      <c r="AN111" s="98"/>
      <c r="AO111" s="98"/>
      <c r="AP111" s="98"/>
      <c r="AQ111" s="111"/>
      <c r="AR111" s="112"/>
    </row>
    <row r="112" s="13" customFormat="1" ht="30" customHeight="1" spans="1:44">
      <c r="A112" s="58"/>
      <c r="B112" s="64"/>
      <c r="C112" s="65"/>
      <c r="D112" s="65"/>
      <c r="E112" s="65"/>
      <c r="F112" s="65"/>
      <c r="G112" s="63"/>
      <c r="H112" s="66"/>
      <c r="I112" s="66"/>
      <c r="J112" s="81"/>
      <c r="K112" s="82"/>
      <c r="L112" s="81"/>
      <c r="M112" s="66"/>
      <c r="N112" s="66"/>
      <c r="O112" s="66"/>
      <c r="P112" s="66"/>
      <c r="Q112" s="66"/>
      <c r="R112" s="66"/>
      <c r="S112" s="66"/>
      <c r="T112" s="66"/>
      <c r="U112" s="66"/>
      <c r="V112" s="66"/>
      <c r="W112" s="66"/>
      <c r="X112" s="66"/>
      <c r="Y112" s="66"/>
      <c r="Z112" s="66"/>
      <c r="AA112" s="66"/>
      <c r="AB112" s="66"/>
      <c r="AC112" s="66"/>
      <c r="AD112" s="66"/>
      <c r="AE112" s="66"/>
      <c r="AF112" s="66"/>
      <c r="AG112" s="66"/>
      <c r="AH112" s="66"/>
      <c r="AI112" s="66"/>
      <c r="AJ112" s="66"/>
      <c r="AK112" s="66"/>
      <c r="AL112" s="99"/>
      <c r="AM112" s="99"/>
      <c r="AN112" s="100"/>
      <c r="AO112" s="100"/>
      <c r="AP112" s="100"/>
      <c r="AQ112" s="113"/>
      <c r="AR112" s="112"/>
    </row>
    <row r="113" s="13" customFormat="1" ht="30" customHeight="1" spans="1:44">
      <c r="A113" s="58"/>
      <c r="B113" s="59"/>
      <c r="C113" s="60"/>
      <c r="D113" s="60"/>
      <c r="E113" s="60"/>
      <c r="F113" s="60"/>
      <c r="G113" s="61"/>
      <c r="H113" s="62"/>
      <c r="I113" s="62"/>
      <c r="J113" s="79"/>
      <c r="K113" s="80"/>
      <c r="L113" s="79"/>
      <c r="M113" s="62"/>
      <c r="N113" s="62"/>
      <c r="O113" s="62"/>
      <c r="P113" s="62"/>
      <c r="Q113" s="62"/>
      <c r="R113" s="62"/>
      <c r="S113" s="62"/>
      <c r="T113" s="62"/>
      <c r="U113" s="62"/>
      <c r="V113" s="62"/>
      <c r="W113" s="62"/>
      <c r="X113" s="62"/>
      <c r="Y113" s="62"/>
      <c r="Z113" s="62"/>
      <c r="AA113" s="62"/>
      <c r="AB113" s="62"/>
      <c r="AC113" s="62"/>
      <c r="AD113" s="62"/>
      <c r="AE113" s="62"/>
      <c r="AF113" s="62"/>
      <c r="AG113" s="62"/>
      <c r="AH113" s="62"/>
      <c r="AI113" s="62"/>
      <c r="AJ113" s="62"/>
      <c r="AK113" s="62"/>
      <c r="AL113" s="97"/>
      <c r="AM113" s="97"/>
      <c r="AN113" s="98"/>
      <c r="AO113" s="98"/>
      <c r="AP113" s="98"/>
      <c r="AQ113" s="111"/>
      <c r="AR113" s="112"/>
    </row>
    <row r="114" s="13" customFormat="1" ht="30" customHeight="1" spans="1:44">
      <c r="A114" s="58"/>
      <c r="B114" s="64"/>
      <c r="C114" s="65"/>
      <c r="D114" s="65"/>
      <c r="E114" s="65"/>
      <c r="F114" s="65"/>
      <c r="G114" s="63"/>
      <c r="H114" s="66"/>
      <c r="I114" s="66"/>
      <c r="J114" s="81"/>
      <c r="K114" s="82"/>
      <c r="L114" s="81"/>
      <c r="M114" s="66"/>
      <c r="N114" s="66"/>
      <c r="O114" s="66"/>
      <c r="P114" s="66"/>
      <c r="Q114" s="66"/>
      <c r="R114" s="66"/>
      <c r="S114" s="66"/>
      <c r="T114" s="66"/>
      <c r="U114" s="66"/>
      <c r="V114" s="66"/>
      <c r="W114" s="66"/>
      <c r="X114" s="66"/>
      <c r="Y114" s="66"/>
      <c r="Z114" s="66"/>
      <c r="AA114" s="66"/>
      <c r="AB114" s="66"/>
      <c r="AC114" s="66"/>
      <c r="AD114" s="66"/>
      <c r="AE114" s="66"/>
      <c r="AF114" s="66"/>
      <c r="AG114" s="66"/>
      <c r="AH114" s="66"/>
      <c r="AI114" s="66"/>
      <c r="AJ114" s="66"/>
      <c r="AK114" s="66"/>
      <c r="AL114" s="99"/>
      <c r="AM114" s="99"/>
      <c r="AN114" s="100"/>
      <c r="AO114" s="100"/>
      <c r="AP114" s="100"/>
      <c r="AQ114" s="113"/>
      <c r="AR114" s="112"/>
    </row>
    <row r="115" s="13" customFormat="1" ht="30" customHeight="1" spans="1:44">
      <c r="A115" s="58"/>
      <c r="B115" s="114"/>
      <c r="C115" s="115"/>
      <c r="D115" s="115"/>
      <c r="E115" s="115"/>
      <c r="F115" s="115"/>
      <c r="G115" s="116"/>
      <c r="H115" s="117"/>
      <c r="I115" s="117"/>
      <c r="J115" s="118"/>
      <c r="K115" s="119"/>
      <c r="L115" s="118"/>
      <c r="M115" s="117"/>
      <c r="N115" s="117"/>
      <c r="O115" s="117"/>
      <c r="P115" s="117"/>
      <c r="Q115" s="117"/>
      <c r="R115" s="117"/>
      <c r="S115" s="117"/>
      <c r="T115" s="117"/>
      <c r="U115" s="117"/>
      <c r="V115" s="117"/>
      <c r="W115" s="117"/>
      <c r="X115" s="117"/>
      <c r="Y115" s="117"/>
      <c r="Z115" s="117"/>
      <c r="AA115" s="117"/>
      <c r="AB115" s="117"/>
      <c r="AC115" s="117"/>
      <c r="AD115" s="117"/>
      <c r="AE115" s="117"/>
      <c r="AF115" s="117"/>
      <c r="AG115" s="117"/>
      <c r="AH115" s="117"/>
      <c r="AI115" s="117"/>
      <c r="AJ115" s="117"/>
      <c r="AK115" s="117"/>
      <c r="AL115" s="120"/>
      <c r="AM115" s="120"/>
      <c r="AN115" s="121"/>
      <c r="AO115" s="121"/>
      <c r="AP115" s="121"/>
      <c r="AQ115" s="122"/>
      <c r="AR115" s="112"/>
    </row>
    <row r="116" ht="20.25"/>
  </sheetData>
  <mergeCells count="105">
    <mergeCell ref="C17:F17"/>
    <mergeCell ref="B18:F18"/>
    <mergeCell ref="B19:F19"/>
    <mergeCell ref="B20:F20"/>
    <mergeCell ref="B21:F21"/>
    <mergeCell ref="B22:F22"/>
    <mergeCell ref="B23:F23"/>
    <mergeCell ref="B24:F24"/>
    <mergeCell ref="B25:F25"/>
    <mergeCell ref="B26:F26"/>
    <mergeCell ref="B27:F27"/>
    <mergeCell ref="B28:F28"/>
    <mergeCell ref="B29:F29"/>
    <mergeCell ref="B30:F30"/>
    <mergeCell ref="B31:F31"/>
    <mergeCell ref="B32:F32"/>
    <mergeCell ref="B33:F33"/>
    <mergeCell ref="B34:F34"/>
    <mergeCell ref="B35:F35"/>
    <mergeCell ref="B36:F36"/>
    <mergeCell ref="B37:F37"/>
    <mergeCell ref="B38:F38"/>
    <mergeCell ref="B39:F39"/>
    <mergeCell ref="B40:F40"/>
    <mergeCell ref="B41:F41"/>
    <mergeCell ref="B42:F42"/>
    <mergeCell ref="B43:F43"/>
    <mergeCell ref="B44:F44"/>
    <mergeCell ref="B45:F45"/>
    <mergeCell ref="B46:F46"/>
    <mergeCell ref="B47:F47"/>
    <mergeCell ref="B48:F48"/>
    <mergeCell ref="B49:F49"/>
    <mergeCell ref="B50:F50"/>
    <mergeCell ref="B51:F51"/>
    <mergeCell ref="B52:F52"/>
    <mergeCell ref="B53:F53"/>
    <mergeCell ref="B54:F54"/>
    <mergeCell ref="B55:F55"/>
    <mergeCell ref="B56:F56"/>
    <mergeCell ref="B57:F57"/>
    <mergeCell ref="B58:F58"/>
    <mergeCell ref="B59:F59"/>
    <mergeCell ref="B60:F60"/>
    <mergeCell ref="B61:F61"/>
    <mergeCell ref="B62:F62"/>
    <mergeCell ref="B63:F63"/>
    <mergeCell ref="B64:F64"/>
    <mergeCell ref="B65:F65"/>
    <mergeCell ref="B66:F66"/>
    <mergeCell ref="B67:F67"/>
    <mergeCell ref="B68:F68"/>
    <mergeCell ref="B69:F69"/>
    <mergeCell ref="B70:F70"/>
    <mergeCell ref="B71:F71"/>
    <mergeCell ref="B72:F72"/>
    <mergeCell ref="B73:F73"/>
    <mergeCell ref="B74:F74"/>
    <mergeCell ref="B75:F75"/>
    <mergeCell ref="B76:F76"/>
    <mergeCell ref="B77:F77"/>
    <mergeCell ref="B78:F78"/>
    <mergeCell ref="B79:F79"/>
    <mergeCell ref="B80:F80"/>
    <mergeCell ref="B81:F81"/>
    <mergeCell ref="B82:F82"/>
    <mergeCell ref="B83:F83"/>
    <mergeCell ref="B84:F84"/>
    <mergeCell ref="B85:F85"/>
    <mergeCell ref="B86:F86"/>
    <mergeCell ref="B87:F87"/>
    <mergeCell ref="B88:F88"/>
    <mergeCell ref="B89:F89"/>
    <mergeCell ref="B90:F90"/>
    <mergeCell ref="B91:F91"/>
    <mergeCell ref="B92:F92"/>
    <mergeCell ref="B93:F93"/>
    <mergeCell ref="B94:F94"/>
    <mergeCell ref="B95:F95"/>
    <mergeCell ref="B96:F96"/>
    <mergeCell ref="B97:F97"/>
    <mergeCell ref="B98:F98"/>
    <mergeCell ref="B99:F99"/>
    <mergeCell ref="B100:F100"/>
    <mergeCell ref="B101:F101"/>
    <mergeCell ref="B102:F102"/>
    <mergeCell ref="B103:F103"/>
    <mergeCell ref="B104:F104"/>
    <mergeCell ref="B105:F105"/>
    <mergeCell ref="B106:F106"/>
    <mergeCell ref="B107:F107"/>
    <mergeCell ref="B108:F108"/>
    <mergeCell ref="B109:F109"/>
    <mergeCell ref="B110:F110"/>
    <mergeCell ref="B111:F111"/>
    <mergeCell ref="B112:F112"/>
    <mergeCell ref="B113:F113"/>
    <mergeCell ref="B114:F114"/>
    <mergeCell ref="B115:F115"/>
    <mergeCell ref="G17:G18"/>
    <mergeCell ref="H17:H18"/>
    <mergeCell ref="I17:I18"/>
    <mergeCell ref="J17:J18"/>
    <mergeCell ref="K17:K18"/>
    <mergeCell ref="L17:L18"/>
  </mergeCells>
  <conditionalFormatting sqref="I19:I115">
    <cfRule type="expression" dxfId="0" priority="5" stopIfTrue="1">
      <formula>$I19="公开"</formula>
    </cfRule>
    <cfRule type="expression" dxfId="1" priority="4" stopIfTrue="1">
      <formula>$I19="一般"</formula>
    </cfRule>
    <cfRule type="expression" dxfId="2" priority="3" stopIfTrue="1">
      <formula>$I19="重要"</formula>
    </cfRule>
    <cfRule type="expression" dxfId="3" priority="2" stopIfTrue="1">
      <formula>$I19="内部"</formula>
    </cfRule>
    <cfRule type="expression" dxfId="4" priority="1" stopIfTrue="1">
      <formula>$I19="商秘"</formula>
    </cfRule>
  </conditionalFormatting>
  <conditionalFormatting sqref="M19:AQ115">
    <cfRule type="expression" dxfId="5" priority="8" stopIfTrue="1">
      <formula>AND(M$3&gt;=$J19,M$3&lt;=$L19)</formula>
    </cfRule>
  </conditionalFormatting>
  <conditionalFormatting sqref="M21:AP115">
    <cfRule type="expression" dxfId="6" priority="6" stopIfTrue="1">
      <formula>AND($J$7&lt;&gt;"",#REF!&gt;=$J21,#REF!&lt;=$L21)</formula>
    </cfRule>
  </conditionalFormatting>
  <dataValidations count="6">
    <dataValidation allowBlank="1" showInputMessage="1" showErrorMessage="1" prompt="下拉选择" sqref="I3:J3"/>
    <dataValidation type="list" allowBlank="1" showInputMessage="1" showErrorMessage="1" sqref="I19:I115">
      <formula1>$A$5:$A$9</formula1>
    </dataValidation>
    <dataValidation type="list" allowBlank="1" showInputMessage="1" showErrorMessage="1" sqref="B17">
      <formula1>"2020,2021,2022,2023,2024,2025"</formula1>
    </dataValidation>
    <dataValidation type="list" allowBlank="1" showInputMessage="1" showErrorMessage="1" sqref="G19:G115">
      <formula1>"√,×"</formula1>
    </dataValidation>
    <dataValidation allowBlank="1" showInputMessage="1" showErrorMessage="1" prompt="下拉选择年份" sqref="G17"/>
    <dataValidation type="list" allowBlank="1" showInputMessage="1" showErrorMessage="1" sqref="C17:F17">
      <formula1>"1,2,3,4,5,6,7,8,9,10,11,12"</formula1>
    </dataValidation>
  </dataValidations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7"/>
  <sheetViews>
    <sheetView workbookViewId="0">
      <selection activeCell="F27" sqref="F27"/>
    </sheetView>
  </sheetViews>
  <sheetFormatPr defaultColWidth="9" defaultRowHeight="13.5" outlineLevelCol="6"/>
  <sheetData>
    <row r="1" ht="16.5" spans="1:7">
      <c r="A1" s="1"/>
      <c r="B1" s="2"/>
      <c r="C1" s="3"/>
      <c r="D1" s="3"/>
      <c r="E1" s="3"/>
      <c r="F1" s="3"/>
      <c r="G1" s="3"/>
    </row>
    <row r="2" ht="16.5" spans="1:7">
      <c r="A2" s="1"/>
      <c r="B2" s="2"/>
      <c r="C2" s="3"/>
      <c r="D2" s="3"/>
      <c r="E2" s="3"/>
      <c r="F2" s="3"/>
      <c r="G2" s="3"/>
    </row>
    <row r="3" ht="16.5" spans="1:7">
      <c r="A3" s="1"/>
      <c r="B3" s="1"/>
      <c r="C3" s="3"/>
      <c r="D3" s="3"/>
      <c r="E3" s="3"/>
      <c r="F3" s="3"/>
      <c r="G3" s="3"/>
    </row>
    <row r="4" ht="16.5" spans="1:7">
      <c r="A4" s="4" t="s">
        <v>12</v>
      </c>
      <c r="B4" s="4" t="s">
        <v>13</v>
      </c>
      <c r="C4" s="3"/>
      <c r="D4" s="3"/>
      <c r="E4" s="3"/>
      <c r="F4" s="3"/>
      <c r="G4" s="3"/>
    </row>
    <row r="5" ht="16.5" spans="1:7">
      <c r="A5" s="5">
        <v>1</v>
      </c>
      <c r="B5" s="6">
        <v>0.58</v>
      </c>
      <c r="C5" s="3"/>
      <c r="D5" s="3"/>
      <c r="E5" s="3"/>
      <c r="F5" s="3"/>
      <c r="G5" s="3"/>
    </row>
    <row r="6" ht="16.5" spans="1:7">
      <c r="A6" s="1"/>
      <c r="B6" s="1"/>
      <c r="C6" s="3"/>
      <c r="D6" s="3"/>
      <c r="E6" s="3"/>
      <c r="F6" s="3"/>
      <c r="G6" s="3"/>
    </row>
    <row r="7" ht="16.5" spans="1:7">
      <c r="A7" s="1"/>
      <c r="B7" s="1"/>
      <c r="C7" s="3"/>
      <c r="D7" s="3"/>
      <c r="E7" s="3"/>
      <c r="F7" s="3"/>
      <c r="G7" s="3"/>
    </row>
    <row r="8" ht="16.5" spans="1:7">
      <c r="A8" s="1"/>
      <c r="B8" s="1"/>
      <c r="C8" s="3"/>
      <c r="D8" s="3"/>
      <c r="E8" s="3"/>
      <c r="F8" s="3"/>
      <c r="G8" s="3"/>
    </row>
    <row r="9" ht="16.5" spans="1:7">
      <c r="A9" s="1"/>
      <c r="B9" s="1"/>
      <c r="C9" s="3"/>
      <c r="D9" s="3"/>
      <c r="E9" s="3"/>
      <c r="F9" s="3"/>
      <c r="G9" s="3"/>
    </row>
    <row r="10" ht="16.5" spans="1:7">
      <c r="A10" s="1"/>
      <c r="B10" s="1"/>
      <c r="C10" s="7"/>
      <c r="D10" s="3"/>
      <c r="E10" s="3"/>
      <c r="F10" s="3"/>
      <c r="G10" s="3"/>
    </row>
    <row r="11" ht="16.5" spans="1:7">
      <c r="A11" s="1"/>
      <c r="B11" s="1"/>
      <c r="C11" s="3"/>
      <c r="D11" s="3"/>
      <c r="E11" s="3"/>
      <c r="F11" s="3"/>
      <c r="G11" s="3"/>
    </row>
    <row r="12" ht="16.5" spans="1:7">
      <c r="A12" s="1"/>
      <c r="B12" s="1"/>
      <c r="C12" s="7"/>
      <c r="D12" s="3"/>
      <c r="E12" s="3"/>
      <c r="F12" s="3"/>
      <c r="G12" s="3"/>
    </row>
    <row r="13" ht="16.5" spans="1:7">
      <c r="A13" s="1"/>
      <c r="B13" s="1"/>
      <c r="C13" s="3"/>
      <c r="D13" s="8"/>
      <c r="E13" s="3"/>
      <c r="F13" s="3"/>
      <c r="G13" s="3"/>
    </row>
    <row r="14" ht="16.5" spans="1:7">
      <c r="A14" s="1"/>
      <c r="B14" s="1"/>
      <c r="C14" s="3"/>
      <c r="D14" s="3"/>
      <c r="E14" s="3"/>
      <c r="F14" s="3"/>
      <c r="G14" s="3"/>
    </row>
    <row r="15" ht="16.5" spans="1:7">
      <c r="A15" s="1"/>
      <c r="B15" s="1"/>
      <c r="C15" s="3"/>
      <c r="D15" s="3"/>
      <c r="E15" s="3"/>
      <c r="F15" s="3"/>
      <c r="G15" s="3"/>
    </row>
    <row r="16" ht="16.5" spans="1:7">
      <c r="A16" s="1"/>
      <c r="B16" s="1"/>
      <c r="C16" s="3"/>
      <c r="D16" s="3"/>
      <c r="E16" s="3"/>
      <c r="F16" s="3"/>
      <c r="G16" s="3"/>
    </row>
    <row r="17" ht="16.5" spans="1:7">
      <c r="A17" s="1"/>
      <c r="B17" s="1"/>
      <c r="C17" s="3"/>
      <c r="D17" s="3"/>
      <c r="E17" s="3"/>
      <c r="F17" s="3"/>
      <c r="G17" s="3"/>
    </row>
  </sheetData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>iTianKong.com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1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muou</dc:creator>
  <cp:lastModifiedBy>627947</cp:lastModifiedBy>
  <dcterms:created xsi:type="dcterms:W3CDTF">2016-01-20T02:37:00Z</dcterms:created>
  <dcterms:modified xsi:type="dcterms:W3CDTF">2020-08-04T13:34:14Z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2052-11.1.0.9828</vt:lpwstr>
  </property>
</Properties>
</file>