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4617" windowHeight="930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<sst xmlns="http://schemas.openxmlformats.org/spreadsheetml/2006/main" count="19" uniqueCount="19">
  <si>
    <t>甘特图-工作计划表</t>
  </si>
  <si>
    <t>序号</t>
  </si>
  <si>
    <t>任务名称</t>
  </si>
  <si>
    <t>详细内容</t>
  </si>
  <si>
    <t>重要程度</t>
  </si>
  <si>
    <t>计划开始日期</t>
  </si>
  <si>
    <t>计划结束日期</t>
  </si>
  <si>
    <t>历时天数</t>
  </si>
  <si>
    <t>已开始天数</t>
  </si>
  <si>
    <t>剩余天数</t>
  </si>
  <si>
    <t>备注</t>
  </si>
  <si>
    <t>任务A</t>
  </si>
  <si>
    <t>任务B</t>
  </si>
  <si>
    <t>任务C</t>
  </si>
  <si>
    <t>任务D</t>
  </si>
  <si>
    <t>任务E</t>
  </si>
  <si>
    <t>任务F</t>
  </si>
  <si>
    <t>任务G</t>
  </si>
  <si>
    <t>任务H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</si>
</sst>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176" formatCode="yyyy/m/d;@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3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20"/>
      <color theme="1"/>
      <name val="微软雅黑"/>
      <charset val="134"/>
    </font>
    <font>
      <sz val="11"/>
      <color theme="0"/>
      <name val="微软雅黑"/>
      <charset val="134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theme="0" tint="-0.149998474074526"/>
      </right>
      <top style="thin">
        <color auto="1"/>
      </top>
      <bottom style="thin">
        <color auto="1"/>
      </bottom>
      <diagonal/>
    </border>
    <border>
      <left style="thin">
        <color theme="0" tint="-0.149998474074526"/>
      </left>
      <right style="thin">
        <color theme="0" tint="-0.149998474074526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149998474074526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6" fillId="5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15" borderId="8" applyNumberFormat="0" applyFont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2" fillId="0" borderId="11" applyNumberFormat="0" applyFill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21" fillId="14" borderId="12" applyNumberFormat="0" applyAlignment="0" applyProtection="0">
      <alignment vertical="center"/>
    </xf>
    <xf numFmtId="0" fontId="15" fillId="14" borderId="6" applyNumberFormat="0" applyAlignment="0" applyProtection="0">
      <alignment vertical="center"/>
    </xf>
    <xf numFmtId="0" fontId="11" fillId="12" borderId="7" applyNumberFormat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5" fillId="0" borderId="5" applyNumberFormat="0" applyFill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176" fontId="3" fillId="2" borderId="2" xfId="0" applyNumberFormat="1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176" fontId="1" fillId="0" borderId="3" xfId="0" applyNumberFormat="1" applyFont="1" applyBorder="1" applyAlignment="1">
      <alignment horizontal="center" vertical="center"/>
    </xf>
    <xf numFmtId="0" fontId="1" fillId="0" borderId="3" xfId="0" applyNumberFormat="1" applyFont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522452049642723"/>
          <c:y val="0.0576057605760576"/>
          <c:w val="0.800707032719067"/>
          <c:h val="0.832898289828983"/>
        </c:manualLayout>
      </c:layout>
      <c:barChart>
        <c:barDir val="bar"/>
        <c:grouping val="stacked"/>
        <c:varyColors val="0"/>
        <c:ser>
          <c:idx val="1"/>
          <c:order val="0"/>
          <c:tx>
            <c:strRef>
              <c:f>Sheet1!$F$10</c:f>
              <c:strCache>
                <c:ptCount val="1"/>
                <c:pt idx="0">
                  <c:v>计划开始日期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Sheet1!$C$11:$C$18</c:f>
              <c:strCache>
                <c:ptCount val="8"/>
                <c:pt idx="0">
                  <c:v>任务A</c:v>
                </c:pt>
                <c:pt idx="1">
                  <c:v>任务B</c:v>
                </c:pt>
                <c:pt idx="2">
                  <c:v>任务C</c:v>
                </c:pt>
                <c:pt idx="3">
                  <c:v>任务D</c:v>
                </c:pt>
                <c:pt idx="4">
                  <c:v>任务E</c:v>
                </c:pt>
                <c:pt idx="5">
                  <c:v>任务F</c:v>
                </c:pt>
                <c:pt idx="6">
                  <c:v>任务G</c:v>
                </c:pt>
                <c:pt idx="7">
                  <c:v>任务H</c:v>
                </c:pt>
              </c:strCache>
            </c:strRef>
          </c:cat>
          <c:val>
            <c:numRef>
              <c:f>Sheet1!$F$11:$F$18</c:f>
              <c:numCache>
                <c:formatCode>yyyy/m/d;@</c:formatCode>
                <c:ptCount val="8"/>
                <c:pt idx="0">
                  <c:v>44228</c:v>
                </c:pt>
                <c:pt idx="1">
                  <c:v>44229</c:v>
                </c:pt>
                <c:pt idx="2">
                  <c:v>44230</c:v>
                </c:pt>
                <c:pt idx="3">
                  <c:v>44231</c:v>
                </c:pt>
                <c:pt idx="4">
                  <c:v>44232</c:v>
                </c:pt>
                <c:pt idx="5">
                  <c:v>44233</c:v>
                </c:pt>
                <c:pt idx="6">
                  <c:v>44234</c:v>
                </c:pt>
                <c:pt idx="7">
                  <c:v>44235</c:v>
                </c:pt>
              </c:numCache>
            </c:numRef>
          </c:val>
        </c:ser>
        <c:ser>
          <c:idx val="0"/>
          <c:order val="1"/>
          <c:tx>
            <c:strRef>
              <c:f>Sheet1!$H$10</c:f>
              <c:strCache>
                <c:ptCount val="1"/>
                <c:pt idx="0">
                  <c:v>历时天数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/>
                    </a:solidFill>
                    <a:latin typeface="微软雅黑" panose="020B0503020204020204" charset="-122"/>
                    <a:ea typeface="微软雅黑" panose="020B0503020204020204" charset="-122"/>
                    <a:cs typeface="微软雅黑" panose="020B0503020204020204" charset="-122"/>
                    <a:sym typeface="微软雅黑" panose="020B0503020204020204" charset="-122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Sheet1!$C$11:$C$18</c:f>
              <c:strCache>
                <c:ptCount val="8"/>
                <c:pt idx="0">
                  <c:v>任务A</c:v>
                </c:pt>
                <c:pt idx="1">
                  <c:v>任务B</c:v>
                </c:pt>
                <c:pt idx="2">
                  <c:v>任务C</c:v>
                </c:pt>
                <c:pt idx="3">
                  <c:v>任务D</c:v>
                </c:pt>
                <c:pt idx="4">
                  <c:v>任务E</c:v>
                </c:pt>
                <c:pt idx="5">
                  <c:v>任务F</c:v>
                </c:pt>
                <c:pt idx="6">
                  <c:v>任务G</c:v>
                </c:pt>
                <c:pt idx="7">
                  <c:v>任务H</c:v>
                </c:pt>
              </c:strCache>
            </c:strRef>
          </c:cat>
          <c:val>
            <c:numRef>
              <c:f>Sheet1!$H$11:$H$18</c:f>
              <c:numCache>
                <c:formatCode>General</c:formatCode>
                <c:ptCount val="8"/>
                <c:pt idx="0">
                  <c:v>88</c:v>
                </c:pt>
                <c:pt idx="1">
                  <c:v>119</c:v>
                </c:pt>
                <c:pt idx="2">
                  <c:v>211</c:v>
                </c:pt>
                <c:pt idx="3">
                  <c:v>239</c:v>
                </c:pt>
                <c:pt idx="4">
                  <c:v>88</c:v>
                </c:pt>
                <c:pt idx="5">
                  <c:v>-880</c:v>
                </c:pt>
                <c:pt idx="6">
                  <c:v>-861</c:v>
                </c:pt>
                <c:pt idx="7">
                  <c:v>-866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810113127"/>
        <c:axId val="591334578"/>
      </c:barChart>
      <c:catAx>
        <c:axId val="810113127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bg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  <c:crossAx val="591334578"/>
        <c:crosses val="autoZero"/>
        <c:auto val="1"/>
        <c:lblAlgn val="ctr"/>
        <c:lblOffset val="100"/>
        <c:noMultiLvlLbl val="0"/>
      </c:catAx>
      <c:valAx>
        <c:axId val="591334578"/>
        <c:scaling>
          <c:orientation val="minMax"/>
          <c:max val="44470"/>
          <c:min val="44228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</c:minorGridlines>
        <c:numFmt formatCode="yyyy/m/d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bg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  <c:crossAx val="810113127"/>
        <c:crosses val="autoZero"/>
        <c:crossBetween val="between"/>
        <c:majorUnit val="2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tx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solidFill>
            <a:schemeClr val="bg1"/>
          </a:solidFill>
          <a:latin typeface="微软雅黑" panose="020B0503020204020204" charset="-122"/>
          <a:ea typeface="微软雅黑" panose="020B0503020204020204" charset="-122"/>
          <a:cs typeface="微软雅黑" panose="020B0503020204020204" charset="-122"/>
          <a:sym typeface="微软雅黑" panose="020B0503020204020204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20320</xdr:colOff>
      <xdr:row>1</xdr:row>
      <xdr:rowOff>92075</xdr:rowOff>
    </xdr:from>
    <xdr:to>
      <xdr:col>10</xdr:col>
      <xdr:colOff>675640</xdr:colOff>
      <xdr:row>8</xdr:row>
      <xdr:rowOff>196215</xdr:rowOff>
    </xdr:to>
    <xdr:graphicFrame>
      <xdr:nvGraphicFramePr>
        <xdr:cNvPr id="2" name="图表 1"/>
        <xdr:cNvGraphicFramePr/>
      </xdr:nvGraphicFramePr>
      <xdr:xfrm>
        <a:off x="666115" y="675640"/>
        <a:ext cx="8446770" cy="28555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K18"/>
  <sheetViews>
    <sheetView showGridLines="0" tabSelected="1" zoomScale="92" zoomScaleNormal="92" topLeftCell="A2" workbookViewId="0">
      <selection activeCell="F19" sqref="F19"/>
    </sheetView>
  </sheetViews>
  <sheetFormatPr defaultColWidth="9" defaultRowHeight="20.1" customHeight="1"/>
  <cols>
    <col min="2" max="2" width="5.12389380530973" style="1" customWidth="1"/>
    <col min="3" max="3" width="12.8761061946903" style="1" customWidth="1"/>
    <col min="4" max="4" width="21.1238938053097" style="1" customWidth="1"/>
    <col min="5" max="5" width="11.3716814159292" style="1" customWidth="1"/>
    <col min="6" max="8" width="12.8761061946903" style="2" customWidth="1"/>
    <col min="9" max="9" width="10.8761061946903" style="1" customWidth="1"/>
    <col min="10" max="11" width="9" style="1"/>
  </cols>
  <sheetData>
    <row r="1" ht="45.95" customHeight="1" spans="2:11">
      <c r="B1" s="3" t="s">
        <v>0</v>
      </c>
      <c r="C1" s="3"/>
      <c r="D1" s="3"/>
      <c r="E1" s="3"/>
      <c r="F1" s="3"/>
      <c r="G1" s="3"/>
      <c r="H1" s="3"/>
      <c r="I1" s="3"/>
      <c r="J1" s="3"/>
      <c r="K1" s="3"/>
    </row>
    <row r="2" ht="30.95" customHeight="1"/>
    <row r="3" ht="30.95" customHeight="1"/>
    <row r="4" ht="30.95" customHeight="1"/>
    <row r="5" ht="30.95" customHeight="1"/>
    <row r="6" ht="30.95" customHeight="1"/>
    <row r="7" ht="30.95" customHeight="1"/>
    <row r="8" ht="30.95" customHeight="1"/>
    <row r="9" ht="30.95" customHeight="1"/>
    <row r="10" ht="27" customHeight="1" spans="2:11">
      <c r="B10" s="4" t="s">
        <v>1</v>
      </c>
      <c r="C10" s="5" t="s">
        <v>2</v>
      </c>
      <c r="D10" s="5" t="s">
        <v>3</v>
      </c>
      <c r="E10" s="5" t="s">
        <v>4</v>
      </c>
      <c r="F10" s="6" t="s">
        <v>5</v>
      </c>
      <c r="G10" s="6" t="s">
        <v>6</v>
      </c>
      <c r="H10" s="6" t="s">
        <v>7</v>
      </c>
      <c r="I10" s="5" t="s">
        <v>8</v>
      </c>
      <c r="J10" s="5" t="s">
        <v>9</v>
      </c>
      <c r="K10" s="10" t="s">
        <v>10</v>
      </c>
    </row>
    <row r="11" customHeight="1" spans="2:11">
      <c r="B11" s="7">
        <v>1</v>
      </c>
      <c r="C11" s="7" t="s">
        <v>11</v>
      </c>
      <c r="D11" s="7">
        <v>44228</v>
      </c>
      <c r="E11" s="7"/>
      <c r="F11" s="8">
        <v>44228</v>
      </c>
      <c r="G11" s="8">
        <v>44316</v>
      </c>
      <c r="H11" s="9">
        <f>G11-F11</f>
        <v>88</v>
      </c>
      <c r="I11" s="7">
        <f ca="1">IF(F11="","",IF(TODAY()-F11&lt;0,"未开始",TODAY()-F11))</f>
        <v>59</v>
      </c>
      <c r="J11" s="7">
        <f ca="1">IF(G11="","",IF(G11-TODAY()&lt;0,"已过期",G11-TODAY()))</f>
        <v>29</v>
      </c>
      <c r="K11" s="7"/>
    </row>
    <row r="12" customHeight="1" spans="2:11">
      <c r="B12" s="7">
        <v>2</v>
      </c>
      <c r="C12" s="7" t="s">
        <v>12</v>
      </c>
      <c r="D12" s="7">
        <v>44470</v>
      </c>
      <c r="E12" s="7"/>
      <c r="F12" s="8">
        <v>44229</v>
      </c>
      <c r="G12" s="8">
        <v>44348</v>
      </c>
      <c r="H12" s="9">
        <f>G12-F12</f>
        <v>119</v>
      </c>
      <c r="I12" s="7">
        <f ca="1" t="shared" ref="I12:I18" si="0">IF(F12="","",IF(TODAY()-F12&lt;0,"未开始",TODAY()-F12))</f>
        <v>58</v>
      </c>
      <c r="J12" s="7">
        <f ca="1" t="shared" ref="J12:J18" si="1">IF(G12="","",IF(G12-TODAY()&lt;0,"已过期",G12-TODAY()))</f>
        <v>61</v>
      </c>
      <c r="K12" s="7"/>
    </row>
    <row r="13" customHeight="1" spans="2:11">
      <c r="B13" s="7">
        <v>3</v>
      </c>
      <c r="C13" s="7" t="s">
        <v>13</v>
      </c>
      <c r="D13" s="7"/>
      <c r="E13" s="7"/>
      <c r="F13" s="8">
        <v>44230</v>
      </c>
      <c r="G13" s="8">
        <v>44441</v>
      </c>
      <c r="H13" s="9">
        <f t="shared" ref="H13:H18" si="2">G13-F13</f>
        <v>211</v>
      </c>
      <c r="I13" s="7">
        <f ca="1" t="shared" si="0"/>
        <v>57</v>
      </c>
      <c r="J13" s="7">
        <f ca="1" t="shared" si="1"/>
        <v>154</v>
      </c>
      <c r="K13" s="7"/>
    </row>
    <row r="14" customHeight="1" spans="2:11">
      <c r="B14" s="7">
        <v>4</v>
      </c>
      <c r="C14" s="7" t="s">
        <v>14</v>
      </c>
      <c r="D14" s="7"/>
      <c r="E14" s="7"/>
      <c r="F14" s="8">
        <v>44231</v>
      </c>
      <c r="G14" s="8">
        <v>44470</v>
      </c>
      <c r="H14" s="9">
        <f t="shared" si="2"/>
        <v>239</v>
      </c>
      <c r="I14" s="7">
        <f ca="1" t="shared" si="0"/>
        <v>56</v>
      </c>
      <c r="J14" s="7">
        <f ca="1" t="shared" si="1"/>
        <v>183</v>
      </c>
      <c r="K14" s="7"/>
    </row>
    <row r="15" customHeight="1" spans="2:11">
      <c r="B15" s="7">
        <v>5</v>
      </c>
      <c r="C15" s="7" t="s">
        <v>15</v>
      </c>
      <c r="D15" s="7"/>
      <c r="E15" s="7"/>
      <c r="F15" s="8">
        <v>44232</v>
      </c>
      <c r="G15" s="8">
        <v>44320</v>
      </c>
      <c r="H15" s="9">
        <f t="shared" si="2"/>
        <v>88</v>
      </c>
      <c r="I15" s="7">
        <f ca="1" t="shared" si="0"/>
        <v>55</v>
      </c>
      <c r="J15" s="7">
        <f ca="1" t="shared" si="1"/>
        <v>33</v>
      </c>
      <c r="K15" s="7"/>
    </row>
    <row r="16" customHeight="1" spans="2:11">
      <c r="B16" s="7">
        <v>6</v>
      </c>
      <c r="C16" s="7" t="s">
        <v>16</v>
      </c>
      <c r="D16" s="7"/>
      <c r="E16" s="7"/>
      <c r="F16" s="8">
        <v>44233</v>
      </c>
      <c r="G16" s="8">
        <v>43353</v>
      </c>
      <c r="H16" s="9">
        <f t="shared" si="2"/>
        <v>-880</v>
      </c>
      <c r="I16" s="7">
        <f ca="1" t="shared" si="0"/>
        <v>54</v>
      </c>
      <c r="J16" s="7" t="str">
        <f ca="1" t="shared" si="1"/>
        <v>已过期</v>
      </c>
      <c r="K16" s="7"/>
    </row>
    <row r="17" customHeight="1" spans="2:11">
      <c r="B17" s="7">
        <v>7</v>
      </c>
      <c r="C17" s="7" t="s">
        <v>17</v>
      </c>
      <c r="D17" s="7"/>
      <c r="E17" s="7"/>
      <c r="F17" s="8">
        <v>44234</v>
      </c>
      <c r="G17" s="8">
        <v>43373</v>
      </c>
      <c r="H17" s="9">
        <f t="shared" si="2"/>
        <v>-861</v>
      </c>
      <c r="I17" s="7">
        <f ca="1" t="shared" si="0"/>
        <v>53</v>
      </c>
      <c r="J17" s="7" t="str">
        <f ca="1" t="shared" si="1"/>
        <v>已过期</v>
      </c>
      <c r="K17" s="7"/>
    </row>
    <row r="18" customHeight="1" spans="2:11">
      <c r="B18" s="7">
        <v>8</v>
      </c>
      <c r="C18" s="7" t="s">
        <v>18</v>
      </c>
      <c r="D18" s="7"/>
      <c r="E18" s="7"/>
      <c r="F18" s="8">
        <v>44235</v>
      </c>
      <c r="G18" s="8">
        <v>43369</v>
      </c>
      <c r="H18" s="9">
        <f t="shared" si="2"/>
        <v>-866</v>
      </c>
      <c r="I18" s="7">
        <f ca="1" t="shared" si="0"/>
        <v>52</v>
      </c>
      <c r="J18" s="7" t="str">
        <f ca="1" t="shared" si="1"/>
        <v>已过期</v>
      </c>
      <c r="K18" s="7"/>
    </row>
  </sheetData>
  <mergeCells count="1">
    <mergeCell ref="B1:K1"/>
  </mergeCells>
  <pageMargins left="0.699305555555556" right="0.699305555555556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何琳</cp:lastModifiedBy>
  <dcterms:created xsi:type="dcterms:W3CDTF">2018-08-30T06:14:00Z</dcterms:created>
  <dcterms:modified xsi:type="dcterms:W3CDTF">2021-04-01T09:30:44Z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2052-11.1.0.10356</vt:lpwstr>
  </property>
  <property fmtid="{D5CDD505-2E9C-101B-9397-08002B2CF9AE}" pid="3" name="ICV">
    <vt:lpwstr>F78BCB874AE042AAA572FE0909F62C9E</vt:lpwstr>
  </property>
</Properties>
</file>