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986697BE-C1E4-4140-9C38-20C9D4E0BEF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5" l="1"/>
  <c r="F32" i="5"/>
  <c r="F34" i="5"/>
  <c r="F35" i="5"/>
  <c r="F36" i="5"/>
  <c r="F37" i="5"/>
  <c r="F38" i="5"/>
  <c r="H33" i="5"/>
  <c r="H34" i="5"/>
  <c r="H35" i="5"/>
  <c r="H36" i="5"/>
  <c r="H37" i="5"/>
  <c r="H38" i="5"/>
  <c r="H32" i="5"/>
  <c r="F26" i="5"/>
  <c r="F25" i="5"/>
  <c r="F27" i="5"/>
  <c r="F28" i="5"/>
  <c r="F29" i="5"/>
  <c r="F30" i="5"/>
  <c r="F31" i="5"/>
  <c r="H26" i="5"/>
  <c r="H27" i="5"/>
  <c r="H28" i="5"/>
  <c r="H29" i="5"/>
  <c r="H30" i="5"/>
  <c r="H31" i="5"/>
  <c r="H25" i="5"/>
  <c r="F24" i="5"/>
  <c r="F18" i="5"/>
  <c r="F19" i="5"/>
  <c r="F20" i="5"/>
  <c r="F21" i="5"/>
  <c r="F22" i="5"/>
  <c r="F23" i="5"/>
  <c r="H24" i="5"/>
  <c r="H19" i="5"/>
  <c r="H20" i="5"/>
  <c r="H21" i="5"/>
  <c r="H22" i="5"/>
  <c r="H23" i="5"/>
  <c r="H18" i="5"/>
  <c r="F12" i="5"/>
  <c r="F11" i="5"/>
  <c r="F13" i="5"/>
  <c r="F14" i="5"/>
  <c r="F15" i="5"/>
  <c r="F16" i="5"/>
  <c r="F17" i="5"/>
  <c r="H12" i="5"/>
  <c r="H13" i="5"/>
  <c r="H14" i="5"/>
  <c r="H15" i="5"/>
  <c r="H16" i="5"/>
  <c r="H17" i="5"/>
  <c r="H11" i="5"/>
  <c r="F5" i="5"/>
  <c r="F4" i="5"/>
  <c r="F6" i="5"/>
  <c r="F7" i="5"/>
  <c r="F8" i="5"/>
  <c r="F9" i="5"/>
  <c r="F10" i="5"/>
  <c r="H5" i="5"/>
  <c r="H6" i="5"/>
  <c r="H7" i="5"/>
  <c r="H8" i="5"/>
  <c r="H9" i="5"/>
  <c r="H10" i="5"/>
  <c r="H4" i="5"/>
  <c r="B1" i="5"/>
</calcChain>
</file>

<file path=xl/sharedStrings.xml><?xml version="1.0" encoding="utf-8"?>
<sst xmlns="http://schemas.openxmlformats.org/spreadsheetml/2006/main" count="79" uniqueCount="28">
  <si>
    <t>发出时间</t>
    <phoneticPr fontId="1" type="noConversion"/>
  </si>
  <si>
    <t>收货时间</t>
    <phoneticPr fontId="1" type="noConversion"/>
  </si>
  <si>
    <t>配送耗时</t>
    <phoneticPr fontId="1" type="noConversion"/>
  </si>
  <si>
    <t>物流1</t>
    <phoneticPr fontId="1" type="noConversion"/>
  </si>
  <si>
    <t>A点-B点</t>
    <phoneticPr fontId="1" type="noConversion"/>
  </si>
  <si>
    <t>A点-C点</t>
    <phoneticPr fontId="1" type="noConversion"/>
  </si>
  <si>
    <t>A点-D点</t>
    <phoneticPr fontId="1" type="noConversion"/>
  </si>
  <si>
    <t>物流2</t>
  </si>
  <si>
    <t>物流3</t>
  </si>
  <si>
    <t>物流4</t>
  </si>
  <si>
    <t>物流5</t>
  </si>
  <si>
    <t>物流6</t>
  </si>
  <si>
    <t>物流7</t>
  </si>
  <si>
    <t>A点-E点</t>
    <phoneticPr fontId="1" type="noConversion"/>
  </si>
  <si>
    <t>A点-F点</t>
    <phoneticPr fontId="1" type="noConversion"/>
  </si>
  <si>
    <t>转运站点</t>
    <phoneticPr fontId="1" type="noConversion"/>
  </si>
  <si>
    <t>速度排名</t>
    <phoneticPr fontId="1" type="noConversion"/>
  </si>
  <si>
    <t>物流公司</t>
    <phoneticPr fontId="1" type="noConversion"/>
  </si>
  <si>
    <t>地点</t>
    <phoneticPr fontId="1" type="noConversion"/>
  </si>
  <si>
    <t>三</t>
  </si>
  <si>
    <t>三</t>
    <phoneticPr fontId="1" type="noConversion"/>
  </si>
  <si>
    <t>四</t>
  </si>
  <si>
    <t>五</t>
  </si>
  <si>
    <t>六</t>
  </si>
  <si>
    <t>日</t>
  </si>
  <si>
    <t>一</t>
  </si>
  <si>
    <t>二</t>
  </si>
  <si>
    <t>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</si>
</sst>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804]aaaa;@"/>
    <numFmt numFmtId="180" formatCode="m/d;@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b/>
      <sz val="48"/>
      <color theme="4" tint="-0.499984740745262"/>
      <name val="字魂59号-创粗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7"/>
      </left>
      <right style="thin">
        <color theme="4" tint="0.79998168889431442"/>
      </right>
      <top style="medium">
        <color theme="7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7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medium">
        <color theme="7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7"/>
      </right>
      <top style="medium">
        <color theme="7"/>
      </top>
      <bottom style="thin">
        <color theme="4" tint="0.79998168889431442"/>
      </bottom>
      <diagonal/>
    </border>
    <border>
      <left style="medium">
        <color theme="7"/>
      </left>
      <right style="thin">
        <color theme="4" tint="0.79998168889431442"/>
      </right>
      <top style="thin">
        <color theme="4" tint="0.79998168889431442"/>
      </top>
      <bottom style="medium">
        <color theme="7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7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medium">
        <color theme="7"/>
      </bottom>
      <diagonal/>
    </border>
    <border>
      <left/>
      <right style="medium">
        <color theme="7"/>
      </right>
      <top style="thin">
        <color theme="4" tint="0.79998168889431442"/>
      </top>
      <bottom style="medium">
        <color theme="7"/>
      </bottom>
      <diagonal/>
    </border>
    <border>
      <left style="thin">
        <color theme="4" tint="0.79998168889431442"/>
      </left>
      <right style="medium">
        <color theme="7"/>
      </right>
      <top style="thin">
        <color theme="4" tint="0.79998168889431442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thin">
        <color theme="4" tint="0.79998168889431442"/>
      </bottom>
      <diagonal/>
    </border>
    <border>
      <left style="medium">
        <color theme="7"/>
      </left>
      <right style="medium">
        <color theme="7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7"/>
      </left>
      <right style="medium">
        <color theme="7"/>
      </right>
      <top style="thin">
        <color theme="4" tint="0.79998168889431442"/>
      </top>
      <bottom style="medium">
        <color theme="7"/>
      </bottom>
      <diagonal/>
    </border>
    <border>
      <left style="thin">
        <color theme="4" tint="0.79998168889431442"/>
      </left>
      <right style="medium">
        <color theme="7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7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medium">
        <color theme="7"/>
      </bottom>
      <diagonal/>
    </border>
    <border>
      <left style="medium">
        <color theme="4"/>
      </left>
      <right style="thin">
        <color theme="4" tint="0.79998168889431442"/>
      </right>
      <top style="thin">
        <color theme="4" tint="0.79998168889431442"/>
      </top>
      <bottom style="medium">
        <color theme="7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8" fontId="4" fillId="2" borderId="11" xfId="0" applyNumberFormat="1" applyFont="1" applyFill="1" applyBorder="1" applyAlignment="1">
      <alignment horizontal="center" vertical="center"/>
    </xf>
    <xf numFmtId="178" fontId="4" fillId="2" borderId="10" xfId="0" applyNumberFormat="1" applyFont="1" applyFill="1" applyBorder="1" applyAlignment="1">
      <alignment horizontal="center" vertical="center"/>
    </xf>
    <xf numFmtId="178" fontId="4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80" fontId="6" fillId="2" borderId="15" xfId="0" applyNumberFormat="1" applyFont="1" applyFill="1" applyBorder="1" applyAlignment="1">
      <alignment horizontal="center" vertical="center"/>
    </xf>
    <xf numFmtId="180" fontId="6" fillId="2" borderId="16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78" fontId="4" fillId="2" borderId="9" xfId="0" applyNumberFormat="1" applyFont="1" applyFill="1" applyBorder="1" applyAlignment="1">
      <alignment horizontal="center" vertical="center"/>
    </xf>
    <xf numFmtId="180" fontId="6" fillId="2" borderId="13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38"/>
  <sheetViews>
    <sheetView showGridLines="0" tabSelected="1" zoomScaleNormal="100" workbookViewId="0">
      <selection activeCell="B1" sqref="B1:AM1"/>
    </sheetView>
  </sheetViews>
  <sheetFormatPr defaultColWidth="8.25" defaultRowHeight="21" customHeight="1" x14ac:dyDescent="0.15"/>
  <cols>
    <col min="1" max="1" width="3.625" style="1" customWidth="1"/>
    <col min="2" max="3" width="8.125" style="1" customWidth="1"/>
    <col min="4" max="6" width="8.75" style="1" customWidth="1"/>
    <col min="7" max="8" width="9.5" style="1" customWidth="1"/>
    <col min="9" max="35" width="2.75" style="1" customWidth="1"/>
    <col min="36" max="36" width="3" style="1" customWidth="1"/>
    <col min="37" max="39" width="2.75" style="1" customWidth="1"/>
    <col min="40" max="40" width="3.625" style="1" customWidth="1"/>
    <col min="41" max="53" width="5.125" style="1" customWidth="1"/>
    <col min="54" max="16384" width="8.25" style="1"/>
  </cols>
  <sheetData>
    <row r="1" spans="2:40" ht="52.5" customHeight="1" thickBot="1" x14ac:dyDescent="0.2">
      <c r="B1" s="14" t="str">
        <f>D2&amp;"物流跟踪进度表"</f>
        <v>5月物流跟踪进度表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2:40" ht="13.5" customHeight="1" x14ac:dyDescent="0.15">
      <c r="B2" s="17" t="s">
        <v>18</v>
      </c>
      <c r="C2" s="18" t="s">
        <v>17</v>
      </c>
      <c r="D2" s="18" t="s">
        <v>27</v>
      </c>
      <c r="E2" s="18"/>
      <c r="F2" s="18"/>
      <c r="G2" s="18"/>
      <c r="H2" s="27"/>
      <c r="I2" s="29" t="s">
        <v>20</v>
      </c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25</v>
      </c>
      <c r="O2" s="19" t="s">
        <v>26</v>
      </c>
      <c r="P2" s="19" t="s">
        <v>19</v>
      </c>
      <c r="Q2" s="19" t="s">
        <v>21</v>
      </c>
      <c r="R2" s="20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20" t="s">
        <v>19</v>
      </c>
      <c r="X2" s="20" t="s">
        <v>21</v>
      </c>
      <c r="Y2" s="20" t="s">
        <v>22</v>
      </c>
      <c r="Z2" s="20" t="s">
        <v>23</v>
      </c>
      <c r="AA2" s="20" t="s">
        <v>24</v>
      </c>
      <c r="AB2" s="20" t="s">
        <v>25</v>
      </c>
      <c r="AC2" s="20" t="s">
        <v>26</v>
      </c>
      <c r="AD2" s="20" t="s">
        <v>19</v>
      </c>
      <c r="AE2" s="20" t="s">
        <v>21</v>
      </c>
      <c r="AF2" s="20" t="s">
        <v>22</v>
      </c>
      <c r="AG2" s="20" t="s">
        <v>23</v>
      </c>
      <c r="AH2" s="20" t="s">
        <v>24</v>
      </c>
      <c r="AI2" s="20" t="s">
        <v>25</v>
      </c>
      <c r="AJ2" s="20" t="s">
        <v>26</v>
      </c>
      <c r="AK2" s="20" t="s">
        <v>19</v>
      </c>
      <c r="AL2" s="20" t="s">
        <v>21</v>
      </c>
      <c r="AM2" s="21" t="s">
        <v>22</v>
      </c>
    </row>
    <row r="3" spans="2:40" ht="13.5" customHeight="1" thickBot="1" x14ac:dyDescent="0.2">
      <c r="B3" s="22"/>
      <c r="C3" s="23"/>
      <c r="D3" s="24" t="s">
        <v>0</v>
      </c>
      <c r="E3" s="24" t="s">
        <v>1</v>
      </c>
      <c r="F3" s="24" t="s">
        <v>2</v>
      </c>
      <c r="G3" s="24" t="s">
        <v>15</v>
      </c>
      <c r="H3" s="28" t="s">
        <v>16</v>
      </c>
      <c r="I3" s="30">
        <v>43586</v>
      </c>
      <c r="J3" s="25">
        <v>43587</v>
      </c>
      <c r="K3" s="25">
        <v>43588</v>
      </c>
      <c r="L3" s="25">
        <v>43589</v>
      </c>
      <c r="M3" s="25">
        <v>43590</v>
      </c>
      <c r="N3" s="25">
        <v>43591</v>
      </c>
      <c r="O3" s="25">
        <v>43592</v>
      </c>
      <c r="P3" s="25">
        <v>43593</v>
      </c>
      <c r="Q3" s="25">
        <v>43594</v>
      </c>
      <c r="R3" s="25">
        <v>43595</v>
      </c>
      <c r="S3" s="25">
        <v>43596</v>
      </c>
      <c r="T3" s="25">
        <v>43597</v>
      </c>
      <c r="U3" s="25">
        <v>43598</v>
      </c>
      <c r="V3" s="25">
        <v>43599</v>
      </c>
      <c r="W3" s="25">
        <v>43600</v>
      </c>
      <c r="X3" s="25">
        <v>43601</v>
      </c>
      <c r="Y3" s="25">
        <v>43602</v>
      </c>
      <c r="Z3" s="25">
        <v>43603</v>
      </c>
      <c r="AA3" s="25">
        <v>43604</v>
      </c>
      <c r="AB3" s="25">
        <v>43605</v>
      </c>
      <c r="AC3" s="25">
        <v>43606</v>
      </c>
      <c r="AD3" s="25">
        <v>43607</v>
      </c>
      <c r="AE3" s="25">
        <v>43608</v>
      </c>
      <c r="AF3" s="25">
        <v>43609</v>
      </c>
      <c r="AG3" s="25">
        <v>43610</v>
      </c>
      <c r="AH3" s="25">
        <v>43611</v>
      </c>
      <c r="AI3" s="25">
        <v>43612</v>
      </c>
      <c r="AJ3" s="25">
        <v>43613</v>
      </c>
      <c r="AK3" s="25">
        <v>43614</v>
      </c>
      <c r="AL3" s="25">
        <v>43615</v>
      </c>
      <c r="AM3" s="26">
        <v>43616</v>
      </c>
      <c r="AN3" s="3"/>
    </row>
    <row r="4" spans="2:40" ht="13.5" customHeight="1" x14ac:dyDescent="0.15">
      <c r="B4" s="31" t="s">
        <v>4</v>
      </c>
      <c r="C4" s="12" t="s">
        <v>3</v>
      </c>
      <c r="D4" s="10">
        <v>43600</v>
      </c>
      <c r="E4" s="10">
        <v>43602</v>
      </c>
      <c r="F4" s="9">
        <f>E4-D4</f>
        <v>2</v>
      </c>
      <c r="G4" s="9">
        <v>3</v>
      </c>
      <c r="H4" s="11">
        <f>RANK(F4,$F$4:$F$10)</f>
        <v>5</v>
      </c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34"/>
    </row>
    <row r="5" spans="2:40" ht="13.5" customHeight="1" x14ac:dyDescent="0.15">
      <c r="B5" s="32"/>
      <c r="C5" s="13" t="s">
        <v>7</v>
      </c>
      <c r="D5" s="5">
        <v>43596</v>
      </c>
      <c r="E5" s="5">
        <v>43597</v>
      </c>
      <c r="F5" s="4">
        <f t="shared" ref="F5:F38" si="0">E5-D5</f>
        <v>1</v>
      </c>
      <c r="G5" s="4">
        <v>2</v>
      </c>
      <c r="H5" s="7">
        <f>RANK(F5,$F$4:$F$10)</f>
        <v>6</v>
      </c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35"/>
    </row>
    <row r="6" spans="2:40" ht="13.5" customHeight="1" x14ac:dyDescent="0.15">
      <c r="B6" s="32"/>
      <c r="C6" s="13" t="s">
        <v>8</v>
      </c>
      <c r="D6" s="5">
        <v>43589</v>
      </c>
      <c r="E6" s="5">
        <v>43592</v>
      </c>
      <c r="F6" s="4">
        <f t="shared" si="0"/>
        <v>3</v>
      </c>
      <c r="G6" s="4">
        <v>1</v>
      </c>
      <c r="H6" s="7">
        <f>RANK(F6,$F$4:$F$10)</f>
        <v>4</v>
      </c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35"/>
    </row>
    <row r="7" spans="2:40" ht="13.5" customHeight="1" x14ac:dyDescent="0.15">
      <c r="B7" s="32"/>
      <c r="C7" s="13" t="s">
        <v>9</v>
      </c>
      <c r="D7" s="5">
        <v>43591</v>
      </c>
      <c r="E7" s="5">
        <v>43595</v>
      </c>
      <c r="F7" s="4">
        <f t="shared" si="0"/>
        <v>4</v>
      </c>
      <c r="G7" s="4">
        <v>1</v>
      </c>
      <c r="H7" s="7">
        <f>RANK(F7,$F$4:$F$10)</f>
        <v>3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35"/>
    </row>
    <row r="8" spans="2:40" ht="13.5" customHeight="1" x14ac:dyDescent="0.15">
      <c r="B8" s="32"/>
      <c r="C8" s="13" t="s">
        <v>10</v>
      </c>
      <c r="D8" s="5">
        <v>43607</v>
      </c>
      <c r="E8" s="5">
        <v>43612</v>
      </c>
      <c r="F8" s="4">
        <f t="shared" si="0"/>
        <v>5</v>
      </c>
      <c r="G8" s="4">
        <v>3</v>
      </c>
      <c r="H8" s="7">
        <f>RANK(F8,$F$4:$F$10)</f>
        <v>1</v>
      </c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35"/>
    </row>
    <row r="9" spans="2:40" ht="13.5" customHeight="1" x14ac:dyDescent="0.15">
      <c r="B9" s="32"/>
      <c r="C9" s="13" t="s">
        <v>11</v>
      </c>
      <c r="D9" s="5">
        <v>43598</v>
      </c>
      <c r="E9" s="5">
        <v>43599</v>
      </c>
      <c r="F9" s="4">
        <f t="shared" si="0"/>
        <v>1</v>
      </c>
      <c r="G9" s="4">
        <v>2</v>
      </c>
      <c r="H9" s="7">
        <f>RANK(F9,$F$4:$F$10)</f>
        <v>6</v>
      </c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35"/>
    </row>
    <row r="10" spans="2:40" ht="13.5" customHeight="1" x14ac:dyDescent="0.15">
      <c r="B10" s="32"/>
      <c r="C10" s="13" t="s">
        <v>12</v>
      </c>
      <c r="D10" s="5">
        <v>43586</v>
      </c>
      <c r="E10" s="5">
        <v>43591</v>
      </c>
      <c r="F10" s="4">
        <f t="shared" si="0"/>
        <v>5</v>
      </c>
      <c r="G10" s="4">
        <v>1</v>
      </c>
      <c r="H10" s="7">
        <f>RANK(F10,$F$4:$F$10)</f>
        <v>1</v>
      </c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35"/>
    </row>
    <row r="11" spans="2:40" ht="13.5" customHeight="1" x14ac:dyDescent="0.15">
      <c r="B11" s="32" t="s">
        <v>5</v>
      </c>
      <c r="C11" s="13" t="s">
        <v>3</v>
      </c>
      <c r="D11" s="5">
        <v>43594</v>
      </c>
      <c r="E11" s="5">
        <v>43599</v>
      </c>
      <c r="F11" s="4">
        <f t="shared" si="0"/>
        <v>5</v>
      </c>
      <c r="G11" s="4">
        <v>4</v>
      </c>
      <c r="H11" s="7">
        <f>RANK(F11,$F$11:$F$17)</f>
        <v>2</v>
      </c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35"/>
    </row>
    <row r="12" spans="2:40" ht="13.5" customHeight="1" x14ac:dyDescent="0.15">
      <c r="B12" s="32"/>
      <c r="C12" s="13" t="s">
        <v>7</v>
      </c>
      <c r="D12" s="5">
        <v>43599</v>
      </c>
      <c r="E12" s="5">
        <v>43602</v>
      </c>
      <c r="F12" s="4">
        <f t="shared" si="0"/>
        <v>3</v>
      </c>
      <c r="G12" s="4">
        <v>3</v>
      </c>
      <c r="H12" s="7">
        <f>RANK(F12,$F$11:$F$17)</f>
        <v>3</v>
      </c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35"/>
    </row>
    <row r="13" spans="2:40" ht="13.5" customHeight="1" x14ac:dyDescent="0.15">
      <c r="B13" s="32"/>
      <c r="C13" s="13" t="s">
        <v>8</v>
      </c>
      <c r="D13" s="5">
        <v>43605</v>
      </c>
      <c r="E13" s="5">
        <v>43608</v>
      </c>
      <c r="F13" s="4">
        <f t="shared" si="0"/>
        <v>3</v>
      </c>
      <c r="G13" s="4">
        <v>0.999999999999996</v>
      </c>
      <c r="H13" s="7">
        <f>RANK(F13,$F$11:$F$17)</f>
        <v>3</v>
      </c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35"/>
    </row>
    <row r="14" spans="2:40" ht="13.5" customHeight="1" x14ac:dyDescent="0.15">
      <c r="B14" s="32"/>
      <c r="C14" s="13" t="s">
        <v>9</v>
      </c>
      <c r="D14" s="5">
        <v>43594</v>
      </c>
      <c r="E14" s="5">
        <v>43601</v>
      </c>
      <c r="F14" s="4">
        <f t="shared" si="0"/>
        <v>7</v>
      </c>
      <c r="G14" s="4">
        <v>3</v>
      </c>
      <c r="H14" s="7">
        <f>RANK(F14,$F$11:$F$17)</f>
        <v>1</v>
      </c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35"/>
    </row>
    <row r="15" spans="2:40" ht="13.5" customHeight="1" x14ac:dyDescent="0.15">
      <c r="B15" s="32"/>
      <c r="C15" s="13" t="s">
        <v>10</v>
      </c>
      <c r="D15" s="5">
        <v>43589</v>
      </c>
      <c r="E15" s="5">
        <v>43592</v>
      </c>
      <c r="F15" s="4">
        <f t="shared" si="0"/>
        <v>3</v>
      </c>
      <c r="G15" s="4">
        <v>2</v>
      </c>
      <c r="H15" s="7">
        <f>RANK(F15,$F$11:$F$17)</f>
        <v>3</v>
      </c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35"/>
    </row>
    <row r="16" spans="2:40" ht="13.5" customHeight="1" x14ac:dyDescent="0.15">
      <c r="B16" s="32"/>
      <c r="C16" s="13" t="s">
        <v>11</v>
      </c>
      <c r="D16" s="5">
        <v>43600</v>
      </c>
      <c r="E16" s="5">
        <v>43602</v>
      </c>
      <c r="F16" s="4">
        <f t="shared" si="0"/>
        <v>2</v>
      </c>
      <c r="G16" s="4">
        <v>1</v>
      </c>
      <c r="H16" s="7">
        <f>RANK(F16,$F$11:$F$17)</f>
        <v>6</v>
      </c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35"/>
    </row>
    <row r="17" spans="2:39" ht="13.5" customHeight="1" x14ac:dyDescent="0.15">
      <c r="B17" s="32"/>
      <c r="C17" s="13" t="s">
        <v>12</v>
      </c>
      <c r="D17" s="5">
        <v>43596</v>
      </c>
      <c r="E17" s="5">
        <v>43597</v>
      </c>
      <c r="F17" s="4">
        <f t="shared" si="0"/>
        <v>1</v>
      </c>
      <c r="G17" s="4">
        <v>4</v>
      </c>
      <c r="H17" s="7">
        <f>RANK(F17,$F$11:$F$17)</f>
        <v>7</v>
      </c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35"/>
    </row>
    <row r="18" spans="2:39" ht="13.5" customHeight="1" x14ac:dyDescent="0.15">
      <c r="B18" s="32" t="s">
        <v>6</v>
      </c>
      <c r="C18" s="13" t="s">
        <v>3</v>
      </c>
      <c r="D18" s="5">
        <v>43589</v>
      </c>
      <c r="E18" s="5">
        <v>43592</v>
      </c>
      <c r="F18" s="4">
        <f t="shared" si="0"/>
        <v>3</v>
      </c>
      <c r="G18" s="4">
        <v>5</v>
      </c>
      <c r="H18" s="7">
        <f>RANK(F18,$F$18:$F$24)</f>
        <v>5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35"/>
    </row>
    <row r="19" spans="2:39" ht="13.5" customHeight="1" x14ac:dyDescent="0.15">
      <c r="B19" s="32"/>
      <c r="C19" s="13" t="s">
        <v>7</v>
      </c>
      <c r="D19" s="5">
        <v>43591</v>
      </c>
      <c r="E19" s="5">
        <v>43595</v>
      </c>
      <c r="F19" s="4">
        <f t="shared" si="0"/>
        <v>4</v>
      </c>
      <c r="G19" s="4">
        <v>0.999999999999996</v>
      </c>
      <c r="H19" s="7">
        <f>RANK(F19,$F$18:$F$24)</f>
        <v>4</v>
      </c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35"/>
    </row>
    <row r="20" spans="2:39" ht="13.5" customHeight="1" x14ac:dyDescent="0.15">
      <c r="B20" s="32"/>
      <c r="C20" s="13" t="s">
        <v>8</v>
      </c>
      <c r="D20" s="5">
        <v>43607</v>
      </c>
      <c r="E20" s="5">
        <v>43612</v>
      </c>
      <c r="F20" s="4">
        <f t="shared" si="0"/>
        <v>5</v>
      </c>
      <c r="G20" s="4">
        <v>3</v>
      </c>
      <c r="H20" s="7">
        <f>RANK(F20,$F$18:$F$24)</f>
        <v>1</v>
      </c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35"/>
    </row>
    <row r="21" spans="2:39" ht="13.5" customHeight="1" x14ac:dyDescent="0.15">
      <c r="B21" s="32"/>
      <c r="C21" s="13" t="s">
        <v>9</v>
      </c>
      <c r="D21" s="5">
        <v>43598</v>
      </c>
      <c r="E21" s="5">
        <v>43599</v>
      </c>
      <c r="F21" s="4">
        <f t="shared" si="0"/>
        <v>1</v>
      </c>
      <c r="G21" s="4">
        <v>2</v>
      </c>
      <c r="H21" s="7">
        <f>RANK(F21,$F$18:$F$24)</f>
        <v>7</v>
      </c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35"/>
    </row>
    <row r="22" spans="2:39" ht="13.5" customHeight="1" x14ac:dyDescent="0.15">
      <c r="B22" s="32"/>
      <c r="C22" s="13" t="s">
        <v>10</v>
      </c>
      <c r="D22" s="5">
        <v>43586</v>
      </c>
      <c r="E22" s="5">
        <v>43591</v>
      </c>
      <c r="F22" s="4">
        <f t="shared" si="0"/>
        <v>5</v>
      </c>
      <c r="G22" s="4">
        <v>5</v>
      </c>
      <c r="H22" s="7">
        <f>RANK(F22,$F$18:$F$24)</f>
        <v>1</v>
      </c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35"/>
    </row>
    <row r="23" spans="2:39" ht="13.5" customHeight="1" x14ac:dyDescent="0.15">
      <c r="B23" s="32"/>
      <c r="C23" s="13" t="s">
        <v>11</v>
      </c>
      <c r="D23" s="5">
        <v>43594</v>
      </c>
      <c r="E23" s="5">
        <v>43599</v>
      </c>
      <c r="F23" s="4">
        <f t="shared" si="0"/>
        <v>5</v>
      </c>
      <c r="G23" s="4">
        <v>4</v>
      </c>
      <c r="H23" s="7">
        <f>RANK(F23,$F$18:$F$24)</f>
        <v>1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35"/>
    </row>
    <row r="24" spans="2:39" ht="13.5" customHeight="1" x14ac:dyDescent="0.15">
      <c r="B24" s="32"/>
      <c r="C24" s="13" t="s">
        <v>12</v>
      </c>
      <c r="D24" s="5">
        <v>43599</v>
      </c>
      <c r="E24" s="5">
        <v>43602</v>
      </c>
      <c r="F24" s="4">
        <f t="shared" si="0"/>
        <v>3</v>
      </c>
      <c r="G24" s="4">
        <v>3</v>
      </c>
      <c r="H24" s="7">
        <f>RANK(F24,$F$18:$F$24)</f>
        <v>5</v>
      </c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35"/>
    </row>
    <row r="25" spans="2:39" ht="13.5" customHeight="1" x14ac:dyDescent="0.15">
      <c r="B25" s="32" t="s">
        <v>13</v>
      </c>
      <c r="C25" s="13" t="s">
        <v>3</v>
      </c>
      <c r="D25" s="5">
        <v>43605</v>
      </c>
      <c r="E25" s="5">
        <v>43608</v>
      </c>
      <c r="F25" s="4">
        <f t="shared" si="0"/>
        <v>3</v>
      </c>
      <c r="G25" s="4">
        <v>0.999999999999996</v>
      </c>
      <c r="H25" s="7">
        <f>RANK(F25,$F$25:$F$31)</f>
        <v>3</v>
      </c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35"/>
    </row>
    <row r="26" spans="2:39" ht="13.5" customHeight="1" x14ac:dyDescent="0.15">
      <c r="B26" s="32"/>
      <c r="C26" s="13" t="s">
        <v>7</v>
      </c>
      <c r="D26" s="5">
        <v>43594</v>
      </c>
      <c r="E26" s="5">
        <v>43601</v>
      </c>
      <c r="F26" s="4">
        <f t="shared" si="0"/>
        <v>7</v>
      </c>
      <c r="G26" s="4">
        <v>3</v>
      </c>
      <c r="H26" s="7">
        <f t="shared" ref="H26:H31" si="1">RANK(F26,$F$25:$F$31)</f>
        <v>1</v>
      </c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35"/>
    </row>
    <row r="27" spans="2:39" ht="13.5" customHeight="1" x14ac:dyDescent="0.15">
      <c r="B27" s="32"/>
      <c r="C27" s="13" t="s">
        <v>8</v>
      </c>
      <c r="D27" s="5">
        <v>43589</v>
      </c>
      <c r="E27" s="5">
        <v>43592</v>
      </c>
      <c r="F27" s="4">
        <f t="shared" si="0"/>
        <v>3</v>
      </c>
      <c r="G27" s="4">
        <v>2</v>
      </c>
      <c r="H27" s="7">
        <f t="shared" si="1"/>
        <v>3</v>
      </c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35"/>
    </row>
    <row r="28" spans="2:39" ht="13.5" customHeight="1" x14ac:dyDescent="0.15">
      <c r="B28" s="32"/>
      <c r="C28" s="13" t="s">
        <v>9</v>
      </c>
      <c r="D28" s="5">
        <v>43600</v>
      </c>
      <c r="E28" s="5">
        <v>43602</v>
      </c>
      <c r="F28" s="4">
        <f t="shared" si="0"/>
        <v>2</v>
      </c>
      <c r="G28" s="4">
        <v>6</v>
      </c>
      <c r="H28" s="7">
        <f t="shared" si="1"/>
        <v>6</v>
      </c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35"/>
    </row>
    <row r="29" spans="2:39" ht="13.5" customHeight="1" x14ac:dyDescent="0.15">
      <c r="B29" s="32"/>
      <c r="C29" s="13" t="s">
        <v>10</v>
      </c>
      <c r="D29" s="5">
        <v>43596</v>
      </c>
      <c r="E29" s="5">
        <v>43597</v>
      </c>
      <c r="F29" s="4">
        <f t="shared" si="0"/>
        <v>1</v>
      </c>
      <c r="G29" s="4">
        <v>4</v>
      </c>
      <c r="H29" s="7">
        <f t="shared" si="1"/>
        <v>7</v>
      </c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35"/>
    </row>
    <row r="30" spans="2:39" ht="13.5" customHeight="1" x14ac:dyDescent="0.15">
      <c r="B30" s="32"/>
      <c r="C30" s="13" t="s">
        <v>11</v>
      </c>
      <c r="D30" s="5">
        <v>43589</v>
      </c>
      <c r="E30" s="5">
        <v>43592</v>
      </c>
      <c r="F30" s="4">
        <f t="shared" si="0"/>
        <v>3</v>
      </c>
      <c r="G30" s="4">
        <v>3</v>
      </c>
      <c r="H30" s="7">
        <f t="shared" si="1"/>
        <v>3</v>
      </c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35"/>
    </row>
    <row r="31" spans="2:39" ht="13.5" customHeight="1" x14ac:dyDescent="0.15">
      <c r="B31" s="32"/>
      <c r="C31" s="13" t="s">
        <v>12</v>
      </c>
      <c r="D31" s="5">
        <v>43591</v>
      </c>
      <c r="E31" s="5">
        <v>43595</v>
      </c>
      <c r="F31" s="4">
        <f t="shared" si="0"/>
        <v>4</v>
      </c>
      <c r="G31" s="4">
        <v>4</v>
      </c>
      <c r="H31" s="7">
        <f t="shared" si="1"/>
        <v>2</v>
      </c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35"/>
    </row>
    <row r="32" spans="2:39" ht="13.5" customHeight="1" x14ac:dyDescent="0.15">
      <c r="B32" s="32" t="s">
        <v>14</v>
      </c>
      <c r="C32" s="13" t="s">
        <v>3</v>
      </c>
      <c r="D32" s="5">
        <v>43607</v>
      </c>
      <c r="E32" s="5">
        <v>43612</v>
      </c>
      <c r="F32" s="4">
        <f t="shared" si="0"/>
        <v>5</v>
      </c>
      <c r="G32" s="4">
        <v>3</v>
      </c>
      <c r="H32" s="7">
        <f>RANK(F32,$F$32:$F$38)</f>
        <v>2</v>
      </c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35"/>
    </row>
    <row r="33" spans="2:39" ht="13.5" customHeight="1" x14ac:dyDescent="0.15">
      <c r="B33" s="32"/>
      <c r="C33" s="13" t="s">
        <v>7</v>
      </c>
      <c r="D33" s="5">
        <v>43598</v>
      </c>
      <c r="E33" s="5">
        <v>43599</v>
      </c>
      <c r="F33" s="4">
        <f t="shared" si="0"/>
        <v>1</v>
      </c>
      <c r="G33" s="4">
        <v>2</v>
      </c>
      <c r="H33" s="7">
        <f t="shared" ref="H33:H38" si="2">RANK(F33,$F$32:$F$38)</f>
        <v>7</v>
      </c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35"/>
    </row>
    <row r="34" spans="2:39" ht="13.5" customHeight="1" x14ac:dyDescent="0.15">
      <c r="B34" s="32"/>
      <c r="C34" s="13" t="s">
        <v>8</v>
      </c>
      <c r="D34" s="5">
        <v>43586</v>
      </c>
      <c r="E34" s="5">
        <v>43591</v>
      </c>
      <c r="F34" s="4">
        <f t="shared" si="0"/>
        <v>5</v>
      </c>
      <c r="G34" s="4">
        <v>6</v>
      </c>
      <c r="H34" s="7">
        <f t="shared" si="2"/>
        <v>2</v>
      </c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35"/>
    </row>
    <row r="35" spans="2:39" ht="13.5" customHeight="1" x14ac:dyDescent="0.15">
      <c r="B35" s="32"/>
      <c r="C35" s="13" t="s">
        <v>9</v>
      </c>
      <c r="D35" s="5">
        <v>43594</v>
      </c>
      <c r="E35" s="5">
        <v>43599</v>
      </c>
      <c r="F35" s="4">
        <f t="shared" si="0"/>
        <v>5</v>
      </c>
      <c r="G35" s="4">
        <v>4</v>
      </c>
      <c r="H35" s="7">
        <f t="shared" si="2"/>
        <v>2</v>
      </c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35"/>
    </row>
    <row r="36" spans="2:39" ht="13.5" customHeight="1" x14ac:dyDescent="0.15">
      <c r="B36" s="32"/>
      <c r="C36" s="13" t="s">
        <v>10</v>
      </c>
      <c r="D36" s="5">
        <v>43599</v>
      </c>
      <c r="E36" s="5">
        <v>43602</v>
      </c>
      <c r="F36" s="4">
        <f t="shared" si="0"/>
        <v>3</v>
      </c>
      <c r="G36" s="4">
        <v>3</v>
      </c>
      <c r="H36" s="7">
        <f t="shared" si="2"/>
        <v>5</v>
      </c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35"/>
    </row>
    <row r="37" spans="2:39" ht="13.5" customHeight="1" x14ac:dyDescent="0.15">
      <c r="B37" s="32"/>
      <c r="C37" s="13" t="s">
        <v>11</v>
      </c>
      <c r="D37" s="5">
        <v>43605</v>
      </c>
      <c r="E37" s="5">
        <v>43608</v>
      </c>
      <c r="F37" s="4">
        <f t="shared" si="0"/>
        <v>3</v>
      </c>
      <c r="G37" s="4">
        <v>3</v>
      </c>
      <c r="H37" s="7">
        <f t="shared" si="2"/>
        <v>5</v>
      </c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35"/>
    </row>
    <row r="38" spans="2:39" ht="13.5" customHeight="1" thickBot="1" x14ac:dyDescent="0.2">
      <c r="B38" s="33"/>
      <c r="C38" s="36" t="s">
        <v>12</v>
      </c>
      <c r="D38" s="37">
        <v>43594</v>
      </c>
      <c r="E38" s="37">
        <v>43601</v>
      </c>
      <c r="F38" s="38">
        <f t="shared" si="0"/>
        <v>7</v>
      </c>
      <c r="G38" s="38">
        <v>5</v>
      </c>
      <c r="H38" s="39">
        <f t="shared" si="2"/>
        <v>1</v>
      </c>
      <c r="I38" s="40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2"/>
    </row>
    <row r="39" spans="2:39" ht="13.5" customHeight="1" x14ac:dyDescent="0.15">
      <c r="D39" s="2"/>
      <c r="E39" s="2"/>
    </row>
    <row r="40" spans="2:39" ht="13.5" customHeight="1" x14ac:dyDescent="0.15"/>
    <row r="41" spans="2:39" ht="13.5" customHeight="1" x14ac:dyDescent="0.15"/>
    <row r="42" spans="2:39" ht="13.5" customHeight="1" x14ac:dyDescent="0.15"/>
    <row r="43" spans="2:39" ht="13.5" customHeight="1" x14ac:dyDescent="0.15"/>
    <row r="44" spans="2:39" ht="13.5" customHeight="1" x14ac:dyDescent="0.15"/>
    <row r="45" spans="2:39" ht="13.5" customHeight="1" x14ac:dyDescent="0.15"/>
    <row r="46" spans="2:39" ht="13.5" customHeight="1" x14ac:dyDescent="0.15"/>
    <row r="47" spans="2:39" ht="13.5" customHeight="1" x14ac:dyDescent="0.15"/>
    <row r="48" spans="2:3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</sheetData>
  <mergeCells count="9">
    <mergeCell ref="B32:B38"/>
    <mergeCell ref="B2:B3"/>
    <mergeCell ref="C2:C3"/>
    <mergeCell ref="D2:H2"/>
    <mergeCell ref="B1:AM1"/>
    <mergeCell ref="B4:B10"/>
    <mergeCell ref="B11:B17"/>
    <mergeCell ref="B18:B24"/>
    <mergeCell ref="B25:B31"/>
  </mergeCells>
  <phoneticPr fontId="1" type="noConversion"/>
  <conditionalFormatting sqref="I4:AM38">
    <cfRule type="expression" dxfId="1" priority="1">
      <formula>I$3=TODAY()</formula>
    </cfRule>
    <cfRule type="expression" dxfId="0" priority="2">
      <formula>(I$3&gt;=$D4)*(I$3&lt;=$E4)</formula>
    </cfRule>
  </conditionalFormatting>
  <dataValidations count="1">
    <dataValidation type="list" allowBlank="1" showInputMessage="1" showErrorMessage="1" sqref="D2:H2" xr:uid="{6246E211-4DC9-4EDA-963C-455D938FD688}">
      <formula1>"1月,2月,3月,4月,5月,6月,7月,8月,9月,10月,11月,12月"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2019-05-31T07:42:03Z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