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300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<sst xmlns="http://schemas.openxmlformats.org/spreadsheetml/2006/main" count="34" uniqueCount="24">
  <si>
    <t>计划完成任务进度表</t>
  </si>
  <si>
    <t>任务</t>
  </si>
  <si>
    <t>优先级</t>
  </si>
  <si>
    <t>开始日期</t>
  </si>
  <si>
    <t>计划天数</t>
  </si>
  <si>
    <t>完成状态</t>
  </si>
  <si>
    <t>离计划时间</t>
  </si>
  <si>
    <t>剩余天数</t>
  </si>
  <si>
    <t>状态</t>
  </si>
  <si>
    <t>结束日期</t>
  </si>
  <si>
    <t>任务1</t>
  </si>
  <si>
    <t>普通</t>
  </si>
  <si>
    <t>进行中</t>
  </si>
  <si>
    <t>任务2</t>
  </si>
  <si>
    <t>高</t>
  </si>
  <si>
    <t>任务3</t>
  </si>
  <si>
    <t>低</t>
  </si>
  <si>
    <t>完成</t>
  </si>
  <si>
    <t>任务4</t>
  </si>
  <si>
    <t>任务5</t>
  </si>
  <si>
    <t>任务6</t>
  </si>
  <si>
    <t>任务7</t>
  </si>
  <si>
    <t>未完成</t>
  </si>
  <si>
    <t>任务8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</si>
</sst>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/m/d;@"/>
    <numFmt numFmtId="177" formatCode="&quot;已完成&quot;;&quot;&quot;;&quot;&quot;"/>
    <numFmt numFmtId="178" formatCode="[$-F800]dddd\,\ mmmm\ dd\,\ yyyy"/>
    <numFmt numFmtId="179" formatCode="0&quot;天&quot;"/>
  </numFmts>
  <fonts count="27">
    <font>
      <sz val="11"/>
      <color theme="1" tint="0.249946592608417"/>
      <name val="宋体"/>
      <charset val="134"/>
    </font>
    <font>
      <b/>
      <sz val="11"/>
      <color theme="1" tint="0.249946592608417"/>
      <name val="思源宋体"/>
      <charset val="134"/>
    </font>
    <font>
      <b/>
      <sz val="22"/>
      <color theme="1" tint="0.249946592608417"/>
      <name val="思源宋体"/>
      <charset val="134"/>
    </font>
    <font>
      <b/>
      <sz val="12"/>
      <color theme="0"/>
      <name val="思源宋体"/>
      <charset val="134"/>
    </font>
    <font>
      <b/>
      <sz val="11"/>
      <color theme="1"/>
      <name val="思源宋体"/>
      <charset val="134"/>
    </font>
    <font>
      <b/>
      <sz val="11"/>
      <color theme="1" tint="0.249946592608417"/>
      <name val="Microsoft YaHei UI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Microsoft YaHei UI"/>
      <charset val="134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Microsoft YaHei UI"/>
      <charset val="134"/>
    </font>
    <font>
      <b/>
      <sz val="38"/>
      <color theme="1" tint="0.249946592608417"/>
      <name val="宋体"/>
      <charset val="134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rgb="FF022061"/>
      </left>
      <right style="thin">
        <color theme="0"/>
      </right>
      <top style="thin">
        <color rgb="FF022061"/>
      </top>
      <bottom style="thin">
        <color rgb="FF022061"/>
      </bottom>
      <diagonal/>
    </border>
    <border>
      <left style="thin">
        <color theme="0"/>
      </left>
      <right style="thin">
        <color theme="0"/>
      </right>
      <top style="thin">
        <color rgb="FF022061"/>
      </top>
      <bottom style="thin">
        <color rgb="FF02206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rgb="FF022061"/>
      </right>
      <top style="thin">
        <color rgb="FF022061"/>
      </top>
      <bottom style="thin">
        <color rgb="FF02206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1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 wrapText="1"/>
    </xf>
    <xf numFmtId="42" fontId="7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19" borderId="11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177" fontId="15" fillId="0" borderId="0">
      <alignment horizontal="center" vertical="center"/>
    </xf>
    <xf numFmtId="0" fontId="8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8" fontId="0" fillId="0" borderId="0" applyFill="0" applyBorder="0">
      <alignment horizontal="right" vertical="center"/>
    </xf>
    <xf numFmtId="0" fontId="10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6" fillId="0" borderId="0" applyFill="0" applyBorder="0" applyProtection="0">
      <alignment horizontal="right" vertical="center" indent="1"/>
    </xf>
    <xf numFmtId="0" fontId="21" fillId="0" borderId="0" applyNumberFormat="0" applyFill="0" applyBorder="0" applyAlignment="0" applyProtection="0">
      <alignment vertical="center"/>
    </xf>
    <xf numFmtId="0" fontId="7" fillId="4" borderId="8" applyNumberFormat="0" applyFon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14" applyNumberFormat="0" applyFill="0" applyProtection="0"/>
    <xf numFmtId="0" fontId="25" fillId="0" borderId="0" applyNumberFormat="0" applyFill="0" applyBorder="0" applyAlignment="0" applyProtection="0">
      <alignment vertical="center"/>
    </xf>
    <xf numFmtId="0" fontId="5" fillId="0" borderId="0" applyFill="0" applyBorder="0" applyProtection="0">
      <alignment horizontal="left"/>
    </xf>
    <xf numFmtId="0" fontId="23" fillId="0" borderId="0" applyFill="0" applyProtection="0">
      <alignment horizontal="right" indent="2"/>
    </xf>
    <xf numFmtId="0" fontId="10" fillId="25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6" borderId="9" applyNumberFormat="0" applyAlignment="0" applyProtection="0">
      <alignment vertical="center"/>
    </xf>
    <xf numFmtId="0" fontId="19" fillId="6" borderId="11" applyNumberFormat="0" applyAlignment="0" applyProtection="0">
      <alignment vertical="center"/>
    </xf>
    <xf numFmtId="0" fontId="18" fillId="21" borderId="12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 wrapText="1"/>
    </xf>
    <xf numFmtId="0" fontId="1" fillId="0" borderId="0" xfId="0" applyFont="1">
      <alignment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1" fillId="0" borderId="0" xfId="0" applyFont="1">
      <alignment vertical="center" wrapText="1"/>
    </xf>
    <xf numFmtId="0" fontId="2" fillId="0" borderId="0" xfId="19" applyFont="1" applyBorder="1" applyAlignment="1">
      <alignment horizontal="center" vertical="center"/>
    </xf>
    <xf numFmtId="0" fontId="2" fillId="0" borderId="0" xfId="19" applyNumberFormat="1" applyFont="1" applyBorder="1" applyAlignment="1">
      <alignment horizontal="center" vertical="center"/>
    </xf>
    <xf numFmtId="0" fontId="3" fillId="2" borderId="1" xfId="21" applyFont="1" applyFill="1" applyBorder="1" applyAlignment="1">
      <alignment horizontal="center" vertical="center"/>
    </xf>
    <xf numFmtId="0" fontId="3" fillId="2" borderId="2" xfId="21" applyFont="1" applyFill="1" applyBorder="1" applyAlignment="1">
      <alignment horizontal="center" vertical="center"/>
    </xf>
    <xf numFmtId="0" fontId="3" fillId="2" borderId="2" xfId="22" applyFont="1" applyFill="1" applyBorder="1" applyAlignment="1">
      <alignment horizontal="center" vertical="center"/>
    </xf>
    <xf numFmtId="0" fontId="3" fillId="2" borderId="2" xfId="21" applyFont="1" applyFill="1" applyBorder="1" applyAlignment="1" applyProtection="1">
      <alignment horizontal="center" vertical="center"/>
    </xf>
    <xf numFmtId="0" fontId="3" fillId="2" borderId="2" xfId="21" applyNumberFormat="1" applyFont="1" applyFill="1" applyBorder="1" applyAlignment="1" applyProtection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76" fontId="1" fillId="0" borderId="3" xfId="10" applyNumberFormat="1" applyFont="1" applyBorder="1" applyAlignment="1">
      <alignment horizontal="center" vertical="center"/>
    </xf>
    <xf numFmtId="179" fontId="1" fillId="0" borderId="3" xfId="10" applyNumberFormat="1" applyFont="1" applyBorder="1" applyAlignment="1">
      <alignment horizontal="center" vertical="center"/>
    </xf>
    <xf numFmtId="9" fontId="4" fillId="0" borderId="4" xfId="13" applyFont="1" applyBorder="1" applyAlignment="1">
      <alignment horizontal="center" vertical="center"/>
    </xf>
    <xf numFmtId="179" fontId="4" fillId="0" borderId="4" xfId="13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176" fontId="1" fillId="0" borderId="5" xfId="10" applyNumberFormat="1" applyFont="1" applyBorder="1" applyAlignment="1">
      <alignment horizontal="center" vertical="center"/>
    </xf>
    <xf numFmtId="179" fontId="1" fillId="0" borderId="5" xfId="10" applyNumberFormat="1" applyFont="1" applyBorder="1" applyAlignment="1">
      <alignment horizontal="center" vertical="center"/>
    </xf>
    <xf numFmtId="9" fontId="4" fillId="0" borderId="6" xfId="13" applyFont="1" applyBorder="1" applyAlignment="1">
      <alignment horizontal="center" vertical="center"/>
    </xf>
    <xf numFmtId="179" fontId="4" fillId="0" borderId="6" xfId="13" applyNumberFormat="1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76" fontId="1" fillId="3" borderId="5" xfId="10" applyNumberFormat="1" applyFont="1" applyFill="1" applyBorder="1" applyAlignment="1">
      <alignment horizontal="center" vertical="center"/>
    </xf>
    <xf numFmtId="179" fontId="1" fillId="3" borderId="5" xfId="10" applyNumberFormat="1" applyFont="1" applyFill="1" applyBorder="1" applyAlignment="1">
      <alignment horizontal="center" vertical="center"/>
    </xf>
    <xf numFmtId="9" fontId="4" fillId="3" borderId="6" xfId="13" applyNumberFormat="1" applyFont="1" applyFill="1" applyBorder="1" applyAlignment="1">
      <alignment horizontal="center" vertical="center"/>
    </xf>
    <xf numFmtId="179" fontId="4" fillId="3" borderId="6" xfId="13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78" fontId="1" fillId="0" borderId="3" xfId="10" applyFont="1" applyBorder="1" applyAlignment="1">
      <alignment horizontal="center" vertical="center"/>
    </xf>
    <xf numFmtId="178" fontId="1" fillId="0" borderId="5" xfId="10" applyFont="1" applyBorder="1" applyAlignment="1">
      <alignment horizontal="center" vertical="center"/>
    </xf>
    <xf numFmtId="178" fontId="1" fillId="3" borderId="5" xfId="10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已完成" xfId="6"/>
    <cellStyle name="40% - 强调文字颜色 3" xfId="7" builtinId="39"/>
    <cellStyle name="差" xfId="8" builtinId="27"/>
    <cellStyle name="千位分隔" xfId="9" builtinId="3"/>
    <cellStyle name="日期" xfId="10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dxfs count="10">
    <dxf>
      <alignment vertical="center"/>
    </dxf>
    <dxf>
      <alignment vertical="center"/>
    </dxf>
    <dxf>
      <alignment vertical="center"/>
    </dxf>
    <dxf>
      <numFmt numFmtId="179" formatCode="0&quot;天&quot;"/>
      <alignment vertical="center"/>
    </dxf>
    <dxf>
      <alignment vertical="center"/>
    </dxf>
    <dxf>
      <numFmt numFmtId="179" formatCode="0&quot;天&quot;"/>
    </dxf>
    <dxf>
      <alignment vertical="center"/>
    </dxf>
    <dxf>
      <alignment vertical="center"/>
    </dxf>
    <dxf>
      <alignment vertical="center"/>
    </dxf>
    <dxf>
      <border>
        <bottom style="thin">
          <color theme="0" tint="-0.149937437055574"/>
        </bottom>
        <horizontal style="thin">
          <color theme="0" tint="-0.14996795556505"/>
        </horizontal>
      </border>
    </dxf>
  </dxfs>
  <tableStyles count="1" defaultTableStyle="TableStyleMedium2" defaultPivotStyle="PivotStyleLight16">
    <tableStyle name="待办事项列表" pivot="0" count="1">
      <tableStyleElement type="wholeTable" dxfId="9"/>
    </tableStyle>
  </tableStyles>
  <colors>
    <mruColors>
      <color rgb="00FFAFB3"/>
      <color rgb="00022061"/>
      <color rgb="0013E6B1"/>
      <color rgb="00863EC6"/>
      <color rgb="001F3864"/>
      <color rgb="00F6FC14"/>
      <color rgb="00FD5C0C"/>
      <color rgb="007CDB0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483282674772"/>
          <c:y val="0.235762144053601"/>
          <c:w val="0.856724924012158"/>
          <c:h val="0.73052763819095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'1'!$D$2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'1'!$B$3:$B$10</c:f>
              <c:strCache>
                <c:ptCount val="8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  <c:pt idx="5">
                  <c:v>任务6</c:v>
                </c:pt>
                <c:pt idx="6">
                  <c:v>任务7</c:v>
                </c:pt>
                <c:pt idx="7">
                  <c:v>任务8</c:v>
                </c:pt>
              </c:strCache>
            </c:strRef>
          </c:cat>
          <c:val>
            <c:numRef>
              <c:f>'1'!$D$3:$D$10</c:f>
              <c:numCache>
                <c:formatCode>yyyy/m/d;@</c:formatCode>
                <c:ptCount val="8"/>
                <c:pt idx="0">
                  <c:v>43936</c:v>
                </c:pt>
                <c:pt idx="1">
                  <c:v>43941</c:v>
                </c:pt>
                <c:pt idx="2">
                  <c:v>43951</c:v>
                </c:pt>
                <c:pt idx="3">
                  <c:v>43952</c:v>
                </c:pt>
                <c:pt idx="4">
                  <c:v>43936</c:v>
                </c:pt>
                <c:pt idx="5">
                  <c:v>43946</c:v>
                </c:pt>
                <c:pt idx="6">
                  <c:v>43954</c:v>
                </c:pt>
                <c:pt idx="7">
                  <c:v>43941</c:v>
                </c:pt>
              </c:numCache>
            </c:numRef>
          </c:val>
        </c:ser>
        <c:ser>
          <c:idx val="1"/>
          <c:order val="1"/>
          <c:tx>
            <c:strRef>
              <c:f>'1'!$E$2</c:f>
              <c:strCache>
                <c:ptCount val="1"/>
                <c:pt idx="0">
                  <c:v>计划天数</c:v>
                </c:pt>
              </c:strCache>
            </c:strRef>
          </c:tx>
          <c:spPr>
            <a:gradFill>
              <a:gsLst>
                <a:gs pos="0">
                  <a:srgbClr val="FE4444"/>
                </a:gs>
                <a:gs pos="100000">
                  <a:srgbClr val="832B2B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13E6B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7CDB05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FD5C0C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dLbls>
            <c:dLbl>
              <c:idx val="1"/>
              <c:layout>
                <c:manualLayout>
                  <c:x val="0.000912131346913956"/>
                  <c:y val="0.00314070351758794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思源宋体" panose="02020400000000000000" charset="-122"/>
                    <a:ea typeface="思源宋体" panose="02020400000000000000" charset="-122"/>
                    <a:cs typeface="思源宋体" panose="02020400000000000000" charset="-122"/>
                    <a:sym typeface="思源宋体" panose="02020400000000000000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'1'!$B$3:$B$10</c:f>
              <c:strCache>
                <c:ptCount val="8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  <c:pt idx="5">
                  <c:v>任务6</c:v>
                </c:pt>
                <c:pt idx="6">
                  <c:v>任务7</c:v>
                </c:pt>
                <c:pt idx="7">
                  <c:v>任务8</c:v>
                </c:pt>
              </c:strCache>
            </c:strRef>
          </c:cat>
          <c:val>
            <c:numRef>
              <c:f>'1'!$E$3:$E$10</c:f>
              <c:numCache>
                <c:formatCode>0"天"</c:formatCode>
                <c:ptCount val="8"/>
                <c:pt idx="0">
                  <c:v>10</c:v>
                </c:pt>
                <c:pt idx="1">
                  <c:v>2</c:v>
                </c:pt>
                <c:pt idx="2">
                  <c:v>4</c:v>
                </c:pt>
                <c:pt idx="3">
                  <c:v>11</c:v>
                </c:pt>
                <c:pt idx="4">
                  <c:v>16</c:v>
                </c:pt>
                <c:pt idx="5">
                  <c:v>3</c:v>
                </c:pt>
                <c:pt idx="6">
                  <c:v>3</c:v>
                </c:pt>
                <c:pt idx="7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25877677"/>
        <c:axId val="673410423"/>
      </c:barChart>
      <c:catAx>
        <c:axId val="2587767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673410423"/>
        <c:crosses val="autoZero"/>
        <c:auto val="1"/>
        <c:lblAlgn val="ctr"/>
        <c:lblOffset val="100"/>
        <c:noMultiLvlLbl val="0"/>
      </c:catAx>
      <c:valAx>
        <c:axId val="673410423"/>
        <c:scaling>
          <c:orientation val="minMax"/>
          <c:min val="43936"/>
        </c:scaling>
        <c:delete val="0"/>
        <c:axPos val="t"/>
        <c:numFmt formatCode="yyyy/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思源宋体" panose="02020400000000000000" charset="-122"/>
                <a:ea typeface="思源宋体" panose="02020400000000000000" charset="-122"/>
                <a:cs typeface="思源宋体" panose="02020400000000000000" charset="-122"/>
                <a:sym typeface="思源宋体" panose="02020400000000000000" charset="-122"/>
              </a:defRPr>
            </a:pPr>
          </a:p>
        </c:txPr>
        <c:crossAx val="2587767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 u="none" strike="noStrike" kern="1200" cap="none" spc="0" normalizeH="0">
          <a:solidFill>
            <a:schemeClr val="tx1"/>
          </a:solidFill>
          <a:uFill>
            <a:solidFill>
              <a:schemeClr val="tx1"/>
            </a:solidFill>
          </a:uFill>
          <a:latin typeface="思源宋体" panose="02020400000000000000" charset="-122"/>
          <a:ea typeface="思源宋体" panose="02020400000000000000" charset="-122"/>
          <a:cs typeface="思源宋体" panose="02020400000000000000" charset="-122"/>
          <a:sym typeface="思源宋体" panose="020204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254000</xdr:colOff>
      <xdr:row>10</xdr:row>
      <xdr:rowOff>38100</xdr:rowOff>
    </xdr:from>
    <xdr:to>
      <xdr:col>9</xdr:col>
      <xdr:colOff>1504950</xdr:colOff>
      <xdr:row>18</xdr:row>
      <xdr:rowOff>22860</xdr:rowOff>
    </xdr:to>
    <xdr:graphicFrame>
      <xdr:nvGraphicFramePr>
        <xdr:cNvPr id="5" name="图表 4"/>
        <xdr:cNvGraphicFramePr/>
      </xdr:nvGraphicFramePr>
      <xdr:xfrm>
        <a:off x="254000" y="2921000"/>
        <a:ext cx="8356600" cy="3032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47625</xdr:rowOff>
    </xdr:from>
    <xdr:to>
      <xdr:col>10</xdr:col>
      <xdr:colOff>9525</xdr:colOff>
      <xdr:row>11</xdr:row>
      <xdr:rowOff>73025</xdr:rowOff>
    </xdr:to>
    <xdr:sp>
      <xdr:nvSpPr>
        <xdr:cNvPr id="3" name="矩形 2"/>
        <xdr:cNvSpPr/>
      </xdr:nvSpPr>
      <xdr:spPr>
        <a:xfrm>
          <a:off x="266700" y="2930525"/>
          <a:ext cx="8353425" cy="406400"/>
        </a:xfrm>
        <a:prstGeom prst="rect">
          <a:avLst/>
        </a:prstGeom>
        <a:solidFill>
          <a:srgbClr val="02206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zh-CN" altLang="en-US" sz="1600" b="1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</a:rPr>
            <a:t>计划进度显示图表</a:t>
          </a:r>
          <a:endParaRPr lang="zh-CN" alt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待办事项列表" displayName="待办事项列表" ref="B2:J10" totalsRowShown="0">
  <tableColumns count="9">
    <tableColumn id="1" name="任务" dataDxfId="0"/>
    <tableColumn id="2" name="优先级" dataDxfId="1"/>
    <tableColumn id="3" name="开始日期" dataDxfId="2"/>
    <tableColumn id="4" name="计划天数" dataDxfId="3"/>
    <tableColumn id="5" name="完成状态" dataDxfId="4"/>
    <tableColumn id="6" name="离计划时间" dataDxfId="5"/>
    <tableColumn id="7" name="剩余天数" dataDxfId="6"/>
    <tableColumn id="8" name="状态" dataDxfId="7"/>
    <tableColumn id="9" name="结束日期" dataDxfId="8"/>
  </tableColumns>
  <tableStyleInfo name="待办事项列表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pageSetUpPr fitToPage="1"/>
  </sheetPr>
  <dimension ref="B1:J10"/>
  <sheetViews>
    <sheetView showGridLines="0" tabSelected="1" workbookViewId="0">
      <selection activeCell="P12" sqref="P12"/>
    </sheetView>
  </sheetViews>
  <sheetFormatPr defaultColWidth="8.75" defaultRowHeight="30" customHeight="1"/>
  <cols>
    <col min="1" max="1" width="3.5" style="1" customWidth="1"/>
    <col min="2" max="2" width="11.375" style="2" customWidth="1"/>
    <col min="3" max="3" width="8" style="2" customWidth="1"/>
    <col min="4" max="4" width="12.5" style="2" customWidth="1"/>
    <col min="5" max="5" width="11" style="2" customWidth="1"/>
    <col min="6" max="6" width="12.5" style="2" customWidth="1"/>
    <col min="7" max="7" width="12.875" style="3" customWidth="1"/>
    <col min="8" max="8" width="15.125" style="3" customWidth="1"/>
    <col min="9" max="9" width="11.75" style="1" customWidth="1"/>
    <col min="10" max="10" width="14.375" style="1" customWidth="1"/>
    <col min="11" max="11" width="2.375" style="1" customWidth="1"/>
    <col min="12" max="16383" width="8.75" style="1"/>
    <col min="16384" max="16384" width="8.75" style="4"/>
  </cols>
  <sheetData>
    <row r="1" ht="36" customHeight="1" spans="2:10">
      <c r="B1" s="5" t="s">
        <v>0</v>
      </c>
      <c r="C1" s="5"/>
      <c r="D1" s="5"/>
      <c r="E1" s="5"/>
      <c r="F1" s="5"/>
      <c r="G1" s="6"/>
      <c r="H1" s="6"/>
      <c r="I1" s="5"/>
      <c r="J1" s="5"/>
    </row>
    <row r="2" ht="31" customHeight="1" spans="2:10">
      <c r="B2" s="7" t="s">
        <v>1</v>
      </c>
      <c r="C2" s="8" t="s">
        <v>2</v>
      </c>
      <c r="D2" s="9" t="s">
        <v>3</v>
      </c>
      <c r="E2" s="9" t="s">
        <v>4</v>
      </c>
      <c r="F2" s="10" t="s">
        <v>5</v>
      </c>
      <c r="G2" s="11" t="s">
        <v>6</v>
      </c>
      <c r="H2" s="11" t="s">
        <v>7</v>
      </c>
      <c r="I2" s="27" t="s">
        <v>8</v>
      </c>
      <c r="J2" s="28" t="s">
        <v>9</v>
      </c>
    </row>
    <row r="3" ht="20" customHeight="1" spans="2:10">
      <c r="B3" s="12" t="s">
        <v>10</v>
      </c>
      <c r="C3" s="12" t="s">
        <v>11</v>
      </c>
      <c r="D3" s="13">
        <v>43936</v>
      </c>
      <c r="E3" s="14">
        <f>J3-D3</f>
        <v>10</v>
      </c>
      <c r="F3" s="15">
        <v>0.25</v>
      </c>
      <c r="G3" s="16">
        <f ca="1">IF(B3="","",D3-TODAY())</f>
        <v>-144</v>
      </c>
      <c r="H3" s="16">
        <f ca="1">IF(B3="","",IF(F3=1,"",J3-TODAY()))</f>
        <v>-134</v>
      </c>
      <c r="I3" s="29" t="s">
        <v>12</v>
      </c>
      <c r="J3" s="13">
        <v>43946</v>
      </c>
    </row>
    <row r="4" ht="20" customHeight="1" spans="2:10">
      <c r="B4" s="12" t="s">
        <v>13</v>
      </c>
      <c r="C4" s="17" t="s">
        <v>14</v>
      </c>
      <c r="D4" s="18">
        <v>43941</v>
      </c>
      <c r="E4" s="19">
        <f t="shared" ref="E4:E10" si="0">J4-D4</f>
        <v>2</v>
      </c>
      <c r="F4" s="20">
        <v>0.25</v>
      </c>
      <c r="G4" s="21">
        <f ca="1" t="shared" ref="G4:G10" si="1">IF(B4="","",D4-TODAY())</f>
        <v>-139</v>
      </c>
      <c r="H4" s="21">
        <f ca="1" t="shared" ref="H4:H10" si="2">IF(B4="","",IF(F4=1,"",J4-TODAY()))</f>
        <v>-137</v>
      </c>
      <c r="I4" s="30" t="s">
        <v>12</v>
      </c>
      <c r="J4" s="18">
        <v>43943</v>
      </c>
    </row>
    <row r="5" ht="20" customHeight="1" spans="2:10">
      <c r="B5" s="12" t="s">
        <v>15</v>
      </c>
      <c r="C5" s="17" t="s">
        <v>16</v>
      </c>
      <c r="D5" s="18">
        <v>43951</v>
      </c>
      <c r="E5" s="19">
        <f t="shared" si="0"/>
        <v>4</v>
      </c>
      <c r="F5" s="20">
        <v>1</v>
      </c>
      <c r="G5" s="21">
        <f ca="1" t="shared" si="1"/>
        <v>-129</v>
      </c>
      <c r="H5" s="21" t="str">
        <f ca="1" t="shared" si="2"/>
        <v/>
      </c>
      <c r="I5" s="30" t="s">
        <v>17</v>
      </c>
      <c r="J5" s="18">
        <v>43955</v>
      </c>
    </row>
    <row r="6" ht="20" customHeight="1" spans="2:10">
      <c r="B6" s="12" t="s">
        <v>18</v>
      </c>
      <c r="C6" s="17" t="s">
        <v>11</v>
      </c>
      <c r="D6" s="18">
        <v>43952</v>
      </c>
      <c r="E6" s="19">
        <f t="shared" si="0"/>
        <v>11</v>
      </c>
      <c r="F6" s="20">
        <v>0.75</v>
      </c>
      <c r="G6" s="21">
        <f ca="1" t="shared" si="1"/>
        <v>-128</v>
      </c>
      <c r="H6" s="21">
        <f ca="1" t="shared" si="2"/>
        <v>-117</v>
      </c>
      <c r="I6" s="30" t="s">
        <v>12</v>
      </c>
      <c r="J6" s="18">
        <v>43963</v>
      </c>
    </row>
    <row r="7" ht="20" customHeight="1" spans="2:10">
      <c r="B7" s="12" t="s">
        <v>19</v>
      </c>
      <c r="C7" s="17" t="s">
        <v>14</v>
      </c>
      <c r="D7" s="18">
        <v>43936</v>
      </c>
      <c r="E7" s="19">
        <f t="shared" si="0"/>
        <v>16</v>
      </c>
      <c r="F7" s="20">
        <v>0.25</v>
      </c>
      <c r="G7" s="21">
        <f ca="1" t="shared" si="1"/>
        <v>-144</v>
      </c>
      <c r="H7" s="21">
        <f ca="1" t="shared" si="2"/>
        <v>-128</v>
      </c>
      <c r="I7" s="30" t="s">
        <v>12</v>
      </c>
      <c r="J7" s="18">
        <v>43952</v>
      </c>
    </row>
    <row r="8" ht="20" customHeight="1" spans="2:10">
      <c r="B8" s="12" t="s">
        <v>20</v>
      </c>
      <c r="C8" s="17" t="s">
        <v>14</v>
      </c>
      <c r="D8" s="18">
        <v>43946</v>
      </c>
      <c r="E8" s="19">
        <f t="shared" si="0"/>
        <v>3</v>
      </c>
      <c r="F8" s="20">
        <v>1</v>
      </c>
      <c r="G8" s="21">
        <f ca="1" t="shared" si="1"/>
        <v>-134</v>
      </c>
      <c r="H8" s="21" t="str">
        <f ca="1" t="shared" si="2"/>
        <v/>
      </c>
      <c r="I8" s="30" t="s">
        <v>17</v>
      </c>
      <c r="J8" s="18">
        <v>43949</v>
      </c>
    </row>
    <row r="9" ht="20" customHeight="1" spans="2:10">
      <c r="B9" s="12" t="s">
        <v>21</v>
      </c>
      <c r="C9" s="22" t="s">
        <v>14</v>
      </c>
      <c r="D9" s="23">
        <v>43954</v>
      </c>
      <c r="E9" s="24">
        <f t="shared" si="0"/>
        <v>3</v>
      </c>
      <c r="F9" s="25">
        <v>0</v>
      </c>
      <c r="G9" s="26">
        <f ca="1" t="shared" si="1"/>
        <v>-126</v>
      </c>
      <c r="H9" s="26">
        <f ca="1" t="shared" si="2"/>
        <v>-123</v>
      </c>
      <c r="I9" s="31" t="s">
        <v>22</v>
      </c>
      <c r="J9" s="23">
        <v>43957</v>
      </c>
    </row>
    <row r="10" ht="20" customHeight="1" spans="2:10">
      <c r="B10" s="12" t="s">
        <v>23</v>
      </c>
      <c r="C10" s="17" t="s">
        <v>14</v>
      </c>
      <c r="D10" s="18">
        <v>43941</v>
      </c>
      <c r="E10" s="19">
        <f t="shared" si="0"/>
        <v>6</v>
      </c>
      <c r="F10" s="20">
        <v>1</v>
      </c>
      <c r="G10" s="21">
        <f ca="1" t="shared" si="1"/>
        <v>-139</v>
      </c>
      <c r="H10" s="21" t="str">
        <f ca="1" t="shared" si="2"/>
        <v/>
      </c>
      <c r="I10" s="30" t="s">
        <v>17</v>
      </c>
      <c r="J10" s="18">
        <v>43947</v>
      </c>
    </row>
  </sheetData>
  <mergeCells count="1">
    <mergeCell ref="B1:J1"/>
  </mergeCells>
  <conditionalFormatting sqref="F3:F10">
    <cfRule type="dataBar" priority="2">
      <dataBar>
        <cfvo type="min"/>
        <cfvo type="max"/>
        <color rgb="FF13E6B1"/>
      </dataBar>
      <extLst>
        <ext xmlns:x14="http://schemas.microsoft.com/office/spreadsheetml/2009/9/main" uri="{B025F937-C7B1-47D3-B67F-A62EFF666E3E}">
          <x14:id>{ac67fcc3-0121-4c85-861b-f3154581b3ec}</x14:id>
        </ext>
      </extLst>
    </cfRule>
  </conditionalFormatting>
  <conditionalFormatting sqref="H3:H10">
    <cfRule type="dataBar" priority="1">
      <dataBar>
        <cfvo type="min"/>
        <cfvo type="max"/>
        <color rgb="FFFFAFB3"/>
      </dataBar>
      <extLst>
        <ext xmlns:x14="http://schemas.microsoft.com/office/spreadsheetml/2009/9/main" uri="{B025F937-C7B1-47D3-B67F-A62EFF666E3E}">
          <x14:id>{83eb73d3-a9b3-4597-8657-11949f112135}</x14:id>
        </ext>
      </extLst>
    </cfRule>
  </conditionalFormatting>
  <dataValidations count="3">
    <dataValidation allowBlank="1" showInputMessage="1" showErrorMessage="1" prompt="在本工作表中创建一个带进度跟踪表的待办事项列表" sqref="A1"/>
    <dataValidation allowBlank="1" showErrorMessage="1" prompt="工作表标题位于此单元格中" sqref="B1:F1 G1 H1 I1:J1"/>
    <dataValidation allowBlank="1" showErrorMessage="1" prompt="在此标题下的列中输入任务。使用标题筛选器查找特定条目" sqref="B2:F2 G2 H2 C3:F3 B3:B10 G3:G10 H3:H10 I2:J10 C4:F10"/>
  </dataValidations>
  <printOptions horizontalCentered="1"/>
  <pageMargins left="0.393700787401575" right="0.393700787401575" top="0.511811023622047" bottom="0.511811023622047" header="0.31496062992126" footer="0.31496062992126"/>
  <pageSetup paperSize="9" fitToHeight="0" orientation="landscape" horizontalDpi="200" verticalDpi="300"/>
  <headerFooter differentFirst="1">
    <oddHeader>&amp;L&amp;16To-Do List</oddHeader>
    <oddFooter>&amp;CPage &amp;P of &amp;N</oddFooter>
  </headerFooter>
  <ignoredErrors>
    <ignoredError sqref="E3:E10" listDataValidation="1"/>
  </ignoredErrors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67fcc3-0121-4c85-861b-f3154581b3ec}">
            <x14:dataBar minLength="0" maxLength="100" border="1" negativeBarBorderColorSameAsPositive="0">
              <x14:cfvo type="autoMin"/>
              <x14:cfvo type="autoMax"/>
              <x14:borderColor theme="0"/>
              <x14:negativeFillColor rgb="FFFF0000"/>
              <x14:negativeBorderColor rgb="FFFF0000"/>
              <x14:axisColor rgb="FF000000"/>
            </x14:dataBar>
          </x14:cfRule>
          <xm:sqref>F3:F10</xm:sqref>
        </x14:conditionalFormatting>
        <x14:conditionalFormatting xmlns:xm="http://schemas.microsoft.com/office/excel/2006/main">
          <x14:cfRule type="dataBar" id="{83eb73d3-a9b3-4597-8657-11949f112135}">
            <x14:dataBar minLength="0" maxLength="100" border="1" negativeBarBorderColorSameAsPositive="0">
              <x14:cfvo type="autoMin"/>
              <x14:cfvo type="autoMax"/>
              <x14:borderColor theme="0"/>
              <x14:negativeFillColor rgb="FFFF0000"/>
              <x14:negativeBorderColor rgb="FFFF0000"/>
              <x14:axisColor rgb="FF000000"/>
            </x14:dataBar>
          </x14:cfRule>
          <xm:sqref>H3:H10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579507</cp:lastModifiedBy>
  <dcterms:created xsi:type="dcterms:W3CDTF">2019-08-02T05:06:00Z</dcterms:created>
  <dcterms:modified xsi:type="dcterms:W3CDTF">2020-09-06T14:29:40Z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