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 firstSheet="1" activeTab="1"/>
  </bookViews>
  <sheets>
    <sheet name="稻壳琪一独家首发" sheetId="3" state="veryHidden" r:id="rId1"/>
    <sheet name="工作计划表" sheetId="1" r:id="rId2"/>
  </sheets>
  <definedNames>
    <definedName name="_xlnm._FilterDatabase" localSheetId="1" hidden="1">工作计划表!$B$5:$O$33</definedName>
  </definedNames>
  <calcPr calcId="144525"/>
</workbook>
</file>

<file path=xl/sharedStrings.xml><?xml version="1.0" encoding="utf-8"?>
<sst xmlns="http://schemas.openxmlformats.org/spreadsheetml/2006/main" count="173" uniqueCount="95">
  <si>
    <t>原创版权所有</t>
  </si>
  <si>
    <t>版权保护，侵权必究</t>
  </si>
  <si>
    <t>设计师：</t>
  </si>
  <si>
    <t>琪一</t>
  </si>
  <si>
    <t>稻壳网ID：</t>
  </si>
  <si>
    <t>授权给：</t>
  </si>
  <si>
    <t>授权Docer独家首发</t>
  </si>
  <si>
    <t>工作计划跟踪表</t>
  </si>
  <si>
    <t>今天</t>
  </si>
  <si>
    <t>任务详情</t>
  </si>
  <si>
    <t>完成情况</t>
  </si>
  <si>
    <t>自动实时提醒</t>
  </si>
  <si>
    <t>序号</t>
  </si>
  <si>
    <t>分类</t>
  </si>
  <si>
    <t>工作任务</t>
  </si>
  <si>
    <t>任务描述</t>
  </si>
  <si>
    <t>责任人</t>
  </si>
  <si>
    <t>任务
开始时间</t>
  </si>
  <si>
    <t>计划
完成日期</t>
  </si>
  <si>
    <t>完成进度</t>
  </si>
  <si>
    <t>进度描述</t>
  </si>
  <si>
    <t>实际
完成时间</t>
  </si>
  <si>
    <t>超期
天数</t>
  </si>
  <si>
    <t>今天
预警</t>
  </si>
  <si>
    <t>一周
预警</t>
  </si>
  <si>
    <t>一月
预警</t>
  </si>
  <si>
    <t>A</t>
  </si>
  <si>
    <t>工作内容1</t>
  </si>
  <si>
    <t>任务详细描述1</t>
  </si>
  <si>
    <t>甲</t>
  </si>
  <si>
    <t>B</t>
  </si>
  <si>
    <t>工作内容2</t>
  </si>
  <si>
    <t>任务详细描述2</t>
  </si>
  <si>
    <t>乙</t>
  </si>
  <si>
    <t>工作内容3</t>
  </si>
  <si>
    <t>任务详细描述3</t>
  </si>
  <si>
    <t>丙</t>
  </si>
  <si>
    <t>工作内容4</t>
  </si>
  <si>
    <t>任务详细描述4</t>
  </si>
  <si>
    <t>丁</t>
  </si>
  <si>
    <t>C</t>
  </si>
  <si>
    <t>工作内容5</t>
  </si>
  <si>
    <t>任务详细描述5</t>
  </si>
  <si>
    <t>戊</t>
  </si>
  <si>
    <t>工作内容6</t>
  </si>
  <si>
    <t>任务详细描述6</t>
  </si>
  <si>
    <t>己</t>
  </si>
  <si>
    <t>工作内容7</t>
  </si>
  <si>
    <t>任务详细描述7</t>
  </si>
  <si>
    <t>庚</t>
  </si>
  <si>
    <t>工作内容8</t>
  </si>
  <si>
    <t>任务详细描述8</t>
  </si>
  <si>
    <t>辛</t>
  </si>
  <si>
    <t>工作内容9</t>
  </si>
  <si>
    <t>任务详细描述9</t>
  </si>
  <si>
    <t>壬</t>
  </si>
  <si>
    <t>工作内容10</t>
  </si>
  <si>
    <t>任务详细描述10</t>
  </si>
  <si>
    <t>癸</t>
  </si>
  <si>
    <t>工作内容11</t>
  </si>
  <si>
    <t>任务详细描述11</t>
  </si>
  <si>
    <t>工作内容12</t>
  </si>
  <si>
    <t>任务详细描述12</t>
  </si>
  <si>
    <t>工作内容13</t>
  </si>
  <si>
    <t>任务详细描述13</t>
  </si>
  <si>
    <t>工作内容14</t>
  </si>
  <si>
    <t>任务详细描述14</t>
  </si>
  <si>
    <t>工作内容15</t>
  </si>
  <si>
    <t>任务详细描述15</t>
  </si>
  <si>
    <t>工作内容16</t>
  </si>
  <si>
    <t>任务详细描述16</t>
  </si>
  <si>
    <t>工作内容17</t>
  </si>
  <si>
    <t>任务详细描述17</t>
  </si>
  <si>
    <t>工作内容18</t>
  </si>
  <si>
    <t>任务详细描述18</t>
  </si>
  <si>
    <t>工作内容19</t>
  </si>
  <si>
    <t>任务详细描述19</t>
  </si>
  <si>
    <t>工作内容20</t>
  </si>
  <si>
    <t>任务详细描述20</t>
  </si>
  <si>
    <t>工作内容21</t>
  </si>
  <si>
    <t>任务详细描述21</t>
  </si>
  <si>
    <t>工作内容22</t>
  </si>
  <si>
    <t>任务详细描述22</t>
  </si>
  <si>
    <t>工作内容23</t>
  </si>
  <si>
    <t>任务详细描述23</t>
  </si>
  <si>
    <t>工作内容24</t>
  </si>
  <si>
    <t>任务详细描述24</t>
  </si>
  <si>
    <t>工作内容25</t>
  </si>
  <si>
    <t>任务详细描述25</t>
  </si>
  <si>
    <t>工作内容26</t>
  </si>
  <si>
    <t>任务详细描述26</t>
  </si>
  <si>
    <t>工作内容27</t>
  </si>
  <si>
    <t>任务详细描述27</t>
  </si>
  <si>
    <t>工作内容28</t>
  </si>
  <si>
    <t>任务详细描述28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</si>
</sst>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yyyy\-mm\-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0"/>
      <color theme="1"/>
      <name val="微软雅黑"/>
      <charset val="134"/>
    </font>
    <font>
      <b/>
      <sz val="10"/>
      <color theme="1"/>
      <name val="思源宋体"/>
      <charset val="134"/>
    </font>
    <font>
      <b/>
      <sz val="14"/>
      <color theme="1"/>
      <name val="思源宋体"/>
      <charset val="134"/>
    </font>
    <font>
      <b/>
      <sz val="10"/>
      <color rgb="FFFF0000"/>
      <name val="思源宋体"/>
      <charset val="134"/>
    </font>
    <font>
      <b/>
      <sz val="10"/>
      <color theme="7" tint="-0.25"/>
      <name val="思源宋体"/>
      <charset val="134"/>
    </font>
    <font>
      <b/>
      <sz val="10"/>
      <color rgb="FF0070C0"/>
      <name val="思源宋体"/>
      <charset val="134"/>
    </font>
    <font>
      <b/>
      <sz val="10"/>
      <color rgb="FF00B050"/>
      <name val="思源宋体"/>
      <charset val="134"/>
    </font>
    <font>
      <b/>
      <sz val="36"/>
      <color theme="0"/>
      <name val="思源宋体"/>
      <charset val="134"/>
    </font>
    <font>
      <b/>
      <sz val="22"/>
      <color theme="0"/>
      <name val="思源宋体"/>
      <charset val="134"/>
    </font>
    <font>
      <b/>
      <sz val="14"/>
      <color theme="0"/>
      <name val="思源宋体"/>
      <charset val="134"/>
    </font>
    <font>
      <b/>
      <sz val="12"/>
      <color rgb="FFFF0000"/>
      <name val="思源宋体"/>
      <charset val="134"/>
    </font>
    <font>
      <b/>
      <sz val="20"/>
      <color rgb="FFFFC000"/>
      <name val="思源宋体"/>
      <charset val="134"/>
    </font>
    <font>
      <b/>
      <sz val="20"/>
      <color rgb="FF0070C0"/>
      <name val="思源宋体"/>
      <charset val="134"/>
    </font>
    <font>
      <b/>
      <sz val="20"/>
      <color rgb="FF0EA288"/>
      <name val="思源宋体"/>
      <charset val="134"/>
    </font>
    <font>
      <b/>
      <sz val="20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CFDFC"/>
        <bgColor indexed="64"/>
      </patternFill>
    </fill>
    <fill>
      <patternFill patternType="solid">
        <fgColor rgb="FF11C2A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rgb="FF11C2A4"/>
      </left>
      <right style="hair">
        <color theme="0"/>
      </right>
      <top style="thin">
        <color theme="0"/>
      </top>
      <bottom style="thin">
        <color theme="0"/>
      </bottom>
      <diagonal/>
    </border>
    <border>
      <left style="hair">
        <color theme="0"/>
      </left>
      <right style="hair">
        <color theme="0"/>
      </right>
      <top style="thin">
        <color theme="0"/>
      </top>
      <bottom style="thin">
        <color theme="0"/>
      </bottom>
      <diagonal/>
    </border>
    <border>
      <left style="thin">
        <color rgb="FF11C2A4"/>
      </left>
      <right style="hair">
        <color theme="0"/>
      </right>
      <top/>
      <bottom style="thin">
        <color theme="0"/>
      </bottom>
      <diagonal/>
    </border>
    <border>
      <left style="hair">
        <color theme="0"/>
      </left>
      <right style="hair">
        <color theme="0"/>
      </right>
      <top/>
      <bottom style="thin">
        <color theme="0"/>
      </bottom>
      <diagonal/>
    </border>
    <border>
      <left style="thin">
        <color rgb="FF0EA288"/>
      </left>
      <right style="hair">
        <color rgb="FF0EA288"/>
      </right>
      <top/>
      <bottom style="hair">
        <color rgb="FF0EA288"/>
      </bottom>
      <diagonal/>
    </border>
    <border>
      <left style="hair">
        <color rgb="FF0EA288"/>
      </left>
      <right style="hair">
        <color rgb="FF0EA288"/>
      </right>
      <top/>
      <bottom style="hair">
        <color rgb="FF0EA288"/>
      </bottom>
      <diagonal/>
    </border>
    <border>
      <left style="hair">
        <color rgb="FF0EA288"/>
      </left>
      <right/>
      <top/>
      <bottom style="hair">
        <color rgb="FF0EA288"/>
      </bottom>
      <diagonal/>
    </border>
    <border>
      <left style="thin">
        <color rgb="FF0EA288"/>
      </left>
      <right style="hair">
        <color rgb="FF0EA288"/>
      </right>
      <top style="hair">
        <color rgb="FF0EA288"/>
      </top>
      <bottom style="hair">
        <color rgb="FF0EA288"/>
      </bottom>
      <diagonal/>
    </border>
    <border>
      <left style="hair">
        <color rgb="FF0EA288"/>
      </left>
      <right style="hair">
        <color rgb="FF0EA288"/>
      </right>
      <top style="hair">
        <color rgb="FF0EA288"/>
      </top>
      <bottom style="hair">
        <color rgb="FF0EA288"/>
      </bottom>
      <diagonal/>
    </border>
    <border>
      <left style="hair">
        <color rgb="FF0EA288"/>
      </left>
      <right/>
      <top style="hair">
        <color rgb="FF0EA288"/>
      </top>
      <bottom style="hair">
        <color rgb="FF0EA288"/>
      </bottom>
      <diagonal/>
    </border>
    <border>
      <left style="thin">
        <color rgb="FF0EA288"/>
      </left>
      <right style="hair">
        <color rgb="FF0EA288"/>
      </right>
      <top style="hair">
        <color rgb="FF0EA288"/>
      </top>
      <bottom style="thin">
        <color rgb="FF0EA288"/>
      </bottom>
      <diagonal/>
    </border>
    <border>
      <left style="hair">
        <color rgb="FF0EA288"/>
      </left>
      <right style="hair">
        <color rgb="FF0EA288"/>
      </right>
      <top style="hair">
        <color rgb="FF0EA288"/>
      </top>
      <bottom style="thin">
        <color rgb="FF0EA288"/>
      </bottom>
      <diagonal/>
    </border>
    <border>
      <left style="hair">
        <color rgb="FF0EA288"/>
      </left>
      <right style="hair">
        <color rgb="FF0EA288"/>
      </right>
      <top/>
      <bottom style="thin">
        <color rgb="FF0EA288"/>
      </bottom>
      <diagonal/>
    </border>
    <border>
      <left style="hair">
        <color rgb="FF0EA288"/>
      </left>
      <right/>
      <top style="hair">
        <color rgb="FF0EA288"/>
      </top>
      <bottom style="thin">
        <color rgb="FF0EA288"/>
      </bottom>
      <diagonal/>
    </border>
    <border>
      <left style="hair">
        <color theme="0"/>
      </left>
      <right style="thin">
        <color rgb="FF11C2A4"/>
      </right>
      <top style="thin">
        <color theme="0"/>
      </top>
      <bottom style="thin">
        <color theme="0"/>
      </bottom>
      <diagonal/>
    </border>
    <border>
      <left style="hair">
        <color theme="0"/>
      </left>
      <right style="thin">
        <color rgb="FF11C2A4"/>
      </right>
      <top/>
      <bottom style="thin">
        <color theme="0"/>
      </bottom>
      <diagonal/>
    </border>
    <border>
      <left style="hair">
        <color rgb="FF0EA288"/>
      </left>
      <right style="thin">
        <color rgb="FF0EA288"/>
      </right>
      <top/>
      <bottom style="hair">
        <color rgb="FF0EA288"/>
      </bottom>
      <diagonal/>
    </border>
    <border>
      <left/>
      <right style="hair">
        <color rgb="FF0EA288"/>
      </right>
      <top/>
      <bottom style="hair">
        <color rgb="FF0EA288"/>
      </bottom>
      <diagonal/>
    </border>
    <border>
      <left style="hair">
        <color rgb="FF0EA288"/>
      </left>
      <right style="thin">
        <color rgb="FF0EA288"/>
      </right>
      <top style="hair">
        <color rgb="FF0EA288"/>
      </top>
      <bottom style="hair">
        <color rgb="FF0EA288"/>
      </bottom>
      <diagonal/>
    </border>
    <border>
      <left style="hair">
        <color rgb="FF0EA288"/>
      </left>
      <right style="thin">
        <color rgb="FF0EA288"/>
      </right>
      <top style="hair">
        <color rgb="FF0EA288"/>
      </top>
      <bottom style="thin">
        <color rgb="FF0EA288"/>
      </bottom>
      <diagonal/>
    </border>
    <border>
      <left/>
      <right style="hair">
        <color rgb="FF0EA288"/>
      </right>
      <top/>
      <bottom style="thin">
        <color rgb="FF0EA288"/>
      </bottom>
      <diagonal/>
    </border>
    <border>
      <left style="hair">
        <color rgb="FF0EA288"/>
      </left>
      <right style="thin">
        <color rgb="FF0EA288"/>
      </right>
      <top/>
      <bottom style="thin">
        <color rgb="FF0EA28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25" applyNumberFormat="0" applyFon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1" fillId="6" borderId="30" applyNumberFormat="0" applyAlignment="0" applyProtection="0">
      <alignment vertical="center"/>
    </xf>
    <xf numFmtId="0" fontId="19" fillId="6" borderId="23" applyNumberFormat="0" applyAlignment="0" applyProtection="0">
      <alignment vertical="center"/>
    </xf>
    <xf numFmtId="0" fontId="30" fillId="19" borderId="2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177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8" fillId="3" borderId="0" xfId="0" applyFont="1" applyFill="1" applyAlignment="1" applyProtection="1">
      <alignment vertical="center" wrapText="1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2" xfId="0" applyFont="1" applyFill="1" applyBorder="1" applyAlignment="1" applyProtection="1">
      <alignment horizontal="center" vertical="center" wrapText="1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177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77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177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177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9" fillId="3" borderId="0" xfId="0" applyFont="1" applyFill="1" applyAlignment="1" applyProtection="1">
      <alignment horizontal="right" vertical="center"/>
      <protection locked="0"/>
    </xf>
    <xf numFmtId="176" fontId="9" fillId="3" borderId="0" xfId="0" applyNumberFormat="1" applyFont="1" applyFill="1" applyAlignment="1" applyProtection="1">
      <alignment horizontal="left" vertical="center" wrapText="1"/>
      <protection locked="0"/>
    </xf>
    <xf numFmtId="0" fontId="9" fillId="3" borderId="15" xfId="0" applyFont="1" applyFill="1" applyBorder="1" applyAlignment="1" applyProtection="1">
      <alignment horizontal="center" vertical="center" wrapText="1"/>
      <protection locked="0"/>
    </xf>
    <xf numFmtId="0" fontId="9" fillId="3" borderId="16" xfId="0" applyFont="1" applyFill="1" applyBorder="1" applyAlignment="1" applyProtection="1">
      <alignment horizontal="center" vertical="center" wrapText="1"/>
      <protection locked="0"/>
    </xf>
    <xf numFmtId="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8" xfId="0" applyFont="1" applyFill="1" applyBorder="1" applyAlignment="1" applyProtection="1">
      <alignment horizontal="center" vertical="center" shrinkToFi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2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17" xfId="0" applyFont="1" applyFill="1" applyBorder="1" applyAlignment="1" applyProtection="1">
      <alignment horizontal="center" vertical="center" wrapText="1"/>
      <protection locked="0"/>
    </xf>
    <xf numFmtId="9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9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shrinkToFi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12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2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distributed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6F6F6"/>
        </patternFill>
      </fill>
    </dxf>
  </dxfs>
  <tableStyles count="0" defaultTableStyle="TableStyleMedium2" defaultPivotStyle="PivotStyleLight16"/>
  <colors>
    <mruColors>
      <color rgb="0093D5D9"/>
      <color rgb="00EDFDFE"/>
      <color rgb="00EFFCFC"/>
      <color rgb="00FBFBFB"/>
      <color rgb="00FCFDFC"/>
      <color rgb="00F6F6F6"/>
      <color rgb="0076E2C5"/>
      <color rgb="009FE7D7"/>
      <color rgb="000EA288"/>
      <color rgb="0011C2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314325</xdr:colOff>
      <xdr:row>2</xdr:row>
      <xdr:rowOff>38100</xdr:rowOff>
    </xdr:from>
    <xdr:to>
      <xdr:col>2</xdr:col>
      <xdr:colOff>9525</xdr:colOff>
      <xdr:row>2</xdr:row>
      <xdr:rowOff>113665</xdr:rowOff>
    </xdr:to>
    <xdr:sp>
      <xdr:nvSpPr>
        <xdr:cNvPr id="7" name="docer qiyi" hidden="1"/>
        <xdr:cNvSpPr/>
      </xdr:nvSpPr>
      <xdr:spPr>
        <a:xfrm>
          <a:off x="342900" y="609600"/>
          <a:ext cx="76200" cy="75565"/>
        </a:xfrm>
        <a:prstGeom prst="roundRect">
          <a:avLst/>
        </a:prstGeom>
        <a:solidFill>
          <a:srgbClr val="11C2A4">
            <a:alpha val="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showGridLines="0" showRowColHeaders="0" workbookViewId="0">
      <selection activeCell="A1" sqref="A1"/>
    </sheetView>
  </sheetViews>
  <sheetFormatPr defaultColWidth="9" defaultRowHeight="16.5" zeroHeight="1" outlineLevelRow="6"/>
  <cols>
    <col min="1" max="2" width="9" style="49"/>
    <col min="3" max="3" width="17.5" style="49" customWidth="1"/>
    <col min="4" max="5" width="9" style="49"/>
    <col min="6" max="10" width="9" style="49" hidden="1" customWidth="1"/>
    <col min="11" max="11" width="17.5" style="49" hidden="1" customWidth="1"/>
    <col min="12" max="16384" width="9" style="49" hidden="1" customWidth="1"/>
  </cols>
  <sheetData>
    <row r="1" ht="41" customHeight="1" spans="1:12">
      <c r="A1" s="50"/>
      <c r="B1" s="51" t="s">
        <v>0</v>
      </c>
      <c r="C1" s="52"/>
      <c r="D1" s="50"/>
      <c r="E1" s="50"/>
      <c r="J1" s="51" t="s">
        <v>0</v>
      </c>
      <c r="K1" s="52"/>
      <c r="L1" s="50"/>
    </row>
    <row r="2" spans="1:12">
      <c r="A2" s="53"/>
      <c r="B2" s="50" t="s">
        <v>1</v>
      </c>
      <c r="C2" s="53"/>
      <c r="D2" s="53"/>
      <c r="E2" s="53"/>
      <c r="J2" s="50" t="s">
        <v>1</v>
      </c>
      <c r="K2" s="53"/>
      <c r="L2" s="53"/>
    </row>
    <row r="3" spans="1:12">
      <c r="A3" s="53"/>
      <c r="B3" s="50"/>
      <c r="C3" s="53"/>
      <c r="D3" s="53"/>
      <c r="E3" s="53"/>
      <c r="J3" s="50"/>
      <c r="K3" s="53"/>
      <c r="L3" s="53"/>
    </row>
    <row r="4" spans="1:12">
      <c r="A4" s="50"/>
      <c r="B4" s="54" t="s">
        <v>2</v>
      </c>
      <c r="C4" s="50" t="s">
        <v>3</v>
      </c>
      <c r="D4" s="50"/>
      <c r="E4" s="50"/>
      <c r="J4" s="54" t="s">
        <v>2</v>
      </c>
      <c r="K4" s="50" t="s">
        <v>3</v>
      </c>
      <c r="L4" s="50"/>
    </row>
    <row r="5" spans="1:12">
      <c r="A5" s="50"/>
      <c r="B5" s="54" t="s">
        <v>4</v>
      </c>
      <c r="C5" s="50">
        <v>208634701</v>
      </c>
      <c r="D5" s="50"/>
      <c r="E5" s="50"/>
      <c r="J5" s="54" t="s">
        <v>4</v>
      </c>
      <c r="K5" s="50">
        <v>208634701</v>
      </c>
      <c r="L5" s="50"/>
    </row>
    <row r="6" spans="1:12">
      <c r="A6" s="50"/>
      <c r="B6" s="54" t="s">
        <v>5</v>
      </c>
      <c r="C6" s="50" t="s">
        <v>6</v>
      </c>
      <c r="D6" s="50"/>
      <c r="E6" s="50"/>
      <c r="J6" s="54" t="s">
        <v>5</v>
      </c>
      <c r="K6" s="50" t="s">
        <v>6</v>
      </c>
      <c r="L6" s="50"/>
    </row>
    <row r="7" spans="1:12">
      <c r="A7" s="50"/>
      <c r="B7" s="50"/>
      <c r="C7" s="50"/>
      <c r="D7" s="50"/>
      <c r="E7" s="50"/>
      <c r="J7" s="50"/>
      <c r="K7" s="50"/>
      <c r="L7" s="50"/>
    </row>
  </sheetData>
  <sheetProtection password="B2A0" sheet="1" selectLockedCells="1" objects="1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3"/>
  <sheetViews>
    <sheetView tabSelected="1" workbookViewId="0">
      <pane ySplit="5" topLeftCell="A6" activePane="bottomLeft" state="frozen"/>
      <selection/>
      <selection pane="bottomLeft" activeCell="G13" sqref="G13"/>
    </sheetView>
  </sheetViews>
  <sheetFormatPr defaultColWidth="9" defaultRowHeight="27" customHeight="1"/>
  <cols>
    <col min="1" max="1" width="0.375" style="1" customWidth="1"/>
    <col min="2" max="2" width="5" style="1" customWidth="1"/>
    <col min="3" max="3" width="8.125" style="1" customWidth="1"/>
    <col min="4" max="4" width="16" style="1" customWidth="1"/>
    <col min="5" max="5" width="23" style="1" customWidth="1"/>
    <col min="6" max="6" width="9" style="1"/>
    <col min="7" max="8" width="12.125" style="3" customWidth="1"/>
    <col min="9" max="9" width="14.625" style="1" customWidth="1"/>
    <col min="10" max="10" width="23" style="1" customWidth="1"/>
    <col min="11" max="11" width="12.125" style="3" customWidth="1"/>
    <col min="12" max="12" width="7.125" style="4" customWidth="1"/>
    <col min="13" max="13" width="7.125" style="5" customWidth="1"/>
    <col min="14" max="14" width="7.125" style="6" customWidth="1"/>
    <col min="15" max="15" width="7.125" style="7" customWidth="1"/>
    <col min="16" max="16" width="2.125" style="1" customWidth="1"/>
    <col min="17" max="16384" width="9" style="1"/>
  </cols>
  <sheetData>
    <row r="1" ht="12" customHeight="1" spans="2:15">
      <c r="B1" s="8"/>
      <c r="C1" s="8"/>
      <c r="D1" s="9" t="s">
        <v>7</v>
      </c>
      <c r="E1" s="9"/>
      <c r="F1" s="9"/>
      <c r="G1" s="9"/>
      <c r="H1" s="9"/>
      <c r="I1" s="9"/>
      <c r="J1" s="9"/>
      <c r="K1" s="9"/>
      <c r="L1" s="27"/>
      <c r="M1" s="28"/>
      <c r="N1" s="29"/>
      <c r="O1" s="30"/>
    </row>
    <row r="2" ht="33" customHeight="1" spans="2:15">
      <c r="B2" s="8"/>
      <c r="C2" s="10"/>
      <c r="D2" s="9"/>
      <c r="E2" s="9"/>
      <c r="F2" s="9"/>
      <c r="G2" s="9"/>
      <c r="H2" s="9"/>
      <c r="I2" s="9"/>
      <c r="J2" s="9"/>
      <c r="K2" s="9"/>
      <c r="L2" s="31" t="s">
        <v>8</v>
      </c>
      <c r="M2" s="32">
        <f ca="1">TODAY()</f>
        <v>44171</v>
      </c>
      <c r="N2" s="32"/>
      <c r="O2" s="32"/>
    </row>
    <row r="3" s="1" customFormat="1" ht="12" customHeight="1" spans="2:15">
      <c r="B3" s="8"/>
      <c r="C3" s="8"/>
      <c r="D3" s="9"/>
      <c r="E3" s="9"/>
      <c r="F3" s="9"/>
      <c r="G3" s="9"/>
      <c r="H3" s="9"/>
      <c r="I3" s="9"/>
      <c r="J3" s="9"/>
      <c r="K3" s="9"/>
      <c r="L3" s="27"/>
      <c r="M3" s="28"/>
      <c r="N3" s="29"/>
      <c r="O3" s="30"/>
    </row>
    <row r="4" customHeight="1" spans="2:15">
      <c r="B4" s="11" t="s">
        <v>9</v>
      </c>
      <c r="C4" s="12"/>
      <c r="D4" s="12"/>
      <c r="E4" s="12"/>
      <c r="F4" s="12"/>
      <c r="G4" s="12"/>
      <c r="H4" s="12"/>
      <c r="I4" s="12" t="s">
        <v>10</v>
      </c>
      <c r="J4" s="12"/>
      <c r="K4" s="12"/>
      <c r="L4" s="12" t="s">
        <v>11</v>
      </c>
      <c r="M4" s="12"/>
      <c r="N4" s="12"/>
      <c r="O4" s="33"/>
    </row>
    <row r="5" s="2" customFormat="1" ht="46" customHeight="1" spans="2:15">
      <c r="B5" s="13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5" t="s">
        <v>17</v>
      </c>
      <c r="H5" s="15" t="s">
        <v>18</v>
      </c>
      <c r="I5" s="14" t="s">
        <v>19</v>
      </c>
      <c r="J5" s="14" t="s">
        <v>20</v>
      </c>
      <c r="K5" s="15" t="s">
        <v>21</v>
      </c>
      <c r="L5" s="14" t="s">
        <v>22</v>
      </c>
      <c r="M5" s="14" t="s">
        <v>23</v>
      </c>
      <c r="N5" s="14" t="s">
        <v>24</v>
      </c>
      <c r="O5" s="34" t="s">
        <v>25</v>
      </c>
    </row>
    <row r="6" customHeight="1" spans="2:15">
      <c r="B6" s="16">
        <v>1</v>
      </c>
      <c r="C6" s="17" t="s">
        <v>26</v>
      </c>
      <c r="D6" s="17" t="s">
        <v>27</v>
      </c>
      <c r="E6" s="17" t="s">
        <v>28</v>
      </c>
      <c r="F6" s="17" t="s">
        <v>29</v>
      </c>
      <c r="G6" s="18">
        <v>43891</v>
      </c>
      <c r="H6" s="19">
        <v>43943</v>
      </c>
      <c r="I6" s="35">
        <v>0.8</v>
      </c>
      <c r="J6" s="17" t="s">
        <v>20</v>
      </c>
      <c r="K6" s="36"/>
      <c r="L6" s="37">
        <f ca="1">IF($K6&lt;&gt;"","",IF($H6="","",IF($H6&lt;TODAY(),TODAY()-$H6,"")))</f>
        <v>228</v>
      </c>
      <c r="M6" s="38" t="str">
        <f ca="1" t="shared" ref="M6:M33" si="0">IF($K6&lt;&gt;"","",IF($H6=TODAY(),"★",""))</f>
        <v/>
      </c>
      <c r="N6" s="39" t="str">
        <f ca="1" t="shared" ref="N6:N33" si="1">IF($K6&lt;&gt;"","",IF(AND($H6&lt;=TODAY()+7,$H6&gt;TODAY()),"★",""))</f>
        <v/>
      </c>
      <c r="O6" s="40" t="str">
        <f ca="1" t="shared" ref="O6:O33" si="2">IF($K6&lt;&gt;"","",IF(AND($H6&lt;=TODAY()+30,$H6&gt;TODAY()+7),"★",""))</f>
        <v/>
      </c>
    </row>
    <row r="7" customHeight="1" spans="2:15">
      <c r="B7" s="20">
        <v>2</v>
      </c>
      <c r="C7" s="21" t="s">
        <v>30</v>
      </c>
      <c r="D7" s="21" t="s">
        <v>31</v>
      </c>
      <c r="E7" s="21" t="s">
        <v>32</v>
      </c>
      <c r="F7" s="17" t="s">
        <v>33</v>
      </c>
      <c r="G7" s="18">
        <v>43891</v>
      </c>
      <c r="H7" s="22">
        <v>43921</v>
      </c>
      <c r="I7" s="41">
        <v>0.4</v>
      </c>
      <c r="J7" s="21" t="s">
        <v>20</v>
      </c>
      <c r="K7" s="42"/>
      <c r="L7" s="37">
        <f ca="1" t="shared" ref="L7:L33" si="3">IF($K7&lt;&gt;"","",IF($H7="","",IF($H7&lt;TODAY(),TODAY()-$H7,"")))</f>
        <v>250</v>
      </c>
      <c r="M7" s="38" t="str">
        <f ca="1" t="shared" si="0"/>
        <v/>
      </c>
      <c r="N7" s="39" t="str">
        <f ca="1" t="shared" si="1"/>
        <v/>
      </c>
      <c r="O7" s="40" t="str">
        <f ca="1" t="shared" si="2"/>
        <v/>
      </c>
    </row>
    <row r="8" customHeight="1" spans="2:15">
      <c r="B8" s="20">
        <v>3</v>
      </c>
      <c r="C8" s="21" t="s">
        <v>26</v>
      </c>
      <c r="D8" s="21" t="s">
        <v>34</v>
      </c>
      <c r="E8" s="21" t="s">
        <v>35</v>
      </c>
      <c r="F8" s="17" t="s">
        <v>36</v>
      </c>
      <c r="G8" s="18">
        <v>43891</v>
      </c>
      <c r="H8" s="22">
        <v>43921</v>
      </c>
      <c r="I8" s="41">
        <v>0.9</v>
      </c>
      <c r="J8" s="21" t="s">
        <v>20</v>
      </c>
      <c r="K8" s="42"/>
      <c r="L8" s="37">
        <f ca="1" t="shared" si="3"/>
        <v>250</v>
      </c>
      <c r="M8" s="38" t="str">
        <f ca="1" t="shared" si="0"/>
        <v/>
      </c>
      <c r="N8" s="39" t="str">
        <f ca="1" t="shared" si="1"/>
        <v/>
      </c>
      <c r="O8" s="40" t="str">
        <f ca="1" t="shared" si="2"/>
        <v/>
      </c>
    </row>
    <row r="9" customHeight="1" spans="2:15">
      <c r="B9" s="20">
        <v>4</v>
      </c>
      <c r="C9" s="21" t="s">
        <v>26</v>
      </c>
      <c r="D9" s="21" t="s">
        <v>37</v>
      </c>
      <c r="E9" s="21" t="s">
        <v>38</v>
      </c>
      <c r="F9" s="17" t="s">
        <v>39</v>
      </c>
      <c r="G9" s="18">
        <v>43891</v>
      </c>
      <c r="H9" s="22">
        <v>43893</v>
      </c>
      <c r="I9" s="41">
        <v>0.95</v>
      </c>
      <c r="J9" s="21" t="s">
        <v>20</v>
      </c>
      <c r="K9" s="42"/>
      <c r="L9" s="37">
        <f ca="1" t="shared" si="3"/>
        <v>278</v>
      </c>
      <c r="M9" s="38" t="str">
        <f ca="1" t="shared" si="0"/>
        <v/>
      </c>
      <c r="N9" s="39" t="str">
        <f ca="1" t="shared" si="1"/>
        <v/>
      </c>
      <c r="O9" s="40" t="str">
        <f ca="1" t="shared" si="2"/>
        <v/>
      </c>
    </row>
    <row r="10" customHeight="1" spans="2:15">
      <c r="B10" s="20">
        <v>5</v>
      </c>
      <c r="C10" s="21" t="s">
        <v>40</v>
      </c>
      <c r="D10" s="21" t="s">
        <v>41</v>
      </c>
      <c r="E10" s="21" t="s">
        <v>42</v>
      </c>
      <c r="F10" s="17" t="s">
        <v>43</v>
      </c>
      <c r="G10" s="18">
        <v>43891</v>
      </c>
      <c r="H10" s="22">
        <v>43921</v>
      </c>
      <c r="I10" s="41">
        <v>1</v>
      </c>
      <c r="J10" s="21" t="s">
        <v>20</v>
      </c>
      <c r="K10" s="42">
        <v>43921</v>
      </c>
      <c r="L10" s="37" t="str">
        <f ca="1" t="shared" si="3"/>
        <v/>
      </c>
      <c r="M10" s="38" t="str">
        <f ca="1" t="shared" si="0"/>
        <v/>
      </c>
      <c r="N10" s="39" t="str">
        <f ca="1" t="shared" si="1"/>
        <v/>
      </c>
      <c r="O10" s="40" t="str">
        <f ca="1" t="shared" si="2"/>
        <v/>
      </c>
    </row>
    <row r="11" customHeight="1" spans="2:15">
      <c r="B11" s="20">
        <v>6</v>
      </c>
      <c r="C11" s="21" t="s">
        <v>26</v>
      </c>
      <c r="D11" s="21" t="s">
        <v>44</v>
      </c>
      <c r="E11" s="21" t="s">
        <v>45</v>
      </c>
      <c r="F11" s="17" t="s">
        <v>46</v>
      </c>
      <c r="G11" s="18">
        <v>43891</v>
      </c>
      <c r="H11" s="22">
        <v>43910</v>
      </c>
      <c r="I11" s="41">
        <v>1</v>
      </c>
      <c r="J11" s="21" t="s">
        <v>20</v>
      </c>
      <c r="K11" s="42">
        <v>43915</v>
      </c>
      <c r="L11" s="37" t="str">
        <f ca="1" t="shared" si="3"/>
        <v/>
      </c>
      <c r="M11" s="38" t="str">
        <f ca="1" t="shared" si="0"/>
        <v/>
      </c>
      <c r="N11" s="39" t="str">
        <f ca="1" t="shared" si="1"/>
        <v/>
      </c>
      <c r="O11" s="40" t="str">
        <f ca="1" t="shared" si="2"/>
        <v/>
      </c>
    </row>
    <row r="12" customHeight="1" spans="2:15">
      <c r="B12" s="20">
        <v>7</v>
      </c>
      <c r="C12" s="21" t="s">
        <v>30</v>
      </c>
      <c r="D12" s="21" t="s">
        <v>47</v>
      </c>
      <c r="E12" s="21" t="s">
        <v>48</v>
      </c>
      <c r="F12" s="17" t="s">
        <v>49</v>
      </c>
      <c r="G12" s="18">
        <v>43891</v>
      </c>
      <c r="H12" s="22">
        <v>43905</v>
      </c>
      <c r="I12" s="41">
        <v>0.8</v>
      </c>
      <c r="J12" s="21" t="s">
        <v>20</v>
      </c>
      <c r="K12" s="42"/>
      <c r="L12" s="37">
        <f ca="1" t="shared" si="3"/>
        <v>266</v>
      </c>
      <c r="M12" s="38" t="str">
        <f ca="1" t="shared" si="0"/>
        <v/>
      </c>
      <c r="N12" s="39" t="str">
        <f ca="1" t="shared" si="1"/>
        <v/>
      </c>
      <c r="O12" s="40" t="str">
        <f ca="1" t="shared" si="2"/>
        <v/>
      </c>
    </row>
    <row r="13" customHeight="1" spans="2:15">
      <c r="B13" s="20">
        <v>8</v>
      </c>
      <c r="C13" s="21" t="s">
        <v>26</v>
      </c>
      <c r="D13" s="21" t="s">
        <v>50</v>
      </c>
      <c r="E13" s="21" t="s">
        <v>51</v>
      </c>
      <c r="F13" s="17" t="s">
        <v>52</v>
      </c>
      <c r="G13" s="18">
        <v>43891</v>
      </c>
      <c r="H13" s="22">
        <v>43900</v>
      </c>
      <c r="I13" s="41">
        <v>0.7</v>
      </c>
      <c r="J13" s="21" t="s">
        <v>20</v>
      </c>
      <c r="K13" s="42"/>
      <c r="L13" s="37">
        <f ca="1" t="shared" si="3"/>
        <v>271</v>
      </c>
      <c r="M13" s="38" t="str">
        <f ca="1" t="shared" si="0"/>
        <v/>
      </c>
      <c r="N13" s="39" t="str">
        <f ca="1" t="shared" si="1"/>
        <v/>
      </c>
      <c r="O13" s="40" t="str">
        <f ca="1" t="shared" si="2"/>
        <v/>
      </c>
    </row>
    <row r="14" customHeight="1" spans="2:15">
      <c r="B14" s="20">
        <v>9</v>
      </c>
      <c r="C14" s="21" t="s">
        <v>26</v>
      </c>
      <c r="D14" s="21" t="s">
        <v>53</v>
      </c>
      <c r="E14" s="21" t="s">
        <v>54</v>
      </c>
      <c r="F14" s="17" t="s">
        <v>55</v>
      </c>
      <c r="G14" s="18">
        <v>43891</v>
      </c>
      <c r="H14" s="22">
        <v>43941</v>
      </c>
      <c r="I14" s="41">
        <v>0.6</v>
      </c>
      <c r="J14" s="21" t="s">
        <v>20</v>
      </c>
      <c r="K14" s="42"/>
      <c r="L14" s="37">
        <f ca="1" t="shared" si="3"/>
        <v>230</v>
      </c>
      <c r="M14" s="38" t="str">
        <f ca="1" t="shared" si="0"/>
        <v/>
      </c>
      <c r="N14" s="39" t="str">
        <f ca="1" t="shared" si="1"/>
        <v/>
      </c>
      <c r="O14" s="40" t="str">
        <f ca="1" t="shared" si="2"/>
        <v/>
      </c>
    </row>
    <row r="15" customHeight="1" spans="2:15">
      <c r="B15" s="20">
        <v>10</v>
      </c>
      <c r="C15" s="21" t="s">
        <v>40</v>
      </c>
      <c r="D15" s="21" t="s">
        <v>56</v>
      </c>
      <c r="E15" s="21" t="s">
        <v>57</v>
      </c>
      <c r="F15" s="17" t="s">
        <v>58</v>
      </c>
      <c r="G15" s="18">
        <v>43891</v>
      </c>
      <c r="H15" s="22">
        <v>43939</v>
      </c>
      <c r="I15" s="41">
        <v>0.5</v>
      </c>
      <c r="J15" s="21" t="s">
        <v>20</v>
      </c>
      <c r="K15" s="42"/>
      <c r="L15" s="37">
        <f ca="1" t="shared" si="3"/>
        <v>232</v>
      </c>
      <c r="M15" s="38" t="str">
        <f ca="1" t="shared" si="0"/>
        <v/>
      </c>
      <c r="N15" s="39" t="str">
        <f ca="1" t="shared" si="1"/>
        <v/>
      </c>
      <c r="O15" s="40" t="str">
        <f ca="1" t="shared" si="2"/>
        <v/>
      </c>
    </row>
    <row r="16" customHeight="1" spans="2:15">
      <c r="B16" s="20">
        <v>11</v>
      </c>
      <c r="C16" s="21" t="s">
        <v>26</v>
      </c>
      <c r="D16" s="21" t="s">
        <v>59</v>
      </c>
      <c r="E16" s="21" t="s">
        <v>60</v>
      </c>
      <c r="F16" s="17" t="s">
        <v>29</v>
      </c>
      <c r="G16" s="18">
        <v>43891</v>
      </c>
      <c r="H16" s="22">
        <v>43936</v>
      </c>
      <c r="I16" s="41">
        <v>0.4</v>
      </c>
      <c r="J16" s="21" t="s">
        <v>20</v>
      </c>
      <c r="K16" s="42"/>
      <c r="L16" s="37">
        <f ca="1" t="shared" si="3"/>
        <v>235</v>
      </c>
      <c r="M16" s="38" t="str">
        <f ca="1" t="shared" si="0"/>
        <v/>
      </c>
      <c r="N16" s="39" t="str">
        <f ca="1" t="shared" si="1"/>
        <v/>
      </c>
      <c r="O16" s="40" t="str">
        <f ca="1" t="shared" si="2"/>
        <v/>
      </c>
    </row>
    <row r="17" customHeight="1" spans="2:15">
      <c r="B17" s="20">
        <v>12</v>
      </c>
      <c r="C17" s="21" t="s">
        <v>30</v>
      </c>
      <c r="D17" s="21" t="s">
        <v>61</v>
      </c>
      <c r="E17" s="21" t="s">
        <v>62</v>
      </c>
      <c r="F17" s="17" t="s">
        <v>33</v>
      </c>
      <c r="G17" s="18">
        <v>43891</v>
      </c>
      <c r="H17" s="22">
        <v>43921</v>
      </c>
      <c r="I17" s="41">
        <v>0.8</v>
      </c>
      <c r="J17" s="21" t="s">
        <v>20</v>
      </c>
      <c r="K17" s="42"/>
      <c r="L17" s="37">
        <f ca="1" t="shared" si="3"/>
        <v>250</v>
      </c>
      <c r="M17" s="38" t="str">
        <f ca="1" t="shared" si="0"/>
        <v/>
      </c>
      <c r="N17" s="39" t="str">
        <f ca="1" t="shared" si="1"/>
        <v/>
      </c>
      <c r="O17" s="40" t="str">
        <f ca="1" t="shared" si="2"/>
        <v/>
      </c>
    </row>
    <row r="18" customHeight="1" spans="2:15">
      <c r="B18" s="20">
        <v>13</v>
      </c>
      <c r="C18" s="21" t="s">
        <v>26</v>
      </c>
      <c r="D18" s="21" t="s">
        <v>63</v>
      </c>
      <c r="E18" s="21" t="s">
        <v>64</v>
      </c>
      <c r="F18" s="17" t="s">
        <v>36</v>
      </c>
      <c r="G18" s="18">
        <v>43891</v>
      </c>
      <c r="H18" s="22">
        <v>43921</v>
      </c>
      <c r="I18" s="41">
        <v>0.9</v>
      </c>
      <c r="J18" s="21" t="s">
        <v>20</v>
      </c>
      <c r="K18" s="42"/>
      <c r="L18" s="37">
        <f ca="1" t="shared" si="3"/>
        <v>250</v>
      </c>
      <c r="M18" s="38" t="str">
        <f ca="1" t="shared" si="0"/>
        <v/>
      </c>
      <c r="N18" s="39" t="str">
        <f ca="1" t="shared" si="1"/>
        <v/>
      </c>
      <c r="O18" s="40" t="str">
        <f ca="1" t="shared" si="2"/>
        <v/>
      </c>
    </row>
    <row r="19" customHeight="1" spans="2:15">
      <c r="B19" s="20">
        <v>14</v>
      </c>
      <c r="C19" s="21" t="s">
        <v>26</v>
      </c>
      <c r="D19" s="21" t="s">
        <v>65</v>
      </c>
      <c r="E19" s="21" t="s">
        <v>66</v>
      </c>
      <c r="F19" s="17" t="s">
        <v>39</v>
      </c>
      <c r="G19" s="18">
        <v>43891</v>
      </c>
      <c r="H19" s="22">
        <v>43921</v>
      </c>
      <c r="I19" s="41">
        <v>1</v>
      </c>
      <c r="J19" s="21" t="s">
        <v>20</v>
      </c>
      <c r="K19" s="42">
        <v>43910</v>
      </c>
      <c r="L19" s="37" t="str">
        <f ca="1" t="shared" si="3"/>
        <v/>
      </c>
      <c r="M19" s="38" t="str">
        <f ca="1" t="shared" si="0"/>
        <v/>
      </c>
      <c r="N19" s="39" t="str">
        <f ca="1" t="shared" si="1"/>
        <v/>
      </c>
      <c r="O19" s="40" t="str">
        <f ca="1" t="shared" si="2"/>
        <v/>
      </c>
    </row>
    <row r="20" customHeight="1" spans="2:15">
      <c r="B20" s="20">
        <v>15</v>
      </c>
      <c r="C20" s="21" t="s">
        <v>40</v>
      </c>
      <c r="D20" s="21" t="s">
        <v>67</v>
      </c>
      <c r="E20" s="21" t="s">
        <v>68</v>
      </c>
      <c r="F20" s="17" t="s">
        <v>43</v>
      </c>
      <c r="G20" s="18">
        <v>43891</v>
      </c>
      <c r="H20" s="22">
        <v>43921</v>
      </c>
      <c r="I20" s="41">
        <v>0.9</v>
      </c>
      <c r="J20" s="21" t="s">
        <v>20</v>
      </c>
      <c r="K20" s="42"/>
      <c r="L20" s="37">
        <f ca="1" t="shared" si="3"/>
        <v>250</v>
      </c>
      <c r="M20" s="38" t="str">
        <f ca="1" t="shared" si="0"/>
        <v/>
      </c>
      <c r="N20" s="39" t="str">
        <f ca="1" t="shared" si="1"/>
        <v/>
      </c>
      <c r="O20" s="40" t="str">
        <f ca="1" t="shared" si="2"/>
        <v/>
      </c>
    </row>
    <row r="21" customHeight="1" spans="2:15">
      <c r="B21" s="20">
        <v>16</v>
      </c>
      <c r="C21" s="21" t="s">
        <v>26</v>
      </c>
      <c r="D21" s="21" t="s">
        <v>69</v>
      </c>
      <c r="E21" s="21" t="s">
        <v>70</v>
      </c>
      <c r="F21" s="17" t="s">
        <v>46</v>
      </c>
      <c r="G21" s="18">
        <v>43891</v>
      </c>
      <c r="H21" s="22">
        <v>43921</v>
      </c>
      <c r="I21" s="41">
        <v>0.6</v>
      </c>
      <c r="J21" s="21" t="s">
        <v>20</v>
      </c>
      <c r="K21" s="42"/>
      <c r="L21" s="37">
        <f ca="1" t="shared" si="3"/>
        <v>250</v>
      </c>
      <c r="M21" s="38" t="str">
        <f ca="1" t="shared" si="0"/>
        <v/>
      </c>
      <c r="N21" s="39" t="str">
        <f ca="1" t="shared" si="1"/>
        <v/>
      </c>
      <c r="O21" s="40" t="str">
        <f ca="1" t="shared" si="2"/>
        <v/>
      </c>
    </row>
    <row r="22" customHeight="1" spans="2:15">
      <c r="B22" s="20">
        <v>17</v>
      </c>
      <c r="C22" s="21" t="s">
        <v>30</v>
      </c>
      <c r="D22" s="21" t="s">
        <v>71</v>
      </c>
      <c r="E22" s="21" t="s">
        <v>72</v>
      </c>
      <c r="F22" s="17" t="s">
        <v>49</v>
      </c>
      <c r="G22" s="18">
        <v>43891</v>
      </c>
      <c r="H22" s="22">
        <v>43924</v>
      </c>
      <c r="I22" s="41">
        <v>0.3</v>
      </c>
      <c r="J22" s="21" t="s">
        <v>20</v>
      </c>
      <c r="K22" s="42"/>
      <c r="L22" s="37">
        <f ca="1" t="shared" si="3"/>
        <v>247</v>
      </c>
      <c r="M22" s="38" t="str">
        <f ca="1" t="shared" si="0"/>
        <v/>
      </c>
      <c r="N22" s="39" t="str">
        <f ca="1" t="shared" si="1"/>
        <v/>
      </c>
      <c r="O22" s="40" t="str">
        <f ca="1" t="shared" si="2"/>
        <v/>
      </c>
    </row>
    <row r="23" customHeight="1" spans="2:15">
      <c r="B23" s="20">
        <v>18</v>
      </c>
      <c r="C23" s="21" t="s">
        <v>26</v>
      </c>
      <c r="D23" s="21" t="s">
        <v>73</v>
      </c>
      <c r="E23" s="21" t="s">
        <v>74</v>
      </c>
      <c r="F23" s="17" t="s">
        <v>52</v>
      </c>
      <c r="G23" s="18">
        <v>43891</v>
      </c>
      <c r="H23" s="22">
        <v>43925</v>
      </c>
      <c r="I23" s="41">
        <v>0.2</v>
      </c>
      <c r="J23" s="21" t="s">
        <v>20</v>
      </c>
      <c r="K23" s="42"/>
      <c r="L23" s="37">
        <f ca="1" t="shared" si="3"/>
        <v>246</v>
      </c>
      <c r="M23" s="38" t="str">
        <f ca="1" t="shared" si="0"/>
        <v/>
      </c>
      <c r="N23" s="39" t="str">
        <f ca="1" t="shared" si="1"/>
        <v/>
      </c>
      <c r="O23" s="40" t="str">
        <f ca="1" t="shared" si="2"/>
        <v/>
      </c>
    </row>
    <row r="24" customHeight="1" spans="2:15">
      <c r="B24" s="20">
        <v>19</v>
      </c>
      <c r="C24" s="21" t="s">
        <v>26</v>
      </c>
      <c r="D24" s="21" t="s">
        <v>75</v>
      </c>
      <c r="E24" s="21" t="s">
        <v>76</v>
      </c>
      <c r="F24" s="17" t="s">
        <v>55</v>
      </c>
      <c r="G24" s="18">
        <v>43891</v>
      </c>
      <c r="H24" s="22">
        <v>43926</v>
      </c>
      <c r="I24" s="41">
        <v>0.15</v>
      </c>
      <c r="J24" s="21" t="s">
        <v>20</v>
      </c>
      <c r="K24" s="42"/>
      <c r="L24" s="37">
        <f ca="1" t="shared" si="3"/>
        <v>245</v>
      </c>
      <c r="M24" s="38" t="str">
        <f ca="1" t="shared" si="0"/>
        <v/>
      </c>
      <c r="N24" s="39" t="str">
        <f ca="1" t="shared" si="1"/>
        <v/>
      </c>
      <c r="O24" s="40" t="str">
        <f ca="1" t="shared" si="2"/>
        <v/>
      </c>
    </row>
    <row r="25" customHeight="1" spans="2:15">
      <c r="B25" s="20">
        <v>20</v>
      </c>
      <c r="C25" s="21" t="s">
        <v>40</v>
      </c>
      <c r="D25" s="21" t="s">
        <v>77</v>
      </c>
      <c r="E25" s="21" t="s">
        <v>78</v>
      </c>
      <c r="F25" s="17" t="s">
        <v>58</v>
      </c>
      <c r="G25" s="18">
        <v>43891</v>
      </c>
      <c r="H25" s="22">
        <v>43927</v>
      </c>
      <c r="I25" s="41">
        <v>0.3</v>
      </c>
      <c r="J25" s="21" t="s">
        <v>20</v>
      </c>
      <c r="K25" s="42"/>
      <c r="L25" s="37">
        <f ca="1" t="shared" si="3"/>
        <v>244</v>
      </c>
      <c r="M25" s="38" t="str">
        <f ca="1" t="shared" si="0"/>
        <v/>
      </c>
      <c r="N25" s="39" t="str">
        <f ca="1" t="shared" si="1"/>
        <v/>
      </c>
      <c r="O25" s="40" t="str">
        <f ca="1" t="shared" si="2"/>
        <v/>
      </c>
    </row>
    <row r="26" customHeight="1" spans="2:15">
      <c r="B26" s="20">
        <v>21</v>
      </c>
      <c r="C26" s="21" t="s">
        <v>26</v>
      </c>
      <c r="D26" s="21" t="s">
        <v>79</v>
      </c>
      <c r="E26" s="21" t="s">
        <v>80</v>
      </c>
      <c r="F26" s="17" t="s">
        <v>29</v>
      </c>
      <c r="G26" s="18">
        <v>43891</v>
      </c>
      <c r="H26" s="22">
        <v>43928</v>
      </c>
      <c r="I26" s="41">
        <v>0.4</v>
      </c>
      <c r="J26" s="21" t="s">
        <v>20</v>
      </c>
      <c r="K26" s="42"/>
      <c r="L26" s="37">
        <f ca="1" t="shared" si="3"/>
        <v>243</v>
      </c>
      <c r="M26" s="38" t="str">
        <f ca="1" t="shared" si="0"/>
        <v/>
      </c>
      <c r="N26" s="39" t="str">
        <f ca="1" t="shared" si="1"/>
        <v/>
      </c>
      <c r="O26" s="40" t="str">
        <f ca="1" t="shared" si="2"/>
        <v/>
      </c>
    </row>
    <row r="27" customHeight="1" spans="2:15">
      <c r="B27" s="20">
        <v>22</v>
      </c>
      <c r="C27" s="21" t="s">
        <v>30</v>
      </c>
      <c r="D27" s="21" t="s">
        <v>81</v>
      </c>
      <c r="E27" s="21" t="s">
        <v>82</v>
      </c>
      <c r="F27" s="17" t="s">
        <v>33</v>
      </c>
      <c r="G27" s="18">
        <v>43891</v>
      </c>
      <c r="H27" s="22">
        <v>43929</v>
      </c>
      <c r="I27" s="41">
        <v>0.5</v>
      </c>
      <c r="J27" s="21" t="s">
        <v>20</v>
      </c>
      <c r="K27" s="42"/>
      <c r="L27" s="37">
        <f ca="1" t="shared" si="3"/>
        <v>242</v>
      </c>
      <c r="M27" s="38" t="str">
        <f ca="1" t="shared" si="0"/>
        <v/>
      </c>
      <c r="N27" s="39" t="str">
        <f ca="1" t="shared" si="1"/>
        <v/>
      </c>
      <c r="O27" s="40" t="str">
        <f ca="1" t="shared" si="2"/>
        <v/>
      </c>
    </row>
    <row r="28" customHeight="1" spans="2:15">
      <c r="B28" s="20">
        <v>23</v>
      </c>
      <c r="C28" s="21" t="s">
        <v>26</v>
      </c>
      <c r="D28" s="21" t="s">
        <v>83</v>
      </c>
      <c r="E28" s="21" t="s">
        <v>84</v>
      </c>
      <c r="F28" s="17" t="s">
        <v>36</v>
      </c>
      <c r="G28" s="18">
        <v>43891</v>
      </c>
      <c r="H28" s="22">
        <v>43930</v>
      </c>
      <c r="I28" s="41">
        <v>0.6</v>
      </c>
      <c r="J28" s="21" t="s">
        <v>20</v>
      </c>
      <c r="K28" s="42"/>
      <c r="L28" s="37">
        <f ca="1" t="shared" si="3"/>
        <v>241</v>
      </c>
      <c r="M28" s="38" t="str">
        <f ca="1" t="shared" si="0"/>
        <v/>
      </c>
      <c r="N28" s="39" t="str">
        <f ca="1" t="shared" si="1"/>
        <v/>
      </c>
      <c r="O28" s="40" t="str">
        <f ca="1" t="shared" si="2"/>
        <v/>
      </c>
    </row>
    <row r="29" customHeight="1" spans="2:15">
      <c r="B29" s="20">
        <v>24</v>
      </c>
      <c r="C29" s="21" t="s">
        <v>26</v>
      </c>
      <c r="D29" s="21" t="s">
        <v>85</v>
      </c>
      <c r="E29" s="21" t="s">
        <v>86</v>
      </c>
      <c r="F29" s="17" t="s">
        <v>39</v>
      </c>
      <c r="G29" s="18">
        <v>43891</v>
      </c>
      <c r="H29" s="22">
        <v>43931</v>
      </c>
      <c r="I29" s="41">
        <v>0.7</v>
      </c>
      <c r="J29" s="21" t="s">
        <v>20</v>
      </c>
      <c r="K29" s="42"/>
      <c r="L29" s="37">
        <f ca="1" t="shared" si="3"/>
        <v>240</v>
      </c>
      <c r="M29" s="38" t="str">
        <f ca="1" t="shared" si="0"/>
        <v/>
      </c>
      <c r="N29" s="39" t="str">
        <f ca="1" t="shared" si="1"/>
        <v/>
      </c>
      <c r="O29" s="40" t="str">
        <f ca="1" t="shared" si="2"/>
        <v/>
      </c>
    </row>
    <row r="30" customHeight="1" spans="2:15">
      <c r="B30" s="20">
        <v>25</v>
      </c>
      <c r="C30" s="21" t="s">
        <v>40</v>
      </c>
      <c r="D30" s="21" t="s">
        <v>87</v>
      </c>
      <c r="E30" s="21" t="s">
        <v>88</v>
      </c>
      <c r="F30" s="17" t="s">
        <v>43</v>
      </c>
      <c r="G30" s="18">
        <v>43891</v>
      </c>
      <c r="H30" s="22">
        <v>43932</v>
      </c>
      <c r="I30" s="41">
        <v>0.8</v>
      </c>
      <c r="J30" s="21" t="s">
        <v>20</v>
      </c>
      <c r="K30" s="42"/>
      <c r="L30" s="37">
        <f ca="1" t="shared" si="3"/>
        <v>239</v>
      </c>
      <c r="M30" s="38" t="str">
        <f ca="1" t="shared" si="0"/>
        <v/>
      </c>
      <c r="N30" s="39" t="str">
        <f ca="1" t="shared" si="1"/>
        <v/>
      </c>
      <c r="O30" s="40" t="str">
        <f ca="1" t="shared" si="2"/>
        <v/>
      </c>
    </row>
    <row r="31" customHeight="1" spans="2:15">
      <c r="B31" s="20">
        <v>26</v>
      </c>
      <c r="C31" s="21" t="s">
        <v>26</v>
      </c>
      <c r="D31" s="21" t="s">
        <v>89</v>
      </c>
      <c r="E31" s="21" t="s">
        <v>90</v>
      </c>
      <c r="F31" s="17" t="s">
        <v>46</v>
      </c>
      <c r="G31" s="18">
        <v>43891</v>
      </c>
      <c r="H31" s="22">
        <v>43933</v>
      </c>
      <c r="I31" s="41">
        <v>0.9</v>
      </c>
      <c r="J31" s="21" t="s">
        <v>20</v>
      </c>
      <c r="K31" s="42"/>
      <c r="L31" s="37">
        <f ca="1" t="shared" si="3"/>
        <v>238</v>
      </c>
      <c r="M31" s="38" t="str">
        <f ca="1" t="shared" si="0"/>
        <v/>
      </c>
      <c r="N31" s="39" t="str">
        <f ca="1" t="shared" si="1"/>
        <v/>
      </c>
      <c r="O31" s="40" t="str">
        <f ca="1" t="shared" si="2"/>
        <v/>
      </c>
    </row>
    <row r="32" customHeight="1" spans="2:15">
      <c r="B32" s="20">
        <v>27</v>
      </c>
      <c r="C32" s="21" t="s">
        <v>30</v>
      </c>
      <c r="D32" s="21" t="s">
        <v>91</v>
      </c>
      <c r="E32" s="21" t="s">
        <v>92</v>
      </c>
      <c r="F32" s="17" t="s">
        <v>49</v>
      </c>
      <c r="G32" s="18">
        <v>43891</v>
      </c>
      <c r="H32" s="22">
        <v>43934</v>
      </c>
      <c r="I32" s="41">
        <v>1</v>
      </c>
      <c r="J32" s="21" t="s">
        <v>20</v>
      </c>
      <c r="K32" s="42">
        <v>43931</v>
      </c>
      <c r="L32" s="37" t="str">
        <f ca="1" t="shared" si="3"/>
        <v/>
      </c>
      <c r="M32" s="38" t="str">
        <f ca="1" t="shared" si="0"/>
        <v/>
      </c>
      <c r="N32" s="39" t="str">
        <f ca="1" t="shared" si="1"/>
        <v/>
      </c>
      <c r="O32" s="40" t="str">
        <f ca="1" t="shared" si="2"/>
        <v/>
      </c>
    </row>
    <row r="33" customHeight="1" spans="2:15">
      <c r="B33" s="23">
        <v>28</v>
      </c>
      <c r="C33" s="24" t="s">
        <v>26</v>
      </c>
      <c r="D33" s="24" t="s">
        <v>93</v>
      </c>
      <c r="E33" s="24" t="s">
        <v>94</v>
      </c>
      <c r="F33" s="17" t="s">
        <v>52</v>
      </c>
      <c r="G33" s="25">
        <v>43891</v>
      </c>
      <c r="H33" s="26">
        <v>43935</v>
      </c>
      <c r="I33" s="43">
        <v>0.7</v>
      </c>
      <c r="J33" s="24" t="s">
        <v>20</v>
      </c>
      <c r="K33" s="44"/>
      <c r="L33" s="45">
        <f ca="1" t="shared" si="3"/>
        <v>236</v>
      </c>
      <c r="M33" s="46" t="str">
        <f ca="1" t="shared" si="0"/>
        <v/>
      </c>
      <c r="N33" s="47" t="str">
        <f ca="1" t="shared" si="1"/>
        <v/>
      </c>
      <c r="O33" s="48" t="str">
        <f ca="1" t="shared" si="2"/>
        <v/>
      </c>
    </row>
  </sheetData>
  <autoFilter ref="B5:O33">
    <extLst/>
  </autoFilter>
  <mergeCells count="5">
    <mergeCell ref="M2:O2"/>
    <mergeCell ref="B4:H4"/>
    <mergeCell ref="I4:K4"/>
    <mergeCell ref="L4:O4"/>
    <mergeCell ref="D1:K3"/>
  </mergeCells>
  <conditionalFormatting sqref="I6:I33">
    <cfRule type="dataBar" priority="1">
      <dataBar>
        <cfvo type="num" val="0"/>
        <cfvo type="num" val="1"/>
        <color rgb="FF9FE7D7"/>
      </dataBar>
      <extLst>
        <ext xmlns:x14="http://schemas.microsoft.com/office/spreadsheetml/2009/9/main" uri="{B025F937-C7B1-47D3-B67F-A62EFF666E3E}">
          <x14:id>{c68f74c3-07fd-4e09-812e-e6f4cfb2f48e}</x14:id>
        </ext>
      </extLst>
    </cfRule>
  </conditionalFormatting>
  <conditionalFormatting sqref="B6:O33">
    <cfRule type="expression" dxfId="0" priority="2">
      <formula>ISODD(ROW())</formula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8f74c3-07fd-4e09-812e-e6f4cfb2f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I6:I33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稻壳琪一独家首发</vt:lpstr>
      <vt:lpstr>工作计划表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728014</cp:lastModifiedBy>
  <dcterms:created xsi:type="dcterms:W3CDTF">2020-03-30T16:38:00Z</dcterms:created>
  <dcterms:modified xsi:type="dcterms:W3CDTF">2020-12-06T11:16:42Z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