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<sst xmlns="http://schemas.openxmlformats.org/spreadsheetml/2006/main" count="52" uniqueCount="52">
  <si>
    <t>工作进度表</t>
  </si>
  <si>
    <t>现在时间</t>
  </si>
  <si>
    <t>提前完成</t>
  </si>
  <si>
    <t>按时完成</t>
  </si>
  <si>
    <t>超时完成</t>
  </si>
  <si>
    <t>未完成</t>
  </si>
  <si>
    <t>序号</t>
  </si>
  <si>
    <t>工作事项</t>
  </si>
  <si>
    <t>工作目标</t>
  </si>
  <si>
    <t>衡量标准</t>
  </si>
  <si>
    <t>完成情况</t>
  </si>
  <si>
    <t>重要程度</t>
  </si>
  <si>
    <t>责任人</t>
  </si>
  <si>
    <t>计划完成时间</t>
  </si>
  <si>
    <t>实际完成时间</t>
  </si>
  <si>
    <t>工作状态</t>
  </si>
  <si>
    <t>备注</t>
  </si>
  <si>
    <t>事项1</t>
  </si>
  <si>
    <t>目标1</t>
  </si>
  <si>
    <t>标准1</t>
  </si>
  <si>
    <t>完成情况1</t>
  </si>
  <si>
    <t>甲</t>
  </si>
  <si>
    <t>事项2</t>
  </si>
  <si>
    <t>目标2</t>
  </si>
  <si>
    <t>标准2</t>
  </si>
  <si>
    <t>完成情况2</t>
  </si>
  <si>
    <t>乙</t>
  </si>
  <si>
    <t>事项3</t>
  </si>
  <si>
    <t>目标3</t>
  </si>
  <si>
    <t>标准3</t>
  </si>
  <si>
    <t>完成情况3</t>
  </si>
  <si>
    <t>丙</t>
  </si>
  <si>
    <t>事项4</t>
  </si>
  <si>
    <t>目标4</t>
  </si>
  <si>
    <t>标准4</t>
  </si>
  <si>
    <t>完成情况4</t>
  </si>
  <si>
    <t>丁</t>
  </si>
  <si>
    <t>事项5</t>
  </si>
  <si>
    <t>目标5</t>
  </si>
  <si>
    <t>标准5</t>
  </si>
  <si>
    <t>完成情况5</t>
  </si>
  <si>
    <t>戊</t>
  </si>
  <si>
    <t>事项6</t>
  </si>
  <si>
    <t>目标6</t>
  </si>
  <si>
    <t>标准6</t>
  </si>
  <si>
    <t>完成情况6</t>
  </si>
  <si>
    <t>己</t>
  </si>
  <si>
    <t>事项7</t>
  </si>
  <si>
    <t>目标7</t>
  </si>
  <si>
    <t>标准7</t>
  </si>
  <si>
    <t>完成情况7</t>
  </si>
  <si>
    <t>庚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</si>
</sst>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[$-409]h:mm\ AM/PM;@"/>
    <numFmt numFmtId="178" formatCode="h:mm;@"/>
    <numFmt numFmtId="179" formatCode="[$-409]yyyy/m/d\ h:mm\ AM/PM;@"/>
    <numFmt numFmtId="180" formatCode="yyyy/m/d;@"/>
    <numFmt numFmtId="181" formatCode="yyyy&quot;年&quot;m&quot;月&quot;d&quot;日&quot;;@"/>
    <numFmt numFmtId="182" formatCode="yyyy/m/d\ h:mm;@"/>
    <numFmt numFmtId="183" formatCode="h:mm:ss;@"/>
  </numFmts>
  <fonts count="29">
    <font>
      <sz val="11"/>
      <color theme="1"/>
      <name val="等线"/>
      <charset val="134"/>
      <scheme val="minor"/>
    </font>
    <font>
      <b/>
      <sz val="11"/>
      <color theme="1"/>
      <name val="思源宋体"/>
      <charset val="134"/>
    </font>
    <font>
      <b/>
      <sz val="11"/>
      <color theme="0"/>
      <name val="思源宋体"/>
      <charset val="134"/>
    </font>
    <font>
      <b/>
      <sz val="32"/>
      <color theme="2"/>
      <name val="思源宋体"/>
      <charset val="134"/>
    </font>
    <font>
      <b/>
      <sz val="12"/>
      <name val="思源宋体"/>
      <charset val="134"/>
    </font>
    <font>
      <b/>
      <sz val="22"/>
      <color rgb="FF0070C0"/>
      <name val="思源宋体"/>
      <charset val="134"/>
    </font>
    <font>
      <b/>
      <sz val="12"/>
      <color theme="4" tint="-0.25"/>
      <name val="思源宋体"/>
      <charset val="134"/>
    </font>
    <font>
      <b/>
      <sz val="13"/>
      <color theme="4" tint="-0.25"/>
      <name val="思源宋体"/>
      <charset val="134"/>
    </font>
    <font>
      <b/>
      <sz val="11"/>
      <name val="思源宋体"/>
      <charset val="134"/>
    </font>
    <font>
      <b/>
      <sz val="12"/>
      <color theme="1"/>
      <name val="思源宋体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EA8F8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theme="4" tint="-0.5"/>
      </left>
      <right style="thin">
        <color theme="0"/>
      </right>
      <top style="thin">
        <color theme="4" tint="-0.5"/>
      </top>
      <bottom style="thin">
        <color theme="0" tint="-0.25"/>
      </bottom>
      <diagonal/>
    </border>
    <border>
      <left style="thin">
        <color theme="0"/>
      </left>
      <right style="thin">
        <color theme="0"/>
      </right>
      <top style="thin">
        <color theme="4" tint="-0.5"/>
      </top>
      <bottom style="thin">
        <color theme="0" tint="-0.25"/>
      </bottom>
      <diagonal/>
    </border>
    <border>
      <left style="thin">
        <color theme="4" tint="-0.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4" tint="-0.5"/>
      </left>
      <right style="thin">
        <color theme="0" tint="-0.25"/>
      </right>
      <top style="thin">
        <color theme="0" tint="-0.25"/>
      </top>
      <bottom style="thin">
        <color theme="4" tint="-0.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4" tint="-0.5"/>
      </bottom>
      <diagonal/>
    </border>
    <border>
      <left style="thin">
        <color theme="0"/>
      </left>
      <right style="thin">
        <color theme="4" tint="-0.5"/>
      </right>
      <top style="thin">
        <color theme="4" tint="-0.5"/>
      </top>
      <bottom style="thin">
        <color theme="0" tint="-0.25"/>
      </bottom>
      <diagonal/>
    </border>
    <border>
      <left style="thin">
        <color theme="0" tint="-0.25"/>
      </left>
      <right style="thin">
        <color theme="4" tint="-0.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4" tint="-0.5"/>
      </right>
      <top style="thin">
        <color theme="0" tint="-0.25"/>
      </top>
      <bottom style="thin">
        <color theme="4" tint="-0.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15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19" borderId="14" applyNumberFormat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26" fillId="26" borderId="17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2" borderId="0" xfId="0" applyFont="1" applyFill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80" fontId="1" fillId="3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8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7" fontId="4" fillId="4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80" fontId="5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81" fontId="7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80" fontId="1" fillId="2" borderId="4" xfId="0" applyNumberFormat="1" applyFont="1" applyFill="1" applyBorder="1" applyAlignment="1">
      <alignment horizontal="center" vertical="center"/>
    </xf>
    <xf numFmtId="178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80" fontId="1" fillId="2" borderId="6" xfId="0" applyNumberFormat="1" applyFont="1" applyFill="1" applyBorder="1" applyAlignment="1">
      <alignment horizontal="center" vertical="center"/>
    </xf>
    <xf numFmtId="178" fontId="1" fillId="2" borderId="6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80" fontId="4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77" fontId="1" fillId="2" borderId="4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82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183" fontId="1" fillId="2" borderId="0" xfId="0" applyNumberFormat="1" applyFont="1" applyFill="1" applyAlignment="1">
      <alignment horizontal="center" vertical="center"/>
    </xf>
    <xf numFmtId="179" fontId="1" fillId="2" borderId="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7" fontId="1" fillId="2" borderId="6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4"/>
        </patternFill>
      </fill>
    </dxf>
    <dxf>
      <fill>
        <patternFill patternType="solid">
          <bgColor theme="2" tint="0.4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AFDD7E"/>
        </patternFill>
      </fill>
    </dxf>
  </dxfs>
  <tableStyles count="0" defaultTableStyle="TableStyleMedium2" defaultPivotStyle="PivotStyleLight16"/>
  <colors>
    <mruColors>
      <color rgb="00D2EA99"/>
      <color rgb="0077DEFF"/>
      <color rgb="00DFF0B5"/>
      <color rgb="00AFDD7E"/>
      <color rgb="006FDCFF"/>
      <color rgb="0099B6C6"/>
      <color rgb="00FFA5A5"/>
      <color rgb="00FF8787"/>
      <color rgb="00EA8F8A"/>
      <color rgb="00C2E2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草莓与樱桃">
      <a:dk1>
        <a:srgbClr val="000000"/>
      </a:dk1>
      <a:lt1>
        <a:srgbClr val="FFFFFF"/>
      </a:lt1>
      <a:dk2>
        <a:srgbClr val="F3D3E3"/>
      </a:dk2>
      <a:lt2>
        <a:srgbClr val="E47771"/>
      </a:lt2>
      <a:accent1>
        <a:srgbClr val="DC473E"/>
      </a:accent1>
      <a:accent2>
        <a:srgbClr val="DB0605"/>
      </a:accent2>
      <a:accent3>
        <a:srgbClr val="960612"/>
      </a:accent3>
      <a:accent4>
        <a:srgbClr val="5F0208"/>
      </a:accent4>
      <a:accent5>
        <a:srgbClr val="F9E3A2"/>
      </a:accent5>
      <a:accent6>
        <a:srgbClr val="FACA53"/>
      </a:accent6>
      <a:hlink>
        <a:srgbClr val="04CDDC"/>
      </a:hlink>
      <a:folHlink>
        <a:srgbClr val="5A3233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zoomScale="70" zoomScaleNormal="70" workbookViewId="0">
      <selection activeCell="R16" sqref="R16"/>
    </sheetView>
  </sheetViews>
  <sheetFormatPr defaultColWidth="8.25" defaultRowHeight="13.5" customHeight="1"/>
  <cols>
    <col min="1" max="2" width="2.40833333333333" style="1" customWidth="1"/>
    <col min="3" max="3" width="10.5833333333333" style="1" customWidth="1"/>
    <col min="4" max="4" width="10.5833333333333" style="2" customWidth="1"/>
    <col min="5" max="7" width="10.5833333333333" style="3" customWidth="1"/>
    <col min="8" max="8" width="10.5833333333333" style="2" customWidth="1"/>
    <col min="9" max="9" width="10.5833333333333" style="1" customWidth="1"/>
    <col min="10" max="11" width="13.5833333333333" style="4" customWidth="1"/>
    <col min="12" max="13" width="10.5833333333333" style="1" customWidth="1"/>
    <col min="14" max="14" width="2.40833333333333" style="1" customWidth="1"/>
    <col min="15" max="15" width="16.75" style="5"/>
    <col min="16" max="16" width="19.875" style="5" customWidth="1"/>
    <col min="17" max="17" width="11.775" style="5" customWidth="1"/>
    <col min="18" max="16384" width="8.25" style="5"/>
  </cols>
  <sheetData>
    <row r="1" s="1" customFormat="1" customHeight="1" spans="1:11">
      <c r="A1" s="6" t="b">
        <v>1</v>
      </c>
      <c r="D1" s="2"/>
      <c r="E1" s="3"/>
      <c r="F1" s="3"/>
      <c r="G1" s="3"/>
      <c r="H1" s="2"/>
      <c r="J1" s="4"/>
      <c r="K1" s="4"/>
    </row>
    <row r="2" s="1" customFormat="1" ht="15" customHeight="1" spans="1:14">
      <c r="A2" s="6" t="b">
        <v>1</v>
      </c>
      <c r="B2" s="7"/>
      <c r="C2" s="7"/>
      <c r="D2" s="8"/>
      <c r="E2" s="9"/>
      <c r="F2" s="9"/>
      <c r="G2" s="9"/>
      <c r="H2" s="8"/>
      <c r="I2" s="7"/>
      <c r="J2" s="32"/>
      <c r="K2" s="32"/>
      <c r="L2" s="7"/>
      <c r="M2" s="7"/>
      <c r="N2" s="7"/>
    </row>
    <row r="3" s="1" customFormat="1" ht="45" customHeight="1" spans="1:14">
      <c r="A3" s="6" t="b">
        <v>0</v>
      </c>
      <c r="B3" s="7"/>
      <c r="C3" s="10" t="s">
        <v>0</v>
      </c>
      <c r="D3" s="10"/>
      <c r="E3" s="10"/>
      <c r="F3" s="10"/>
      <c r="G3" s="10"/>
      <c r="H3" s="10"/>
      <c r="I3" s="10"/>
      <c r="J3" s="33"/>
      <c r="K3" s="33"/>
      <c r="L3" s="10"/>
      <c r="M3" s="10"/>
      <c r="N3" s="7"/>
    </row>
    <row r="4" s="1" customFormat="1" ht="26" customHeight="1" spans="1:14">
      <c r="A4" s="6" t="b">
        <v>1</v>
      </c>
      <c r="B4" s="11"/>
      <c r="C4" s="11"/>
      <c r="D4" s="12" t="s">
        <v>1</v>
      </c>
      <c r="E4" s="13"/>
      <c r="F4" s="13" t="s">
        <v>2</v>
      </c>
      <c r="G4" s="13"/>
      <c r="H4" s="13" t="s">
        <v>3</v>
      </c>
      <c r="I4" s="13"/>
      <c r="J4" s="34" t="s">
        <v>4</v>
      </c>
      <c r="K4" s="14"/>
      <c r="L4" s="13" t="s">
        <v>5</v>
      </c>
      <c r="M4" s="35"/>
      <c r="N4" s="7"/>
    </row>
    <row r="5" s="1" customFormat="1" ht="20" customHeight="1" spans="1:14">
      <c r="A5" s="6" t="b">
        <v>0</v>
      </c>
      <c r="B5" s="7"/>
      <c r="C5" s="11"/>
      <c r="D5" s="14">
        <f ca="1">NOW()</f>
        <v>44047.6036805556</v>
      </c>
      <c r="E5" s="15"/>
      <c r="F5" s="15">
        <f ca="1" t="shared" ref="F5:J5" si="0">COUNTIF($L$8:$L$14000,F4)</f>
        <v>1</v>
      </c>
      <c r="G5" s="15"/>
      <c r="H5" s="15">
        <f ca="1" t="shared" si="0"/>
        <v>1</v>
      </c>
      <c r="I5" s="13"/>
      <c r="J5" s="15">
        <f ca="1" t="shared" si="0"/>
        <v>2</v>
      </c>
      <c r="K5" s="14"/>
      <c r="L5" s="15">
        <f ca="1">COUNTIF($L$8:$L$14000,L4)</f>
        <v>0</v>
      </c>
      <c r="M5" s="35"/>
      <c r="N5" s="7"/>
    </row>
    <row r="6" s="1" customFormat="1" ht="7" customHeight="1" spans="2:14">
      <c r="B6" s="7"/>
      <c r="C6" s="16"/>
      <c r="D6" s="17"/>
      <c r="E6" s="18"/>
      <c r="F6" s="18"/>
      <c r="G6" s="18"/>
      <c r="H6" s="19"/>
      <c r="I6" s="19"/>
      <c r="J6" s="36"/>
      <c r="K6" s="36"/>
      <c r="L6" s="7"/>
      <c r="M6" s="7"/>
      <c r="N6" s="7"/>
    </row>
    <row r="7" s="1" customFormat="1" ht="26" customHeight="1" spans="2:14">
      <c r="B7" s="7"/>
      <c r="C7" s="20" t="s">
        <v>6</v>
      </c>
      <c r="D7" s="21" t="s">
        <v>7</v>
      </c>
      <c r="E7" s="21" t="s">
        <v>8</v>
      </c>
      <c r="F7" s="21" t="s">
        <v>9</v>
      </c>
      <c r="G7" s="21" t="s">
        <v>10</v>
      </c>
      <c r="H7" s="21" t="s">
        <v>11</v>
      </c>
      <c r="I7" s="21" t="s">
        <v>12</v>
      </c>
      <c r="J7" s="37" t="s">
        <v>13</v>
      </c>
      <c r="K7" s="37" t="s">
        <v>14</v>
      </c>
      <c r="L7" s="21" t="s">
        <v>15</v>
      </c>
      <c r="M7" s="38" t="s">
        <v>16</v>
      </c>
      <c r="N7" s="7"/>
    </row>
    <row r="8" s="1" customFormat="1" ht="26" customHeight="1" spans="2:14">
      <c r="B8" s="7"/>
      <c r="C8" s="22">
        <v>1</v>
      </c>
      <c r="D8" s="23" t="s">
        <v>17</v>
      </c>
      <c r="E8" s="24" t="s">
        <v>18</v>
      </c>
      <c r="F8" s="24" t="s">
        <v>19</v>
      </c>
      <c r="G8" s="24" t="s">
        <v>20</v>
      </c>
      <c r="H8" s="25">
        <v>1</v>
      </c>
      <c r="I8" s="24" t="s">
        <v>21</v>
      </c>
      <c r="J8" s="39">
        <v>0.458333333333333</v>
      </c>
      <c r="K8" s="39">
        <v>0.541666666666667</v>
      </c>
      <c r="L8" s="24" t="str">
        <f ca="1">_xlfn.IFS(J8="","",K8&gt;J8,"超时完成",AND(K8="",MOD(NOW(),1)&gt;J8),"未完成",AND(K8="",MOD(NOW(),1)&lt;=J8),"",K8=J8,"按时完成",K8&lt;J8,"提前完成")</f>
        <v>超时完成</v>
      </c>
      <c r="M8" s="40"/>
      <c r="N8" s="7"/>
    </row>
    <row r="9" s="1" customFormat="1" ht="26" customHeight="1" spans="2:14">
      <c r="B9" s="7"/>
      <c r="C9" s="22">
        <v>2</v>
      </c>
      <c r="D9" s="23" t="s">
        <v>22</v>
      </c>
      <c r="E9" s="24" t="s">
        <v>23</v>
      </c>
      <c r="F9" s="24" t="s">
        <v>24</v>
      </c>
      <c r="G9" s="24" t="s">
        <v>25</v>
      </c>
      <c r="H9" s="25">
        <v>7</v>
      </c>
      <c r="I9" s="24" t="s">
        <v>26</v>
      </c>
      <c r="J9" s="39">
        <v>0.555555555555556</v>
      </c>
      <c r="K9" s="39">
        <v>0.618055555555556</v>
      </c>
      <c r="L9" s="24" t="str">
        <f ca="1" t="shared" ref="L9:L14" si="1">_xlfn.IFS(J9="","",K9&gt;J9,"超时完成",AND(K9="",MOD(NOW(),1)&gt;J9),"未完成",AND(K9="",MOD(NOW(),1)&lt;=J9),"",K9=J9,"按时完成",K9&lt;J9,"提前完成")</f>
        <v>超时完成</v>
      </c>
      <c r="M9" s="40"/>
      <c r="N9" s="7"/>
    </row>
    <row r="10" s="1" customFormat="1" ht="26" customHeight="1" spans="2:15">
      <c r="B10" s="7"/>
      <c r="C10" s="22">
        <v>3</v>
      </c>
      <c r="D10" s="23" t="s">
        <v>27</v>
      </c>
      <c r="E10" s="24" t="s">
        <v>28</v>
      </c>
      <c r="F10" s="24" t="s">
        <v>29</v>
      </c>
      <c r="G10" s="24" t="s">
        <v>30</v>
      </c>
      <c r="H10" s="25">
        <v>8</v>
      </c>
      <c r="I10" s="24" t="s">
        <v>31</v>
      </c>
      <c r="J10" s="39">
        <v>0.541666666666667</v>
      </c>
      <c r="K10" s="39">
        <v>0.541666666666667</v>
      </c>
      <c r="L10" s="24" t="str">
        <f ca="1" t="shared" si="1"/>
        <v>按时完成</v>
      </c>
      <c r="M10" s="40"/>
      <c r="N10" s="7"/>
      <c r="O10" s="41"/>
    </row>
    <row r="11" s="1" customFormat="1" ht="26" customHeight="1" spans="2:16">
      <c r="B11" s="7"/>
      <c r="C11" s="22">
        <v>4</v>
      </c>
      <c r="D11" s="23" t="s">
        <v>32</v>
      </c>
      <c r="E11" s="24" t="s">
        <v>33</v>
      </c>
      <c r="F11" s="24" t="s">
        <v>34</v>
      </c>
      <c r="G11" s="24" t="s">
        <v>35</v>
      </c>
      <c r="H11" s="25">
        <v>2</v>
      </c>
      <c r="I11" s="24" t="s">
        <v>36</v>
      </c>
      <c r="J11" s="39">
        <v>0.625</v>
      </c>
      <c r="K11" s="39">
        <v>0.583333333333333</v>
      </c>
      <c r="L11" s="24" t="str">
        <f ca="1" t="shared" si="1"/>
        <v>提前完成</v>
      </c>
      <c r="M11" s="40"/>
      <c r="N11" s="7"/>
      <c r="O11" s="42"/>
      <c r="P11" s="43"/>
    </row>
    <row r="12" s="1" customFormat="1" ht="26" customHeight="1" spans="2:15">
      <c r="B12" s="7"/>
      <c r="C12" s="22">
        <v>5</v>
      </c>
      <c r="D12" s="23" t="s">
        <v>37</v>
      </c>
      <c r="E12" s="24" t="s">
        <v>38</v>
      </c>
      <c r="F12" s="24" t="s">
        <v>39</v>
      </c>
      <c r="G12" s="24" t="s">
        <v>40</v>
      </c>
      <c r="H12" s="25">
        <v>8</v>
      </c>
      <c r="I12" s="24" t="s">
        <v>41</v>
      </c>
      <c r="J12" s="39">
        <v>0.625</v>
      </c>
      <c r="K12" s="39"/>
      <c r="L12" s="24" t="str">
        <f ca="1" t="shared" si="1"/>
        <v/>
      </c>
      <c r="M12" s="40"/>
      <c r="N12" s="7"/>
      <c r="O12" s="44"/>
    </row>
    <row r="13" s="1" customFormat="1" ht="26" customHeight="1" spans="2:15">
      <c r="B13" s="7"/>
      <c r="C13" s="22">
        <v>6</v>
      </c>
      <c r="D13" s="23" t="s">
        <v>42</v>
      </c>
      <c r="E13" s="24" t="s">
        <v>43</v>
      </c>
      <c r="F13" s="24" t="s">
        <v>44</v>
      </c>
      <c r="G13" s="24" t="s">
        <v>45</v>
      </c>
      <c r="H13" s="25">
        <v>10</v>
      </c>
      <c r="I13" s="24" t="s">
        <v>46</v>
      </c>
      <c r="J13" s="39">
        <v>0.666666666666667</v>
      </c>
      <c r="K13" s="39"/>
      <c r="L13" s="24" t="str">
        <f ca="1" t="shared" ref="L13:L27" si="2">_xlfn.IFS(J13="","",K13&gt;J13,"超时完成",AND(K13="",MOD(NOW(),1)&gt;J13),"未完成",AND(K13="",MOD(NOW(),1)&lt;=J13),"",K13=J13,"按时完成",K13&lt;J13,"提前完成")</f>
        <v/>
      </c>
      <c r="M13" s="40"/>
      <c r="N13" s="7"/>
      <c r="O13" s="44"/>
    </row>
    <row r="14" s="1" customFormat="1" ht="26" customHeight="1" spans="2:15">
      <c r="B14" s="7"/>
      <c r="C14" s="22">
        <v>7</v>
      </c>
      <c r="D14" s="23" t="s">
        <v>47</v>
      </c>
      <c r="E14" s="24" t="s">
        <v>48</v>
      </c>
      <c r="F14" s="24" t="s">
        <v>49</v>
      </c>
      <c r="G14" s="24" t="s">
        <v>50</v>
      </c>
      <c r="H14" s="25">
        <v>4</v>
      </c>
      <c r="I14" s="24" t="s">
        <v>51</v>
      </c>
      <c r="J14" s="39">
        <v>0.75</v>
      </c>
      <c r="K14" s="39"/>
      <c r="L14" s="24" t="str">
        <f ca="1" t="shared" si="2"/>
        <v/>
      </c>
      <c r="M14" s="40"/>
      <c r="N14" s="7"/>
      <c r="O14" s="44"/>
    </row>
    <row r="15" s="1" customFormat="1" ht="26" customHeight="1" spans="2:15">
      <c r="B15" s="7"/>
      <c r="C15" s="22">
        <v>8</v>
      </c>
      <c r="D15" s="23"/>
      <c r="E15" s="24"/>
      <c r="F15" s="24"/>
      <c r="G15" s="24"/>
      <c r="H15" s="25"/>
      <c r="I15" s="24"/>
      <c r="J15" s="45"/>
      <c r="K15" s="39"/>
      <c r="L15" s="24" t="str">
        <f ca="1" t="shared" si="2"/>
        <v/>
      </c>
      <c r="M15" s="40"/>
      <c r="N15" s="7"/>
      <c r="O15" s="44"/>
    </row>
    <row r="16" s="1" customFormat="1" ht="26" customHeight="1" spans="2:15">
      <c r="B16" s="7"/>
      <c r="C16" s="22">
        <v>9</v>
      </c>
      <c r="D16" s="23"/>
      <c r="E16" s="24"/>
      <c r="F16" s="24"/>
      <c r="G16" s="24"/>
      <c r="H16" s="25"/>
      <c r="I16" s="24"/>
      <c r="J16" s="45"/>
      <c r="K16" s="39"/>
      <c r="L16" s="24" t="str">
        <f ca="1" t="shared" si="2"/>
        <v/>
      </c>
      <c r="M16" s="40"/>
      <c r="N16" s="7"/>
      <c r="O16" s="44"/>
    </row>
    <row r="17" s="1" customFormat="1" ht="26" customHeight="1" spans="2:15">
      <c r="B17" s="7"/>
      <c r="C17" s="22">
        <v>10</v>
      </c>
      <c r="D17" s="23"/>
      <c r="E17" s="24"/>
      <c r="F17" s="24"/>
      <c r="G17" s="24"/>
      <c r="H17" s="25"/>
      <c r="I17" s="24"/>
      <c r="J17" s="39"/>
      <c r="K17" s="39"/>
      <c r="L17" s="24" t="str">
        <f ca="1" t="shared" si="2"/>
        <v/>
      </c>
      <c r="M17" s="40"/>
      <c r="N17" s="7"/>
      <c r="O17" s="44"/>
    </row>
    <row r="18" s="1" customFormat="1" ht="26" customHeight="1" spans="2:15">
      <c r="B18" s="7"/>
      <c r="C18" s="22">
        <v>11</v>
      </c>
      <c r="D18" s="23"/>
      <c r="E18" s="24"/>
      <c r="F18" s="24"/>
      <c r="G18" s="24"/>
      <c r="H18" s="25"/>
      <c r="I18" s="24"/>
      <c r="J18" s="39"/>
      <c r="K18" s="39"/>
      <c r="L18" s="24" t="str">
        <f ca="1" t="shared" si="2"/>
        <v/>
      </c>
      <c r="M18" s="40"/>
      <c r="N18" s="7"/>
      <c r="O18" s="44"/>
    </row>
    <row r="19" s="1" customFormat="1" ht="26" customHeight="1" spans="2:14">
      <c r="B19" s="7"/>
      <c r="C19" s="22">
        <v>12</v>
      </c>
      <c r="D19" s="23"/>
      <c r="E19" s="24"/>
      <c r="F19" s="24"/>
      <c r="G19" s="24"/>
      <c r="H19" s="25"/>
      <c r="I19" s="24"/>
      <c r="J19" s="39"/>
      <c r="K19" s="39"/>
      <c r="L19" s="24" t="str">
        <f ca="1" t="shared" si="2"/>
        <v/>
      </c>
      <c r="M19" s="40"/>
      <c r="N19" s="7"/>
    </row>
    <row r="20" s="1" customFormat="1" ht="26" customHeight="1" spans="2:14">
      <c r="B20" s="7"/>
      <c r="C20" s="26">
        <v>13</v>
      </c>
      <c r="D20" s="27"/>
      <c r="E20" s="28"/>
      <c r="F20" s="28"/>
      <c r="G20" s="28"/>
      <c r="H20" s="27"/>
      <c r="I20" s="24"/>
      <c r="J20" s="39"/>
      <c r="K20" s="39"/>
      <c r="L20" s="24" t="str">
        <f ca="1" t="shared" si="2"/>
        <v/>
      </c>
      <c r="M20" s="40"/>
      <c r="N20" s="7"/>
    </row>
    <row r="21" s="1" customFormat="1" ht="26" customHeight="1" spans="2:14">
      <c r="B21" s="7"/>
      <c r="C21" s="26">
        <v>14</v>
      </c>
      <c r="D21" s="27"/>
      <c r="E21" s="28"/>
      <c r="F21" s="28"/>
      <c r="G21" s="28"/>
      <c r="H21" s="27"/>
      <c r="I21" s="24"/>
      <c r="J21" s="39"/>
      <c r="K21" s="39"/>
      <c r="L21" s="24" t="str">
        <f ca="1" t="shared" si="2"/>
        <v/>
      </c>
      <c r="M21" s="40"/>
      <c r="N21" s="7"/>
    </row>
    <row r="22" s="1" customFormat="1" ht="26" customHeight="1" spans="2:14">
      <c r="B22" s="7"/>
      <c r="C22" s="26">
        <v>15</v>
      </c>
      <c r="D22" s="27"/>
      <c r="E22" s="28"/>
      <c r="F22" s="28"/>
      <c r="G22" s="28"/>
      <c r="H22" s="27"/>
      <c r="I22" s="24"/>
      <c r="J22" s="39"/>
      <c r="K22" s="39"/>
      <c r="L22" s="24" t="str">
        <f ca="1" t="shared" si="2"/>
        <v/>
      </c>
      <c r="M22" s="40"/>
      <c r="N22" s="7"/>
    </row>
    <row r="23" s="1" customFormat="1" ht="26" customHeight="1" spans="2:14">
      <c r="B23" s="7"/>
      <c r="C23" s="26">
        <v>16</v>
      </c>
      <c r="D23" s="27"/>
      <c r="E23" s="28"/>
      <c r="F23" s="28"/>
      <c r="G23" s="28"/>
      <c r="H23" s="27"/>
      <c r="I23" s="24"/>
      <c r="J23" s="39"/>
      <c r="K23" s="39"/>
      <c r="L23" s="24" t="str">
        <f ca="1" t="shared" si="2"/>
        <v/>
      </c>
      <c r="M23" s="40"/>
      <c r="N23" s="7"/>
    </row>
    <row r="24" s="1" customFormat="1" ht="26" customHeight="1" spans="2:14">
      <c r="B24" s="7"/>
      <c r="C24" s="26">
        <v>17</v>
      </c>
      <c r="D24" s="27"/>
      <c r="E24" s="28"/>
      <c r="F24" s="28"/>
      <c r="G24" s="28"/>
      <c r="H24" s="27"/>
      <c r="I24" s="24"/>
      <c r="J24" s="39"/>
      <c r="K24" s="39"/>
      <c r="L24" s="24" t="str">
        <f ca="1" t="shared" si="2"/>
        <v/>
      </c>
      <c r="M24" s="40"/>
      <c r="N24" s="7"/>
    </row>
    <row r="25" s="1" customFormat="1" ht="26" customHeight="1" spans="2:14">
      <c r="B25" s="7"/>
      <c r="C25" s="26">
        <v>18</v>
      </c>
      <c r="D25" s="27"/>
      <c r="E25" s="28"/>
      <c r="F25" s="28"/>
      <c r="G25" s="28"/>
      <c r="H25" s="27"/>
      <c r="I25" s="24"/>
      <c r="J25" s="39"/>
      <c r="K25" s="39"/>
      <c r="L25" s="24" t="str">
        <f ca="1" t="shared" si="2"/>
        <v/>
      </c>
      <c r="M25" s="40"/>
      <c r="N25" s="7"/>
    </row>
    <row r="26" s="1" customFormat="1" ht="26" customHeight="1" spans="2:14">
      <c r="B26" s="7"/>
      <c r="C26" s="26">
        <v>19</v>
      </c>
      <c r="D26" s="27"/>
      <c r="E26" s="28"/>
      <c r="F26" s="28"/>
      <c r="G26" s="28"/>
      <c r="H26" s="27"/>
      <c r="I26" s="24"/>
      <c r="J26" s="39"/>
      <c r="K26" s="39"/>
      <c r="L26" s="24" t="str">
        <f ca="1" t="shared" si="2"/>
        <v/>
      </c>
      <c r="M26" s="40"/>
      <c r="N26" s="7"/>
    </row>
    <row r="27" s="1" customFormat="1" ht="26" customHeight="1" spans="2:14">
      <c r="B27" s="7"/>
      <c r="C27" s="29">
        <v>20</v>
      </c>
      <c r="D27" s="30"/>
      <c r="E27" s="31"/>
      <c r="F27" s="31"/>
      <c r="G27" s="31"/>
      <c r="H27" s="30"/>
      <c r="I27" s="46"/>
      <c r="J27" s="47"/>
      <c r="K27" s="47"/>
      <c r="L27" s="24" t="str">
        <f ca="1" t="shared" si="2"/>
        <v/>
      </c>
      <c r="M27" s="48"/>
      <c r="N27" s="7"/>
    </row>
    <row r="28" s="1" customFormat="1" ht="15" customHeight="1" spans="2:14">
      <c r="B28" s="7"/>
      <c r="C28" s="7"/>
      <c r="D28" s="8"/>
      <c r="E28" s="9"/>
      <c r="F28" s="9"/>
      <c r="G28" s="9"/>
      <c r="H28" s="8"/>
      <c r="I28" s="7"/>
      <c r="J28" s="32"/>
      <c r="K28" s="32"/>
      <c r="L28" s="7"/>
      <c r="M28" s="7"/>
      <c r="N28" s="7"/>
    </row>
  </sheetData>
  <mergeCells count="1">
    <mergeCell ref="C3:M3"/>
  </mergeCells>
  <conditionalFormatting sqref="E5:G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{452002e6-68d1-44cf-a3d0-db3b5e2a7556}</x14:id>
        </ext>
      </extLst>
    </cfRule>
  </conditionalFormatting>
  <conditionalFormatting sqref="F5:L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{9be4a6dd-80a0-4186-aaf4-cd4b560d3a6f}</x14:id>
        </ext>
      </extLst>
    </cfRule>
  </conditionalFormatting>
  <conditionalFormatting sqref="H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{4eee7984-8743-41b7-97b7-1d8f96fb96ca}</x14:id>
        </ext>
      </extLst>
    </cfRule>
  </conditionalFormatting>
  <conditionalFormatting sqref="J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{079bd2e0-e966-4ad3-825d-09e51fded273}</x14:id>
        </ext>
      </extLst>
    </cfRule>
  </conditionalFormatting>
  <conditionalFormatting sqref="K5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{19a44523-d40f-4f4f-9096-300498c4f55b}</x14:id>
        </ext>
      </extLst>
    </cfRule>
  </conditionalFormatting>
  <conditionalFormatting sqref="L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{5356e5be-9707-4135-ae4b-198066fad346}</x14:id>
        </ext>
      </extLst>
    </cfRule>
  </conditionalFormatting>
  <conditionalFormatting sqref="H8:H104857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{63bc745c-ffdf-482e-ace0-27472edc49bf}</x14:id>
        </ext>
      </extLst>
    </cfRule>
  </conditionalFormatting>
  <conditionalFormatting sqref="L8:L1048576">
    <cfRule type="cellIs" dxfId="0" priority="6" operator="equal">
      <formula>"未完成"</formula>
    </cfRule>
    <cfRule type="cellIs" dxfId="1" priority="7" operator="equal">
      <formula>"超时完成"</formula>
    </cfRule>
    <cfRule type="cellIs" dxfId="2" priority="8" operator="equal">
      <formula>"完成"</formula>
    </cfRule>
    <cfRule type="cellIs" dxfId="3" priority="9" operator="equal">
      <formula>"提前完成"</formula>
    </cfRule>
  </conditionalFormatting>
  <dataValidations count="2">
    <dataValidation type="list" allowBlank="1" showInputMessage="1" showErrorMessage="1" sqref="K20 K23 K21:K22 K24:K27">
      <formula1>"完成,未完成"</formula1>
    </dataValidation>
    <dataValidation type="list" allowBlank="1" showInputMessage="1" showErrorMessage="1" sqref="H8:H1048576">
      <formula1>"1,2,3,4,5,6,7,8,9,10"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002e6-68d1-44cf-a3d0-db3b5e2a75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E5:G5</xm:sqref>
        </x14:conditionalFormatting>
        <x14:conditionalFormatting xmlns:xm="http://schemas.microsoft.com/office/excel/2006/main">
          <x14:cfRule type="dataBar" id="{9be4a6dd-80a0-4186-aaf4-cd4b560d3a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F5:L5</xm:sqref>
        </x14:conditionalFormatting>
        <x14:conditionalFormatting xmlns:xm="http://schemas.microsoft.com/office/excel/2006/main">
          <x14:cfRule type="dataBar" id="{4eee7984-8743-41b7-97b7-1d8f96fb96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079bd2e0-e966-4ad3-825d-09e51fded2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19a44523-d40f-4f4f-9096-300498c4f5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5356e5be-9707-4135-ae4b-198066fad3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63bc745c-ffdf-482e-ace0-27472edc49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H8:H1048576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haoyonghui</dc:creator>
  <cp:lastModifiedBy>627947</cp:lastModifiedBy>
  <dcterms:created xsi:type="dcterms:W3CDTF">2015-06-05T18:17:00Z</dcterms:created>
  <dcterms:modified xsi:type="dcterms:W3CDTF">2020-08-04T06:29:39Z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