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8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<sst xmlns="http://schemas.openxmlformats.org/spreadsheetml/2006/main" count="28" uniqueCount="28">
  <si>
    <t>房地产开发项目进度甘特图</t>
  </si>
  <si>
    <t>序号</t>
  </si>
  <si>
    <t>施工项目</t>
  </si>
  <si>
    <t>开始日期</t>
  </si>
  <si>
    <t>项目延续天数（天）</t>
  </si>
  <si>
    <t>已完成天数</t>
  </si>
  <si>
    <t>未完成天数</t>
  </si>
  <si>
    <t>今日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</si>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</sst>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theme="7" tint="-0.25"/>
      <name val="思源黑体 CN Bold"/>
      <charset val="134"/>
    </font>
    <font>
      <b/>
      <sz val="18"/>
      <color theme="7" tint="-0.25"/>
      <name val="思源黑体 CN Bold"/>
      <charset val="134"/>
    </font>
    <font>
      <b/>
      <sz val="12"/>
      <color theme="0"/>
      <name val="思源黑体 CN Bold"/>
      <charset val="134"/>
    </font>
    <font>
      <sz val="11"/>
      <color theme="0"/>
      <name val="华文中宋"/>
      <charset val="134"/>
    </font>
    <font>
      <sz val="11"/>
      <color theme="1"/>
      <name val="华文中宋"/>
      <charset val="134"/>
    </font>
    <font>
      <b/>
      <sz val="11"/>
      <color theme="7" tint="-0.25"/>
      <name val="思源黑体 CN Bol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shrinkToFit="1"/>
    </xf>
    <xf numFmtId="176" fontId="1" fillId="5" borderId="1" xfId="0" applyNumberFormat="1" applyFont="1" applyFill="1" applyBorder="1" applyAlignment="1">
      <alignment horizontal="center" vertical="center" shrinkToFi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shrinkToFit="1"/>
    </xf>
    <xf numFmtId="0" fontId="1" fillId="5" borderId="1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0"/>
        <i val="0"/>
        <color rgb="FFFFFFFF"/>
      </font>
      <fill>
        <patternFill patternType="solid">
          <bgColor rgb="FF4684D3"/>
        </patternFill>
      </fill>
    </dxf>
    <dxf>
      <fill>
        <patternFill patternType="solid">
          <bgColor rgb="FFEFEFEF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左侧标题行系列19" count="2">
      <tableStyleElement type="wholeTable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2345679012346"/>
          <c:y val="0.0881580375556279"/>
          <c:w val="0.906576131687243"/>
          <c:h val="0.842903963927586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tint val="58000"/>
                    <a:shade val="51000"/>
                    <a:satMod val="130000"/>
                  </a:schemeClr>
                </a:gs>
                <a:gs pos="80000">
                  <a:schemeClr val="accent4">
                    <a:tint val="58000"/>
                    <a:shade val="93000"/>
                    <a:satMod val="130000"/>
                  </a:schemeClr>
                </a:gs>
                <a:gs pos="100000">
                  <a:schemeClr val="accent4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[1]Sheet1!$C$6:$C$25</c:f>
              <c:strCache>
                <c:ptCount val="2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  <c:pt idx="15">
                  <c:v>项目16</c:v>
                </c:pt>
                <c:pt idx="16">
                  <c:v>项目17</c:v>
                </c:pt>
                <c:pt idx="17">
                  <c:v>项目18</c:v>
                </c:pt>
                <c:pt idx="18">
                  <c:v>项目19</c:v>
                </c:pt>
                <c:pt idx="19">
                  <c:v>项目20</c:v>
                </c:pt>
              </c:strCache>
            </c:strRef>
          </c:cat>
          <c:val>
            <c:numRef>
              <c:f>[1]Sheet1!$D$6:$D$25</c:f>
              <c:numCache>
                <c:formatCode>General</c:formatCode>
                <c:ptCount val="20"/>
                <c:pt idx="0">
                  <c:v>43666</c:v>
                </c:pt>
                <c:pt idx="1">
                  <c:v>43672</c:v>
                </c:pt>
                <c:pt idx="2">
                  <c:v>43683</c:v>
                </c:pt>
                <c:pt idx="3">
                  <c:v>43686</c:v>
                </c:pt>
                <c:pt idx="4">
                  <c:v>43690</c:v>
                </c:pt>
                <c:pt idx="5">
                  <c:v>43697</c:v>
                </c:pt>
                <c:pt idx="6">
                  <c:v>43701</c:v>
                </c:pt>
                <c:pt idx="7">
                  <c:v>43709</c:v>
                </c:pt>
                <c:pt idx="8">
                  <c:v>43719</c:v>
                </c:pt>
                <c:pt idx="9">
                  <c:v>43720</c:v>
                </c:pt>
                <c:pt idx="10">
                  <c:v>43721</c:v>
                </c:pt>
                <c:pt idx="11">
                  <c:v>43722</c:v>
                </c:pt>
                <c:pt idx="12">
                  <c:v>43723</c:v>
                </c:pt>
                <c:pt idx="13">
                  <c:v>43724</c:v>
                </c:pt>
                <c:pt idx="14">
                  <c:v>43725</c:v>
                </c:pt>
                <c:pt idx="15">
                  <c:v>43726</c:v>
                </c:pt>
                <c:pt idx="16">
                  <c:v>43727</c:v>
                </c:pt>
                <c:pt idx="17">
                  <c:v>43728</c:v>
                </c:pt>
                <c:pt idx="18">
                  <c:v>43731</c:v>
                </c:pt>
                <c:pt idx="19">
                  <c:v>43733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4">
                    <a:tint val="86000"/>
                    <a:shade val="51000"/>
                    <a:satMod val="130000"/>
                  </a:schemeClr>
                </a:gs>
                <a:gs pos="80000">
                  <a:schemeClr val="accent4">
                    <a:tint val="86000"/>
                    <a:shade val="93000"/>
                    <a:satMod val="130000"/>
                  </a:schemeClr>
                </a:gs>
                <a:gs pos="100000">
                  <a:schemeClr val="accent4">
                    <a:tint val="8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[1]Sheet1!$C$6:$C$25</c:f>
              <c:strCache>
                <c:ptCount val="2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  <c:pt idx="15">
                  <c:v>项目16</c:v>
                </c:pt>
                <c:pt idx="16">
                  <c:v>项目17</c:v>
                </c:pt>
                <c:pt idx="17">
                  <c:v>项目18</c:v>
                </c:pt>
                <c:pt idx="18">
                  <c:v>项目19</c:v>
                </c:pt>
                <c:pt idx="19">
                  <c:v>项目20</c:v>
                </c:pt>
              </c:strCache>
            </c:strRef>
          </c:cat>
          <c:val>
            <c:numRef>
              <c:f>[1]Sheet1!$F$6:$F$25</c:f>
              <c:numCache>
                <c:formatCode>General</c:formatCode>
                <c:ptCount val="20"/>
                <c:pt idx="0">
                  <c:v>36</c:v>
                </c:pt>
                <c:pt idx="1">
                  <c:v>30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4">
                    <a:shade val="86000"/>
                    <a:shade val="51000"/>
                    <a:satMod val="130000"/>
                  </a:schemeClr>
                </a:gs>
                <a:gs pos="80000">
                  <a:schemeClr val="accent4">
                    <a:shade val="86000"/>
                    <a:shade val="93000"/>
                    <a:satMod val="130000"/>
                  </a:schemeClr>
                </a:gs>
                <a:gs pos="100000">
                  <a:schemeClr val="accent4">
                    <a:shade val="8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[1]Sheet1!$C$6:$C$25</c:f>
              <c:strCache>
                <c:ptCount val="2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  <c:pt idx="13">
                  <c:v>项目14</c:v>
                </c:pt>
                <c:pt idx="14">
                  <c:v>项目15</c:v>
                </c:pt>
                <c:pt idx="15">
                  <c:v>项目16</c:v>
                </c:pt>
                <c:pt idx="16">
                  <c:v>项目17</c:v>
                </c:pt>
                <c:pt idx="17">
                  <c:v>项目18</c:v>
                </c:pt>
                <c:pt idx="18">
                  <c:v>项目19</c:v>
                </c:pt>
                <c:pt idx="19">
                  <c:v>项目20</c:v>
                </c:pt>
              </c:strCache>
            </c:strRef>
          </c:cat>
          <c:val>
            <c:numRef>
              <c:f>[1]Sheet1!$G$6:$G$25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671267771"/>
        <c:axId val="56175736"/>
      </c:barChart>
      <c:scatterChart>
        <c:scatterStyle val="marker"/>
        <c:varyColors val="0"/>
        <c:ser>
          <c:idx val="3"/>
          <c:order val="3"/>
          <c:tx>
            <c:strRef>
              <c:f>"今日线"</c:f>
              <c:strCache>
                <c:ptCount val="1"/>
                <c:pt idx="0">
                  <c:v>今日线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errBars>
            <c:errDir val="y"/>
            <c:errBarType val="both"/>
            <c:errValType val="fixedVal"/>
            <c:noEndCap val="0"/>
            <c:val val="5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[1]Sheet1!$H$6:$H$25</c:f>
              <c:numCache>
                <c:formatCode>General</c:formatCode>
                <c:ptCount val="20"/>
                <c:pt idx="0">
                  <c:v>43702</c:v>
                </c:pt>
                <c:pt idx="1">
                  <c:v>43702</c:v>
                </c:pt>
                <c:pt idx="2">
                  <c:v>43702</c:v>
                </c:pt>
                <c:pt idx="3">
                  <c:v>43702</c:v>
                </c:pt>
                <c:pt idx="4">
                  <c:v>43702</c:v>
                </c:pt>
                <c:pt idx="5">
                  <c:v>43702</c:v>
                </c:pt>
                <c:pt idx="6">
                  <c:v>43702</c:v>
                </c:pt>
                <c:pt idx="7">
                  <c:v>43702</c:v>
                </c:pt>
                <c:pt idx="8">
                  <c:v>43702</c:v>
                </c:pt>
                <c:pt idx="9">
                  <c:v>43702</c:v>
                </c:pt>
                <c:pt idx="10">
                  <c:v>43702</c:v>
                </c:pt>
                <c:pt idx="11">
                  <c:v>43702</c:v>
                </c:pt>
                <c:pt idx="12">
                  <c:v>43702</c:v>
                </c:pt>
                <c:pt idx="13">
                  <c:v>43702</c:v>
                </c:pt>
                <c:pt idx="14">
                  <c:v>43702</c:v>
                </c:pt>
                <c:pt idx="15">
                  <c:v>43702</c:v>
                </c:pt>
                <c:pt idx="16">
                  <c:v>43702</c:v>
                </c:pt>
                <c:pt idx="17">
                  <c:v>43702</c:v>
                </c:pt>
                <c:pt idx="18">
                  <c:v>43702</c:v>
                </c:pt>
                <c:pt idx="19">
                  <c:v>43702</c:v>
                </c:pt>
              </c:numCache>
            </c:numRef>
          </c:xVal>
          <c:yVal>
            <c:numRef>
              <c:f>[1]Sheet1!$C$6:$C$25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0877"/>
        <c:axId val="549915754"/>
      </c:scatterChart>
      <c:catAx>
        <c:axId val="67126777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56175736"/>
        <c:crosses val="autoZero"/>
        <c:auto val="1"/>
        <c:lblAlgn val="ctr"/>
        <c:lblOffset val="100"/>
        <c:noMultiLvlLbl val="0"/>
      </c:catAx>
      <c:valAx>
        <c:axId val="56175736"/>
        <c:scaling>
          <c:orientation val="minMax"/>
          <c:max val="43738"/>
          <c:min val="43666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671267771"/>
        <c:crosses val="autoZero"/>
        <c:crossBetween val="between"/>
        <c:majorUnit val="5"/>
      </c:valAx>
      <c:valAx>
        <c:axId val="455370877"/>
        <c:scaling>
          <c:orientation val="minMax"/>
          <c:max val="43738"/>
          <c:min val="43666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549915754"/>
        <c:crosses val="max"/>
        <c:crossBetween val="midCat"/>
        <c:majorUnit val="5"/>
      </c:valAx>
      <c:valAx>
        <c:axId val="54991575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  <c:crossAx val="45537087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思源黑体 CN Bold" panose="020B0800000000000000" charset="-122"/>
                <a:ea typeface="思源黑体 CN Bold" panose="020B0800000000000000" charset="-122"/>
                <a:cs typeface="思源黑体 CN Bold" panose="020B0800000000000000" charset="-122"/>
                <a:sym typeface="思源黑体 CN Bold" panose="020B08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2"/>
              </a:solidFill>
              <a:latin typeface="思源黑体 CN Bold" panose="020B0800000000000000" charset="-122"/>
              <a:ea typeface="思源黑体 CN Bold" panose="020B0800000000000000" charset="-122"/>
              <a:cs typeface="思源黑体 CN Bold" panose="020B0800000000000000" charset="-122"/>
              <a:sym typeface="思源黑体 CN Bold" panose="020B08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思源黑体 CN Bold" panose="020B0800000000000000" charset="-122"/>
          <a:ea typeface="思源黑体 CN Bold" panose="020B0800000000000000" charset="-122"/>
          <a:cs typeface="思源黑体 CN Bold" panose="020B0800000000000000" charset="-122"/>
          <a:sym typeface="思源黑体 CN Bold" panose="020B08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2</xdr:row>
      <xdr:rowOff>0</xdr:rowOff>
    </xdr:to>
    <xdr:sp>
      <xdr:nvSpPr>
        <xdr:cNvPr id="2" name="Line 16"/>
        <xdr:cNvSpPr/>
      </xdr:nvSpPr>
      <xdr:spPr>
        <a:xfrm>
          <a:off x="2097405" y="901700"/>
          <a:ext cx="0" cy="0"/>
        </a:xfrm>
        <a:prstGeom prst="line">
          <a:avLst/>
        </a:prstGeom>
        <a:ln w="285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5</xdr:row>
      <xdr:rowOff>114300</xdr:rowOff>
    </xdr:from>
    <xdr:to>
      <xdr:col>3</xdr:col>
      <xdr:colOff>0</xdr:colOff>
      <xdr:row>5</xdr:row>
      <xdr:rowOff>114300</xdr:rowOff>
    </xdr:to>
    <xdr:sp>
      <xdr:nvSpPr>
        <xdr:cNvPr id="3" name="Line 22"/>
        <xdr:cNvSpPr/>
      </xdr:nvSpPr>
      <xdr:spPr>
        <a:xfrm>
          <a:off x="2097405" y="1715135"/>
          <a:ext cx="0" cy="0"/>
        </a:xfrm>
        <a:prstGeom prst="line">
          <a:avLst/>
        </a:prstGeom>
        <a:ln w="285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50165</xdr:colOff>
      <xdr:row>0</xdr:row>
      <xdr:rowOff>372745</xdr:rowOff>
    </xdr:from>
    <xdr:to>
      <xdr:col>18</xdr:col>
      <xdr:colOff>62865</xdr:colOff>
      <xdr:row>22</xdr:row>
      <xdr:rowOff>80010</xdr:rowOff>
    </xdr:to>
    <xdr:graphicFrame>
      <xdr:nvGraphicFramePr>
        <xdr:cNvPr id="4" name="图表 3"/>
        <xdr:cNvGraphicFramePr/>
      </xdr:nvGraphicFramePr>
      <xdr:xfrm>
        <a:off x="4885690" y="372745"/>
        <a:ext cx="7922895" cy="526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AppData\Roaming\kingsoft\office6\templates\download\f36632a8-dc3d-0b16-dc79-2dca2233383c\&#39033;&#30446;&#36827;&#24230;&#34920;-&#29976;&#29305;&#22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C6" t="str">
            <v>项目1</v>
          </cell>
          <cell r="D6">
            <v>43666</v>
          </cell>
        </row>
        <row r="6">
          <cell r="F6">
            <v>36</v>
          </cell>
          <cell r="G6">
            <v>2</v>
          </cell>
          <cell r="H6">
            <v>43702</v>
          </cell>
        </row>
        <row r="7">
          <cell r="C7" t="str">
            <v>项目2</v>
          </cell>
          <cell r="D7">
            <v>43672</v>
          </cell>
        </row>
        <row r="7">
          <cell r="F7">
            <v>30</v>
          </cell>
          <cell r="G7">
            <v>2</v>
          </cell>
          <cell r="H7">
            <v>43702</v>
          </cell>
        </row>
        <row r="8">
          <cell r="C8" t="str">
            <v>项目3</v>
          </cell>
          <cell r="D8">
            <v>43683</v>
          </cell>
        </row>
        <row r="8">
          <cell r="F8">
            <v>19</v>
          </cell>
          <cell r="G8">
            <v>2</v>
          </cell>
          <cell r="H8">
            <v>43702</v>
          </cell>
        </row>
        <row r="9">
          <cell r="C9" t="str">
            <v>项目4</v>
          </cell>
          <cell r="D9">
            <v>43686</v>
          </cell>
        </row>
        <row r="9">
          <cell r="F9">
            <v>16</v>
          </cell>
          <cell r="G9">
            <v>4</v>
          </cell>
          <cell r="H9">
            <v>43702</v>
          </cell>
        </row>
        <row r="10">
          <cell r="C10" t="str">
            <v>项目5</v>
          </cell>
          <cell r="D10">
            <v>43690</v>
          </cell>
        </row>
        <row r="10">
          <cell r="F10">
            <v>12</v>
          </cell>
          <cell r="G10">
            <v>5</v>
          </cell>
          <cell r="H10">
            <v>43702</v>
          </cell>
        </row>
        <row r="11">
          <cell r="C11" t="str">
            <v>项目6</v>
          </cell>
          <cell r="D11">
            <v>43697</v>
          </cell>
        </row>
        <row r="11">
          <cell r="F11">
            <v>5</v>
          </cell>
          <cell r="G11">
            <v>4</v>
          </cell>
          <cell r="H11">
            <v>43702</v>
          </cell>
        </row>
        <row r="12">
          <cell r="C12" t="str">
            <v>项目7</v>
          </cell>
          <cell r="D12">
            <v>43701</v>
          </cell>
        </row>
        <row r="12">
          <cell r="F12">
            <v>1</v>
          </cell>
          <cell r="G12">
            <v>9</v>
          </cell>
          <cell r="H12">
            <v>43702</v>
          </cell>
        </row>
        <row r="13">
          <cell r="C13" t="str">
            <v>项目8</v>
          </cell>
          <cell r="D13">
            <v>43709</v>
          </cell>
        </row>
        <row r="13">
          <cell r="F13">
            <v>0</v>
          </cell>
          <cell r="G13">
            <v>7</v>
          </cell>
          <cell r="H13">
            <v>43702</v>
          </cell>
        </row>
        <row r="14">
          <cell r="C14" t="str">
            <v>项目9</v>
          </cell>
          <cell r="D14">
            <v>43719</v>
          </cell>
        </row>
        <row r="14">
          <cell r="F14">
            <v>0</v>
          </cell>
          <cell r="G14">
            <v>5</v>
          </cell>
          <cell r="H14">
            <v>43702</v>
          </cell>
        </row>
        <row r="15">
          <cell r="C15" t="str">
            <v>项目10</v>
          </cell>
          <cell r="D15">
            <v>43720</v>
          </cell>
        </row>
        <row r="15">
          <cell r="F15">
            <v>0</v>
          </cell>
          <cell r="G15">
            <v>2</v>
          </cell>
          <cell r="H15">
            <v>43702</v>
          </cell>
        </row>
        <row r="16">
          <cell r="C16" t="str">
            <v>项目11</v>
          </cell>
          <cell r="D16">
            <v>43721</v>
          </cell>
        </row>
        <row r="16">
          <cell r="F16">
            <v>0</v>
          </cell>
          <cell r="G16">
            <v>4</v>
          </cell>
          <cell r="H16">
            <v>43702</v>
          </cell>
        </row>
        <row r="17">
          <cell r="C17" t="str">
            <v>项目12</v>
          </cell>
          <cell r="D17">
            <v>43722</v>
          </cell>
        </row>
        <row r="17">
          <cell r="F17">
            <v>0</v>
          </cell>
          <cell r="G17">
            <v>5</v>
          </cell>
          <cell r="H17">
            <v>43702</v>
          </cell>
        </row>
        <row r="18">
          <cell r="C18" t="str">
            <v>项目13</v>
          </cell>
          <cell r="D18">
            <v>43723</v>
          </cell>
        </row>
        <row r="18">
          <cell r="F18">
            <v>0</v>
          </cell>
          <cell r="G18">
            <v>4</v>
          </cell>
          <cell r="H18">
            <v>43702</v>
          </cell>
        </row>
        <row r="19">
          <cell r="C19" t="str">
            <v>项目14</v>
          </cell>
          <cell r="D19">
            <v>43724</v>
          </cell>
        </row>
        <row r="19">
          <cell r="F19">
            <v>0</v>
          </cell>
          <cell r="G19">
            <v>9</v>
          </cell>
          <cell r="H19">
            <v>43702</v>
          </cell>
        </row>
        <row r="20">
          <cell r="C20" t="str">
            <v>项目15</v>
          </cell>
          <cell r="D20">
            <v>43725</v>
          </cell>
        </row>
        <row r="20">
          <cell r="F20">
            <v>0</v>
          </cell>
          <cell r="G20">
            <v>7</v>
          </cell>
          <cell r="H20">
            <v>43702</v>
          </cell>
        </row>
        <row r="21">
          <cell r="C21" t="str">
            <v>项目16</v>
          </cell>
          <cell r="D21">
            <v>43726</v>
          </cell>
        </row>
        <row r="21">
          <cell r="F21">
            <v>0</v>
          </cell>
          <cell r="G21">
            <v>5</v>
          </cell>
          <cell r="H21">
            <v>43702</v>
          </cell>
        </row>
        <row r="22">
          <cell r="C22" t="str">
            <v>项目17</v>
          </cell>
          <cell r="D22">
            <v>43727</v>
          </cell>
        </row>
        <row r="22">
          <cell r="F22">
            <v>0</v>
          </cell>
          <cell r="G22">
            <v>4</v>
          </cell>
          <cell r="H22">
            <v>43702</v>
          </cell>
        </row>
        <row r="23">
          <cell r="C23" t="str">
            <v>项目18</v>
          </cell>
          <cell r="D23">
            <v>43728</v>
          </cell>
        </row>
        <row r="23">
          <cell r="F23">
            <v>0</v>
          </cell>
          <cell r="G23">
            <v>9</v>
          </cell>
          <cell r="H23">
            <v>43702</v>
          </cell>
        </row>
        <row r="24">
          <cell r="C24" t="str">
            <v>项目19</v>
          </cell>
          <cell r="D24">
            <v>43731</v>
          </cell>
        </row>
        <row r="24">
          <cell r="F24">
            <v>0</v>
          </cell>
          <cell r="G24">
            <v>7</v>
          </cell>
          <cell r="H24">
            <v>43702</v>
          </cell>
        </row>
        <row r="25">
          <cell r="C25" t="str">
            <v>项目20</v>
          </cell>
          <cell r="D25">
            <v>43733</v>
          </cell>
        </row>
        <row r="25">
          <cell r="F25">
            <v>0</v>
          </cell>
          <cell r="G25">
            <v>5</v>
          </cell>
          <cell r="H25">
            <v>43702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="80" zoomScaleNormal="80" workbookViewId="0">
      <selection activeCell="A1" sqref="A1:R22"/>
    </sheetView>
  </sheetViews>
  <sheetFormatPr defaultColWidth="9" defaultRowHeight="17.6"/>
  <cols>
    <col min="1" max="1" width="7.84070796460177" style="2" customWidth="1"/>
    <col min="2" max="2" width="11.1592920353982" style="2" customWidth="1"/>
    <col min="3" max="3" width="10.2300884955752" style="2" customWidth="1"/>
    <col min="4" max="4" width="12.5486725663717" style="2" customWidth="1"/>
    <col min="5" max="5" width="13" style="2" customWidth="1"/>
    <col min="6" max="6" width="12.6106194690265" style="2" customWidth="1"/>
    <col min="7" max="7" width="11.2389380530973"/>
  </cols>
  <sheetData>
    <row r="1" ht="32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1" customFormat="1" ht="39" spans="1:17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</row>
    <row r="3" ht="18.35" spans="1:17">
      <c r="A3" s="9">
        <v>1</v>
      </c>
      <c r="B3" s="10" t="s">
        <v>8</v>
      </c>
      <c r="C3" s="11">
        <v>43666</v>
      </c>
      <c r="D3" s="12">
        <f ca="1" t="shared" ref="D3:D22" si="0">E3+F3</f>
        <v>169</v>
      </c>
      <c r="E3" s="13">
        <f ca="1" t="shared" ref="E3:E22" si="1">IF(C3&lt;TODAY(),TODAY()-C3,0)</f>
        <v>167</v>
      </c>
      <c r="F3" s="14">
        <v>2</v>
      </c>
      <c r="G3" s="15">
        <f ca="1" t="shared" ref="G3:G22" si="2">TODAY()</f>
        <v>43833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ht="18.35" spans="1:17">
      <c r="A4" s="17">
        <v>2</v>
      </c>
      <c r="B4" s="10" t="s">
        <v>9</v>
      </c>
      <c r="C4" s="11">
        <v>43672</v>
      </c>
      <c r="D4" s="12">
        <f ca="1" t="shared" si="0"/>
        <v>163</v>
      </c>
      <c r="E4" s="13">
        <f ca="1" t="shared" si="1"/>
        <v>161</v>
      </c>
      <c r="F4" s="14">
        <v>2</v>
      </c>
      <c r="G4" s="15">
        <f ca="1" t="shared" si="2"/>
        <v>43833</v>
      </c>
      <c r="H4" s="16"/>
      <c r="I4" s="16"/>
      <c r="J4" s="16"/>
      <c r="K4" s="16"/>
      <c r="L4" s="16"/>
      <c r="M4" s="16"/>
      <c r="N4" s="16"/>
      <c r="O4" s="16"/>
      <c r="P4" s="16"/>
      <c r="Q4" s="16"/>
    </row>
    <row r="5" ht="18.35" spans="1:17">
      <c r="A5" s="9">
        <v>3</v>
      </c>
      <c r="B5" s="10" t="s">
        <v>10</v>
      </c>
      <c r="C5" s="11">
        <v>43683</v>
      </c>
      <c r="D5" s="12">
        <f ca="1" t="shared" si="0"/>
        <v>152</v>
      </c>
      <c r="E5" s="13">
        <f ca="1" t="shared" si="1"/>
        <v>150</v>
      </c>
      <c r="F5" s="14">
        <v>2</v>
      </c>
      <c r="G5" s="15">
        <f ca="1" t="shared" si="2"/>
        <v>43833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ht="18.35" spans="1:17">
      <c r="A6" s="17">
        <v>4</v>
      </c>
      <c r="B6" s="10" t="s">
        <v>11</v>
      </c>
      <c r="C6" s="11">
        <v>43686</v>
      </c>
      <c r="D6" s="12">
        <f ca="1" t="shared" si="0"/>
        <v>151</v>
      </c>
      <c r="E6" s="13">
        <f ca="1" t="shared" si="1"/>
        <v>147</v>
      </c>
      <c r="F6" s="14">
        <v>4</v>
      </c>
      <c r="G6" s="15">
        <f ca="1" t="shared" si="2"/>
        <v>43833</v>
      </c>
      <c r="H6" s="16"/>
      <c r="I6" s="16"/>
      <c r="J6" s="16"/>
      <c r="K6" s="16"/>
      <c r="L6" s="16"/>
      <c r="M6" s="16"/>
      <c r="N6" s="16"/>
      <c r="O6" s="16"/>
      <c r="P6" s="16"/>
      <c r="Q6" s="16"/>
    </row>
    <row r="7" ht="18.35" spans="1:17">
      <c r="A7" s="9">
        <v>5</v>
      </c>
      <c r="B7" s="10" t="s">
        <v>12</v>
      </c>
      <c r="C7" s="11">
        <v>43690</v>
      </c>
      <c r="D7" s="12">
        <f ca="1" t="shared" si="0"/>
        <v>148</v>
      </c>
      <c r="E7" s="13">
        <f ca="1" t="shared" si="1"/>
        <v>143</v>
      </c>
      <c r="F7" s="14">
        <v>5</v>
      </c>
      <c r="G7" s="15">
        <f ca="1" t="shared" si="2"/>
        <v>43833</v>
      </c>
      <c r="H7" s="16"/>
      <c r="I7" s="16"/>
      <c r="J7" s="16"/>
      <c r="K7" s="16"/>
      <c r="L7" s="16"/>
      <c r="M7" s="16"/>
      <c r="N7" s="16"/>
      <c r="O7" s="16"/>
      <c r="P7" s="16"/>
      <c r="Q7" s="16"/>
    </row>
    <row r="8" ht="18.35" spans="1:17">
      <c r="A8" s="17">
        <v>6</v>
      </c>
      <c r="B8" s="10" t="s">
        <v>13</v>
      </c>
      <c r="C8" s="11">
        <v>43697</v>
      </c>
      <c r="D8" s="12">
        <f ca="1" t="shared" si="0"/>
        <v>140</v>
      </c>
      <c r="E8" s="13">
        <f ca="1" t="shared" si="1"/>
        <v>136</v>
      </c>
      <c r="F8" s="14">
        <v>4</v>
      </c>
      <c r="G8" s="15">
        <f ca="1" t="shared" si="2"/>
        <v>43833</v>
      </c>
      <c r="H8" s="16"/>
      <c r="I8" s="16"/>
      <c r="J8" s="16"/>
      <c r="K8" s="16"/>
      <c r="L8" s="16"/>
      <c r="M8" s="16"/>
      <c r="N8" s="16"/>
      <c r="O8" s="16"/>
      <c r="P8" s="16"/>
      <c r="Q8" s="16"/>
    </row>
    <row r="9" ht="18.35" spans="1:17">
      <c r="A9" s="9">
        <v>7</v>
      </c>
      <c r="B9" s="10" t="s">
        <v>14</v>
      </c>
      <c r="C9" s="11">
        <v>43701</v>
      </c>
      <c r="D9" s="12">
        <f ca="1" t="shared" si="0"/>
        <v>141</v>
      </c>
      <c r="E9" s="13">
        <f ca="1" t="shared" si="1"/>
        <v>132</v>
      </c>
      <c r="F9" s="14">
        <v>9</v>
      </c>
      <c r="G9" s="15">
        <f ca="1" t="shared" si="2"/>
        <v>43833</v>
      </c>
      <c r="H9" s="16"/>
      <c r="I9" s="16"/>
      <c r="J9" s="16"/>
      <c r="K9" s="16"/>
      <c r="L9" s="16"/>
      <c r="M9" s="16"/>
      <c r="N9" s="16"/>
      <c r="O9" s="16"/>
      <c r="P9" s="16"/>
      <c r="Q9" s="16"/>
    </row>
    <row r="10" ht="18.35" spans="1:17">
      <c r="A10" s="17">
        <v>8</v>
      </c>
      <c r="B10" s="10" t="s">
        <v>15</v>
      </c>
      <c r="C10" s="11">
        <v>43709</v>
      </c>
      <c r="D10" s="12">
        <f ca="1" t="shared" si="0"/>
        <v>131</v>
      </c>
      <c r="E10" s="13">
        <f ca="1" t="shared" si="1"/>
        <v>124</v>
      </c>
      <c r="F10" s="14">
        <v>7</v>
      </c>
      <c r="G10" s="15">
        <f ca="1" t="shared" si="2"/>
        <v>43833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ht="18.35" spans="1:17">
      <c r="A11" s="9">
        <v>9</v>
      </c>
      <c r="B11" s="10" t="s">
        <v>16</v>
      </c>
      <c r="C11" s="11">
        <v>43719</v>
      </c>
      <c r="D11" s="12">
        <f ca="1" t="shared" si="0"/>
        <v>119</v>
      </c>
      <c r="E11" s="13">
        <f ca="1" t="shared" si="1"/>
        <v>114</v>
      </c>
      <c r="F11" s="14">
        <v>5</v>
      </c>
      <c r="G11" s="15">
        <f ca="1" t="shared" si="2"/>
        <v>43833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ht="18.35" spans="1:17">
      <c r="A12" s="9">
        <v>10</v>
      </c>
      <c r="B12" s="10" t="s">
        <v>17</v>
      </c>
      <c r="C12" s="11">
        <v>43720</v>
      </c>
      <c r="D12" s="12">
        <f ca="1" t="shared" si="0"/>
        <v>115</v>
      </c>
      <c r="E12" s="13">
        <f ca="1" t="shared" si="1"/>
        <v>113</v>
      </c>
      <c r="F12" s="14">
        <v>2</v>
      </c>
      <c r="G12" s="15">
        <f ca="1" t="shared" si="2"/>
        <v>43833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ht="18.35" spans="1:17">
      <c r="A13" s="9">
        <v>11</v>
      </c>
      <c r="B13" s="10" t="s">
        <v>18</v>
      </c>
      <c r="C13" s="11">
        <v>43721</v>
      </c>
      <c r="D13" s="12">
        <f ca="1" t="shared" si="0"/>
        <v>116</v>
      </c>
      <c r="E13" s="13">
        <f ca="1" t="shared" si="1"/>
        <v>112</v>
      </c>
      <c r="F13" s="14">
        <v>4</v>
      </c>
      <c r="G13" s="15">
        <f ca="1" t="shared" si="2"/>
        <v>43833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ht="18.35" spans="1:17">
      <c r="A14" s="9">
        <v>12</v>
      </c>
      <c r="B14" s="10" t="s">
        <v>19</v>
      </c>
      <c r="C14" s="11">
        <v>43722</v>
      </c>
      <c r="D14" s="12">
        <f ca="1" t="shared" si="0"/>
        <v>116</v>
      </c>
      <c r="E14" s="13">
        <f ca="1" t="shared" si="1"/>
        <v>111</v>
      </c>
      <c r="F14" s="14">
        <v>5</v>
      </c>
      <c r="G14" s="15">
        <f ca="1" t="shared" si="2"/>
        <v>43833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ht="18.35" spans="1:17">
      <c r="A15" s="9">
        <v>13</v>
      </c>
      <c r="B15" s="10" t="s">
        <v>20</v>
      </c>
      <c r="C15" s="11">
        <v>43723</v>
      </c>
      <c r="D15" s="12">
        <f ca="1" t="shared" si="0"/>
        <v>114</v>
      </c>
      <c r="E15" s="13">
        <f ca="1" t="shared" si="1"/>
        <v>110</v>
      </c>
      <c r="F15" s="14">
        <v>4</v>
      </c>
      <c r="G15" s="15">
        <f ca="1" t="shared" si="2"/>
        <v>43833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ht="18.35" spans="1:17">
      <c r="A16" s="9">
        <v>14</v>
      </c>
      <c r="B16" s="10" t="s">
        <v>21</v>
      </c>
      <c r="C16" s="11">
        <v>43724</v>
      </c>
      <c r="D16" s="12">
        <f ca="1" t="shared" si="0"/>
        <v>118</v>
      </c>
      <c r="E16" s="13">
        <f ca="1" t="shared" si="1"/>
        <v>109</v>
      </c>
      <c r="F16" s="14">
        <v>9</v>
      </c>
      <c r="G16" s="15">
        <f ca="1" t="shared" si="2"/>
        <v>43833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ht="18.35" spans="1:17">
      <c r="A17" s="9">
        <v>15</v>
      </c>
      <c r="B17" s="10" t="s">
        <v>22</v>
      </c>
      <c r="C17" s="11">
        <v>43725</v>
      </c>
      <c r="D17" s="12">
        <f ca="1" t="shared" si="0"/>
        <v>115</v>
      </c>
      <c r="E17" s="13">
        <f ca="1" t="shared" si="1"/>
        <v>108</v>
      </c>
      <c r="F17" s="14">
        <v>7</v>
      </c>
      <c r="G17" s="15">
        <f ca="1" t="shared" si="2"/>
        <v>43833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ht="18.35" spans="1:17">
      <c r="A18" s="9">
        <v>16</v>
      </c>
      <c r="B18" s="10" t="s">
        <v>23</v>
      </c>
      <c r="C18" s="11">
        <v>43726</v>
      </c>
      <c r="D18" s="12">
        <f ca="1" t="shared" si="0"/>
        <v>112</v>
      </c>
      <c r="E18" s="13">
        <f ca="1" t="shared" si="1"/>
        <v>107</v>
      </c>
      <c r="F18" s="14">
        <v>5</v>
      </c>
      <c r="G18" s="15">
        <f ca="1" t="shared" si="2"/>
        <v>43833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ht="18.35" spans="1:17">
      <c r="A19" s="9">
        <v>17</v>
      </c>
      <c r="B19" s="10" t="s">
        <v>24</v>
      </c>
      <c r="C19" s="11">
        <v>43727</v>
      </c>
      <c r="D19" s="12">
        <f ca="1" t="shared" si="0"/>
        <v>110</v>
      </c>
      <c r="E19" s="13">
        <f ca="1" t="shared" si="1"/>
        <v>106</v>
      </c>
      <c r="F19" s="14">
        <v>4</v>
      </c>
      <c r="G19" s="15">
        <f ca="1" t="shared" si="2"/>
        <v>43833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ht="18.35" spans="1:17">
      <c r="A20" s="9">
        <v>18</v>
      </c>
      <c r="B20" s="10" t="s">
        <v>25</v>
      </c>
      <c r="C20" s="11">
        <v>43728</v>
      </c>
      <c r="D20" s="12">
        <f ca="1" t="shared" si="0"/>
        <v>114</v>
      </c>
      <c r="E20" s="13">
        <f ca="1" t="shared" si="1"/>
        <v>105</v>
      </c>
      <c r="F20" s="14">
        <v>9</v>
      </c>
      <c r="G20" s="15">
        <f ca="1" t="shared" si="2"/>
        <v>43833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ht="18.35" spans="1:17">
      <c r="A21" s="9">
        <v>19</v>
      </c>
      <c r="B21" s="10" t="s">
        <v>26</v>
      </c>
      <c r="C21" s="11">
        <v>43731</v>
      </c>
      <c r="D21" s="12">
        <f ca="1" t="shared" si="0"/>
        <v>109</v>
      </c>
      <c r="E21" s="13">
        <f ca="1" t="shared" si="1"/>
        <v>102</v>
      </c>
      <c r="F21" s="14">
        <v>7</v>
      </c>
      <c r="G21" s="15">
        <f ca="1" t="shared" si="2"/>
        <v>43833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ht="18.35" spans="1:17">
      <c r="A22" s="9">
        <v>20</v>
      </c>
      <c r="B22" s="10" t="s">
        <v>27</v>
      </c>
      <c r="C22" s="11">
        <v>43733</v>
      </c>
      <c r="D22" s="12">
        <f ca="1" t="shared" si="0"/>
        <v>105</v>
      </c>
      <c r="E22" s="13">
        <f ca="1" t="shared" si="1"/>
        <v>100</v>
      </c>
      <c r="F22" s="14">
        <v>5</v>
      </c>
      <c r="G22" s="15">
        <f ca="1" t="shared" si="2"/>
        <v>43833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19"/>
      <c r="B23" s="19"/>
      <c r="C23" s="20"/>
      <c r="D23" s="21"/>
      <c r="E23" s="21"/>
      <c r="F23" s="2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</sheetData>
  <mergeCells count="1">
    <mergeCell ref="A1:R1"/>
  </mergeCell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然</cp:lastModifiedBy>
  <dcterms:created xsi:type="dcterms:W3CDTF">2019-08-25T08:57:00Z</dcterms:created>
  <cp:lastPrinted>2019-09-17T04:41:00Z</cp:lastPrinted>
  <dcterms:modified xsi:type="dcterms:W3CDTF">2020-01-03T04:25:45Z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