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eijing_universiti_folder3\"/>
    </mc:Choice>
  </mc:AlternateContent>
  <xr:revisionPtr revIDLastSave="0" documentId="13_ncr:1_{ACB3321A-0C1A-4D05-8234-1C85595DFCFD}" xr6:coauthVersionLast="47" xr6:coauthVersionMax="47" xr10:uidLastSave="{00000000-0000-0000-0000-000000000000}"/>
  <bookViews>
    <workbookView xWindow="-108" yWindow="-108" windowWidth="23256" windowHeight="12576" xr2:uid="{81AB0AF9-F07F-41F4-B5C1-05FA66FC1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0" i="1" l="1"/>
  <c r="H36" i="1"/>
  <c r="H37" i="1"/>
  <c r="H38" i="1"/>
  <c r="J7" i="1"/>
  <c r="J23" i="1"/>
  <c r="J39" i="1"/>
  <c r="J54" i="1"/>
  <c r="J7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" i="1"/>
  <c r="I4" i="1"/>
  <c r="J4" i="1" s="1"/>
  <c r="I5" i="1"/>
  <c r="J5" i="1" s="1"/>
  <c r="I6" i="1"/>
  <c r="I7" i="1"/>
  <c r="I8" i="1"/>
  <c r="J8" i="1" s="1"/>
  <c r="I9" i="1"/>
  <c r="J9" i="1" s="1"/>
  <c r="I10" i="1"/>
  <c r="I11" i="1"/>
  <c r="J11" i="1" s="1"/>
  <c r="I12" i="1"/>
  <c r="J12" i="1" s="1"/>
  <c r="I13" i="1"/>
  <c r="J13" i="1" s="1"/>
  <c r="I14" i="1"/>
  <c r="I15" i="1"/>
  <c r="J15" i="1" s="1"/>
  <c r="I16" i="1"/>
  <c r="J16" i="1" s="1"/>
  <c r="I17" i="1"/>
  <c r="J17" i="1" s="1"/>
  <c r="I18" i="1"/>
  <c r="I19" i="1"/>
  <c r="J19" i="1" s="1"/>
  <c r="I20" i="1"/>
  <c r="J20" i="1" s="1"/>
  <c r="I21" i="1"/>
  <c r="J21" i="1" s="1"/>
  <c r="I22" i="1"/>
  <c r="I23" i="1"/>
  <c r="I24" i="1"/>
  <c r="J24" i="1" s="1"/>
  <c r="I25" i="1"/>
  <c r="J25" i="1" s="1"/>
  <c r="I26" i="1"/>
  <c r="I27" i="1"/>
  <c r="J27" i="1" s="1"/>
  <c r="I28" i="1"/>
  <c r="J28" i="1" s="1"/>
  <c r="I29" i="1"/>
  <c r="J29" i="1" s="1"/>
  <c r="I30" i="1"/>
  <c r="I31" i="1"/>
  <c r="J31" i="1" s="1"/>
  <c r="I32" i="1"/>
  <c r="J32" i="1" s="1"/>
  <c r="I33" i="1"/>
  <c r="J33" i="1" s="1"/>
  <c r="I34" i="1"/>
  <c r="I35" i="1"/>
  <c r="J35" i="1" s="1"/>
  <c r="I36" i="1"/>
  <c r="J36" i="1" s="1"/>
  <c r="I37" i="1"/>
  <c r="I38" i="1"/>
  <c r="J38" i="1" s="1"/>
  <c r="I3" i="1"/>
  <c r="J3" i="1" s="1"/>
  <c r="I40" i="1"/>
  <c r="J40" i="1" s="1"/>
  <c r="I41" i="1"/>
  <c r="J41" i="1" s="1"/>
  <c r="I42" i="1"/>
  <c r="J42" i="1" s="1"/>
  <c r="I43" i="1"/>
  <c r="I44" i="1"/>
  <c r="J44" i="1" s="1"/>
  <c r="I45" i="1"/>
  <c r="J45" i="1" s="1"/>
  <c r="I46" i="1"/>
  <c r="J46" i="1" s="1"/>
  <c r="I47" i="1"/>
  <c r="I48" i="1"/>
  <c r="J48" i="1" s="1"/>
  <c r="I49" i="1"/>
  <c r="J49" i="1" s="1"/>
  <c r="I50" i="1"/>
  <c r="J50" i="1" s="1"/>
  <c r="I51" i="1"/>
  <c r="I52" i="1"/>
  <c r="J52" i="1" s="1"/>
  <c r="I53" i="1"/>
  <c r="J53" i="1" s="1"/>
  <c r="I54" i="1"/>
  <c r="I55" i="1"/>
  <c r="I56" i="1"/>
  <c r="J56" i="1" s="1"/>
  <c r="I57" i="1"/>
  <c r="J57" i="1" s="1"/>
  <c r="I58" i="1"/>
  <c r="J58" i="1" s="1"/>
  <c r="I59" i="1"/>
  <c r="I60" i="1"/>
  <c r="J60" i="1" s="1"/>
  <c r="I61" i="1"/>
  <c r="J61" i="1" s="1"/>
  <c r="I62" i="1"/>
  <c r="J62" i="1" s="1"/>
  <c r="I63" i="1"/>
  <c r="I64" i="1"/>
  <c r="J64" i="1" s="1"/>
  <c r="I65" i="1"/>
  <c r="J65" i="1" s="1"/>
  <c r="I66" i="1"/>
  <c r="J66" i="1" s="1"/>
  <c r="I67" i="1"/>
  <c r="I68" i="1"/>
  <c r="J68" i="1" s="1"/>
  <c r="I69" i="1"/>
  <c r="J69" i="1" s="1"/>
  <c r="I70" i="1"/>
  <c r="I71" i="1"/>
  <c r="I72" i="1"/>
  <c r="J72" i="1" s="1"/>
  <c r="I73" i="1"/>
  <c r="J73" i="1" s="1"/>
  <c r="I74" i="1"/>
  <c r="J74" i="1" s="1"/>
  <c r="I75" i="1"/>
  <c r="I76" i="1"/>
  <c r="J76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D3" i="1"/>
  <c r="J75" i="1" l="1"/>
  <c r="J67" i="1"/>
  <c r="J63" i="1"/>
  <c r="J55" i="1"/>
  <c r="J51" i="1"/>
  <c r="J47" i="1"/>
  <c r="J43" i="1"/>
  <c r="J71" i="1"/>
  <c r="J59" i="1"/>
  <c r="J34" i="1"/>
  <c r="J30" i="1"/>
  <c r="J26" i="1"/>
  <c r="J22" i="1"/>
  <c r="J18" i="1"/>
  <c r="J14" i="1"/>
  <c r="J10" i="1"/>
  <c r="J6" i="1"/>
  <c r="J37" i="1"/>
</calcChain>
</file>

<file path=xl/sharedStrings.xml><?xml version="1.0" encoding="utf-8"?>
<sst xmlns="http://schemas.openxmlformats.org/spreadsheetml/2006/main" count="10" uniqueCount="8">
  <si>
    <t>R</t>
    <phoneticPr fontId="1" type="noConversion"/>
  </si>
  <si>
    <t>U</t>
    <phoneticPr fontId="1" type="noConversion"/>
  </si>
  <si>
    <t>I</t>
    <phoneticPr fontId="1" type="noConversion"/>
  </si>
  <si>
    <t>把你的数据复制来这里</t>
    <phoneticPr fontId="1" type="noConversion"/>
  </si>
  <si>
    <t>然后升序排序一下</t>
    <phoneticPr fontId="1" type="noConversion"/>
  </si>
  <si>
    <t>-I</t>
    <phoneticPr fontId="1" type="noConversion"/>
  </si>
  <si>
    <t>数据数量不一样</t>
    <phoneticPr fontId="1" type="noConversion"/>
  </si>
  <si>
    <t>位置自己看着办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</si>
</sst>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有源非线性电阻伏安特性曲线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739586883115888E-2"/>
          <c:y val="0.1631211385867059"/>
          <c:w val="0.83475559224174634"/>
          <c:h val="0.7646648273570166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Sheet1!$I$3:$I$76</c:f>
              <c:numCache>
                <c:formatCode>General</c:formatCode>
                <c:ptCount val="74"/>
                <c:pt idx="0">
                  <c:v>11.522</c:v>
                </c:pt>
                <c:pt idx="1">
                  <c:v>11.284000000000001</c:v>
                </c:pt>
                <c:pt idx="2">
                  <c:v>10.86</c:v>
                </c:pt>
                <c:pt idx="3">
                  <c:v>10.573</c:v>
                </c:pt>
                <c:pt idx="4">
                  <c:v>10.239000000000001</c:v>
                </c:pt>
                <c:pt idx="5">
                  <c:v>9.8569999999999993</c:v>
                </c:pt>
                <c:pt idx="6">
                  <c:v>9.532</c:v>
                </c:pt>
                <c:pt idx="7">
                  <c:v>9.27</c:v>
                </c:pt>
                <c:pt idx="8">
                  <c:v>8.8789999999999996</c:v>
                </c:pt>
                <c:pt idx="9">
                  <c:v>8.5410000000000004</c:v>
                </c:pt>
                <c:pt idx="10">
                  <c:v>8.2710000000000008</c:v>
                </c:pt>
                <c:pt idx="11">
                  <c:v>7.8159999999999998</c:v>
                </c:pt>
                <c:pt idx="12">
                  <c:v>7.4029999999999996</c:v>
                </c:pt>
                <c:pt idx="13">
                  <c:v>7.0410000000000004</c:v>
                </c:pt>
                <c:pt idx="14">
                  <c:v>6.7089999999999996</c:v>
                </c:pt>
                <c:pt idx="15">
                  <c:v>6.4169999999999998</c:v>
                </c:pt>
                <c:pt idx="16">
                  <c:v>6.117</c:v>
                </c:pt>
                <c:pt idx="17">
                  <c:v>5.8259999999999996</c:v>
                </c:pt>
                <c:pt idx="18">
                  <c:v>5.5679999999999996</c:v>
                </c:pt>
                <c:pt idx="19">
                  <c:v>5.2130000000000001</c:v>
                </c:pt>
                <c:pt idx="20">
                  <c:v>4.9950000000000001</c:v>
                </c:pt>
                <c:pt idx="21">
                  <c:v>4.7309999999999999</c:v>
                </c:pt>
                <c:pt idx="22">
                  <c:v>4.3559999999999999</c:v>
                </c:pt>
                <c:pt idx="23">
                  <c:v>4.0309999999999997</c:v>
                </c:pt>
                <c:pt idx="24">
                  <c:v>3.54</c:v>
                </c:pt>
                <c:pt idx="25">
                  <c:v>3.2959999999999998</c:v>
                </c:pt>
                <c:pt idx="26">
                  <c:v>2.871</c:v>
                </c:pt>
                <c:pt idx="27">
                  <c:v>2.5169999999999999</c:v>
                </c:pt>
                <c:pt idx="28">
                  <c:v>2.2519999999999998</c:v>
                </c:pt>
                <c:pt idx="29">
                  <c:v>1.99</c:v>
                </c:pt>
                <c:pt idx="30">
                  <c:v>1.474</c:v>
                </c:pt>
                <c:pt idx="31">
                  <c:v>1.0580000000000001</c:v>
                </c:pt>
                <c:pt idx="32">
                  <c:v>0.84099999999999997</c:v>
                </c:pt>
                <c:pt idx="33">
                  <c:v>0.68300000000000005</c:v>
                </c:pt>
                <c:pt idx="34">
                  <c:v>0.433</c:v>
                </c:pt>
                <c:pt idx="35">
                  <c:v>0.22500000000000001</c:v>
                </c:pt>
                <c:pt idx="36">
                  <c:v>8.7999999999999995E-2</c:v>
                </c:pt>
                <c:pt idx="37">
                  <c:v>-8.7999999999999995E-2</c:v>
                </c:pt>
                <c:pt idx="38">
                  <c:v>-0.22500000000000001</c:v>
                </c:pt>
                <c:pt idx="39">
                  <c:v>-0.433</c:v>
                </c:pt>
                <c:pt idx="40">
                  <c:v>-0.68300000000000005</c:v>
                </c:pt>
                <c:pt idx="41">
                  <c:v>-0.84099999999999997</c:v>
                </c:pt>
                <c:pt idx="42">
                  <c:v>-1.0580000000000001</c:v>
                </c:pt>
                <c:pt idx="43">
                  <c:v>-1.474</c:v>
                </c:pt>
                <c:pt idx="44">
                  <c:v>-1.99</c:v>
                </c:pt>
                <c:pt idx="45">
                  <c:v>-2.2519999999999998</c:v>
                </c:pt>
                <c:pt idx="46">
                  <c:v>-2.5169999999999999</c:v>
                </c:pt>
                <c:pt idx="47">
                  <c:v>-2.871</c:v>
                </c:pt>
                <c:pt idx="48">
                  <c:v>-3.2959999999999998</c:v>
                </c:pt>
                <c:pt idx="49">
                  <c:v>-3.54</c:v>
                </c:pt>
                <c:pt idx="50">
                  <c:v>-4.0309999999999997</c:v>
                </c:pt>
                <c:pt idx="51">
                  <c:v>-4.3559999999999999</c:v>
                </c:pt>
                <c:pt idx="52">
                  <c:v>-4.7309999999999999</c:v>
                </c:pt>
                <c:pt idx="53">
                  <c:v>-4.9950000000000001</c:v>
                </c:pt>
                <c:pt idx="54">
                  <c:v>-5.2130000000000001</c:v>
                </c:pt>
                <c:pt idx="55">
                  <c:v>-5.5679999999999996</c:v>
                </c:pt>
                <c:pt idx="56">
                  <c:v>-5.8259999999999996</c:v>
                </c:pt>
                <c:pt idx="57">
                  <c:v>-6.117</c:v>
                </c:pt>
                <c:pt idx="58">
                  <c:v>-6.4169999999999998</c:v>
                </c:pt>
                <c:pt idx="59">
                  <c:v>-6.7089999999999996</c:v>
                </c:pt>
                <c:pt idx="60">
                  <c:v>-7.0410000000000004</c:v>
                </c:pt>
                <c:pt idx="61">
                  <c:v>-7.4029999999999996</c:v>
                </c:pt>
                <c:pt idx="62">
                  <c:v>-7.8159999999999998</c:v>
                </c:pt>
                <c:pt idx="63">
                  <c:v>-8.2710000000000008</c:v>
                </c:pt>
                <c:pt idx="64">
                  <c:v>-8.5410000000000004</c:v>
                </c:pt>
                <c:pt idx="65">
                  <c:v>-8.8789999999999996</c:v>
                </c:pt>
                <c:pt idx="66">
                  <c:v>-9.27</c:v>
                </c:pt>
                <c:pt idx="67">
                  <c:v>-9.532</c:v>
                </c:pt>
                <c:pt idx="68">
                  <c:v>-9.8569999999999993</c:v>
                </c:pt>
                <c:pt idx="69">
                  <c:v>-10.239000000000001</c:v>
                </c:pt>
                <c:pt idx="70">
                  <c:v>-10.573</c:v>
                </c:pt>
                <c:pt idx="71">
                  <c:v>-10.86</c:v>
                </c:pt>
                <c:pt idx="72">
                  <c:v>-11.284000000000001</c:v>
                </c:pt>
                <c:pt idx="73">
                  <c:v>-11.522</c:v>
                </c:pt>
              </c:numCache>
            </c:numRef>
          </c:xVal>
          <c:yVal>
            <c:numRef>
              <c:f>Sheet1!$J$3:$J$76</c:f>
              <c:numCache>
                <c:formatCode>General</c:formatCode>
                <c:ptCount val="74"/>
                <c:pt idx="0">
                  <c:v>-1.1522011522011523E-4</c:v>
                </c:pt>
                <c:pt idx="1">
                  <c:v>-5.6420282101410509E-4</c:v>
                </c:pt>
                <c:pt idx="2">
                  <c:v>-1.357516968962112E-3</c:v>
                </c:pt>
                <c:pt idx="3">
                  <c:v>-1.8880694298112467E-3</c:v>
                </c:pt>
                <c:pt idx="4">
                  <c:v>-2.4973779848288988E-3</c:v>
                </c:pt>
                <c:pt idx="5">
                  <c:v>-3.1797799929029966E-3</c:v>
                </c:pt>
                <c:pt idx="6">
                  <c:v>-3.7381858112082826E-3</c:v>
                </c:pt>
                <c:pt idx="7">
                  <c:v>-4.1201831192497441E-3</c:v>
                </c:pt>
                <c:pt idx="8">
                  <c:v>-4.1184656060114103E-3</c:v>
                </c:pt>
                <c:pt idx="9">
                  <c:v>-3.9855342977134856E-3</c:v>
                </c:pt>
                <c:pt idx="10">
                  <c:v>-3.8794559099437154E-3</c:v>
                </c:pt>
                <c:pt idx="11">
                  <c:v>-3.7007575757575756E-3</c:v>
                </c:pt>
                <c:pt idx="12">
                  <c:v>-3.5387189292543017E-3</c:v>
                </c:pt>
                <c:pt idx="13">
                  <c:v>-3.3965267727930539E-3</c:v>
                </c:pt>
                <c:pt idx="14">
                  <c:v>-3.2663096397273612E-3</c:v>
                </c:pt>
                <c:pt idx="15">
                  <c:v>-3.1517681728880156E-3</c:v>
                </c:pt>
                <c:pt idx="16">
                  <c:v>-3.0342261904761905E-3</c:v>
                </c:pt>
                <c:pt idx="17">
                  <c:v>-2.9188376753507012E-3</c:v>
                </c:pt>
                <c:pt idx="18">
                  <c:v>-2.817813765182186E-3</c:v>
                </c:pt>
                <c:pt idx="19">
                  <c:v>-2.6788283658787256E-3</c:v>
                </c:pt>
                <c:pt idx="20">
                  <c:v>-2.5934579439252335E-3</c:v>
                </c:pt>
                <c:pt idx="21">
                  <c:v>-2.49E-3</c:v>
                </c:pt>
                <c:pt idx="22">
                  <c:v>-2.3431952662721894E-3</c:v>
                </c:pt>
                <c:pt idx="23">
                  <c:v>-2.216052776250687E-3</c:v>
                </c:pt>
                <c:pt idx="24">
                  <c:v>-2.0240137221269297E-3</c:v>
                </c:pt>
                <c:pt idx="25">
                  <c:v>-1.9286132241076652E-3</c:v>
                </c:pt>
                <c:pt idx="26">
                  <c:v>-1.7624309392265194E-3</c:v>
                </c:pt>
                <c:pt idx="27">
                  <c:v>-1.6249193027759845E-3</c:v>
                </c:pt>
                <c:pt idx="28">
                  <c:v>-1.5226504394861391E-3</c:v>
                </c:pt>
                <c:pt idx="29">
                  <c:v>-1.4224446032880629E-3</c:v>
                </c:pt>
                <c:pt idx="30">
                  <c:v>-1.109104589917231E-3</c:v>
                </c:pt>
                <c:pt idx="31">
                  <c:v>-8.0212282031842305E-4</c:v>
                </c:pt>
                <c:pt idx="32">
                  <c:v>-6.4198473282442751E-4</c:v>
                </c:pt>
                <c:pt idx="33">
                  <c:v>-5.2538461538461539E-4</c:v>
                </c:pt>
                <c:pt idx="34">
                  <c:v>-3.4094488188976378E-4</c:v>
                </c:pt>
                <c:pt idx="35">
                  <c:v>-1.875E-4</c:v>
                </c:pt>
                <c:pt idx="36">
                  <c:v>-8.6274509803921566E-5</c:v>
                </c:pt>
                <c:pt idx="37">
                  <c:v>8.6274509803921566E-5</c:v>
                </c:pt>
                <c:pt idx="38">
                  <c:v>1.875E-4</c:v>
                </c:pt>
                <c:pt idx="39">
                  <c:v>3.4094488188976378E-4</c:v>
                </c:pt>
                <c:pt idx="40">
                  <c:v>5.2538461538461539E-4</c:v>
                </c:pt>
                <c:pt idx="41">
                  <c:v>6.4198473282442751E-4</c:v>
                </c:pt>
                <c:pt idx="42">
                  <c:v>8.0212282031842305E-4</c:v>
                </c:pt>
                <c:pt idx="43">
                  <c:v>1.109104589917231E-3</c:v>
                </c:pt>
                <c:pt idx="44">
                  <c:v>1.4224446032880629E-3</c:v>
                </c:pt>
                <c:pt idx="45">
                  <c:v>1.5226504394861391E-3</c:v>
                </c:pt>
                <c:pt idx="46">
                  <c:v>1.6249193027759845E-3</c:v>
                </c:pt>
                <c:pt idx="47">
                  <c:v>1.7624309392265194E-3</c:v>
                </c:pt>
                <c:pt idx="48">
                  <c:v>1.9286132241076652E-3</c:v>
                </c:pt>
                <c:pt idx="49">
                  <c:v>2.0240137221269297E-3</c:v>
                </c:pt>
                <c:pt idx="50">
                  <c:v>2.216052776250687E-3</c:v>
                </c:pt>
                <c:pt idx="51">
                  <c:v>2.3431952662721894E-3</c:v>
                </c:pt>
                <c:pt idx="52">
                  <c:v>2.49E-3</c:v>
                </c:pt>
                <c:pt idx="53">
                  <c:v>2.5934579439252335E-3</c:v>
                </c:pt>
                <c:pt idx="54">
                  <c:v>2.6788283658787256E-3</c:v>
                </c:pt>
                <c:pt idx="55">
                  <c:v>2.817813765182186E-3</c:v>
                </c:pt>
                <c:pt idx="56">
                  <c:v>2.9188376753507012E-3</c:v>
                </c:pt>
                <c:pt idx="57">
                  <c:v>3.0342261904761905E-3</c:v>
                </c:pt>
                <c:pt idx="58">
                  <c:v>3.1517681728880156E-3</c:v>
                </c:pt>
                <c:pt idx="59">
                  <c:v>3.2663096397273612E-3</c:v>
                </c:pt>
                <c:pt idx="60">
                  <c:v>3.3965267727930539E-3</c:v>
                </c:pt>
                <c:pt idx="61">
                  <c:v>3.5387189292543017E-3</c:v>
                </c:pt>
                <c:pt idx="62">
                  <c:v>3.7007575757575756E-3</c:v>
                </c:pt>
                <c:pt idx="63">
                  <c:v>3.8794559099437154E-3</c:v>
                </c:pt>
                <c:pt idx="64">
                  <c:v>3.9855342977134856E-3</c:v>
                </c:pt>
                <c:pt idx="65">
                  <c:v>4.1184656060114103E-3</c:v>
                </c:pt>
                <c:pt idx="66">
                  <c:v>4.1201831192497441E-3</c:v>
                </c:pt>
                <c:pt idx="67">
                  <c:v>3.7381858112082826E-3</c:v>
                </c:pt>
                <c:pt idx="68">
                  <c:v>3.1797799929029966E-3</c:v>
                </c:pt>
                <c:pt idx="69">
                  <c:v>2.4973779848288988E-3</c:v>
                </c:pt>
                <c:pt idx="70">
                  <c:v>1.8880694298112467E-3</c:v>
                </c:pt>
                <c:pt idx="71">
                  <c:v>1.357516968962112E-3</c:v>
                </c:pt>
                <c:pt idx="72">
                  <c:v>5.6420282101410509E-4</c:v>
                </c:pt>
                <c:pt idx="73">
                  <c:v>1.1522011522011523E-4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E3-4D78-9BB4-91F980131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476448"/>
        <c:axId val="136771680"/>
      </c:scatterChart>
      <c:valAx>
        <c:axId val="168947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/>
                  <a:t>-I</a:t>
                </a:r>
                <a:endParaRPr lang="zh-CN" altLang="en-US" sz="1800" b="0"/>
              </a:p>
            </c:rich>
          </c:tx>
          <c:layout>
            <c:manualLayout>
              <c:xMode val="edge"/>
              <c:yMode val="edge"/>
              <c:x val="0.45491182516075962"/>
              <c:y val="8.238782671396126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771680"/>
        <c:crosses val="autoZero"/>
        <c:crossBetween val="midCat"/>
      </c:valAx>
      <c:valAx>
        <c:axId val="13677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/>
                  <a:t>V</a:t>
                </a:r>
                <a:endParaRPr lang="zh-CN" altLang="en-US" sz="1800" b="0"/>
              </a:p>
            </c:rich>
          </c:tx>
          <c:layout>
            <c:manualLayout>
              <c:xMode val="edge"/>
              <c:yMode val="edge"/>
              <c:x val="0.91811870530206352"/>
              <c:y val="0.50515981490369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947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6627</xdr:colOff>
      <xdr:row>0</xdr:row>
      <xdr:rowOff>192156</xdr:rowOff>
    </xdr:from>
    <xdr:to>
      <xdr:col>20</xdr:col>
      <xdr:colOff>205407</xdr:colOff>
      <xdr:row>23</xdr:row>
      <xdr:rowOff>165653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2A5F569-FA02-0344-2027-048FE358E6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A649-16CD-4399-A482-00C2466076C9}">
  <dimension ref="A2:J76"/>
  <sheetViews>
    <sheetView tabSelected="1" zoomScale="90" zoomScaleNormal="90" workbookViewId="0">
      <selection activeCell="B40" sqref="B40"/>
    </sheetView>
  </sheetViews>
  <sheetFormatPr defaultColWidth="8.875" defaultRowHeight="15"/>
  <cols>
    <col min="1" max="1" width="8.875" style="1"/>
    <col min="2" max="2" width="12.5" style="1" customWidth="1"/>
    <col min="3" max="3" width="11.5" style="1" customWidth="1"/>
    <col min="4" max="4" width="13.625" style="1" customWidth="1"/>
    <col min="5" max="5" width="8.875" style="1" customWidth="1"/>
    <col min="6" max="6" width="13.5" style="1" customWidth="1"/>
    <col min="7" max="7" width="12.5" style="1" customWidth="1"/>
    <col min="8" max="8" width="11.5" style="1" customWidth="1"/>
    <col min="9" max="9" width="8.875" style="1"/>
    <col min="10" max="10" width="9.125" style="1" bestFit="1" customWidth="1"/>
    <col min="11" max="14" width="8.875" style="1"/>
    <col min="15" max="15" width="11" style="1" customWidth="1"/>
    <col min="16" max="16" width="16.125" style="1" customWidth="1"/>
    <col min="17" max="16384" width="8.875" style="1"/>
  </cols>
  <sheetData>
    <row r="2" spans="1:10">
      <c r="B2" s="1" t="s">
        <v>0</v>
      </c>
      <c r="C2" s="1" t="s">
        <v>1</v>
      </c>
      <c r="D2" s="1" t="s">
        <v>2</v>
      </c>
      <c r="H2" s="1" t="s">
        <v>0</v>
      </c>
      <c r="I2" s="1" t="s">
        <v>1</v>
      </c>
      <c r="J2" s="2" t="s">
        <v>5</v>
      </c>
    </row>
    <row r="3" spans="1:10">
      <c r="A3" s="1">
        <f t="shared" ref="A3:A39" si="0">A2+1</f>
        <v>1</v>
      </c>
      <c r="B3" s="1">
        <v>99999.9</v>
      </c>
      <c r="C3" s="1">
        <v>11.522</v>
      </c>
      <c r="D3" s="1">
        <f t="shared" ref="D3:D39" si="1">C3/B3</f>
        <v>1.1522011522011523E-4</v>
      </c>
      <c r="H3" s="1">
        <f t="shared" ref="H3:H38" si="2">B3</f>
        <v>99999.9</v>
      </c>
      <c r="I3" s="1">
        <f t="shared" ref="I3:I39" si="3">C3</f>
        <v>11.522</v>
      </c>
      <c r="J3" s="1">
        <f>-I3/H3</f>
        <v>-1.1522011522011523E-4</v>
      </c>
    </row>
    <row r="4" spans="1:10">
      <c r="A4" s="1">
        <f t="shared" si="0"/>
        <v>2</v>
      </c>
      <c r="B4" s="1">
        <v>19999.900000000001</v>
      </c>
      <c r="C4" s="1">
        <v>11.284000000000001</v>
      </c>
      <c r="D4" s="1">
        <f t="shared" si="1"/>
        <v>5.6420282101410509E-4</v>
      </c>
      <c r="H4" s="1">
        <f t="shared" si="2"/>
        <v>19999.900000000001</v>
      </c>
      <c r="I4" s="1">
        <f t="shared" si="3"/>
        <v>11.284000000000001</v>
      </c>
      <c r="J4" s="1">
        <f t="shared" ref="J4:J39" si="4">-I4/H4</f>
        <v>-5.6420282101410509E-4</v>
      </c>
    </row>
    <row r="5" spans="1:10">
      <c r="A5" s="1">
        <f t="shared" si="0"/>
        <v>3</v>
      </c>
      <c r="B5" s="1">
        <v>7999.9</v>
      </c>
      <c r="C5" s="1">
        <v>10.86</v>
      </c>
      <c r="D5" s="1">
        <f t="shared" si="1"/>
        <v>1.357516968962112E-3</v>
      </c>
      <c r="H5" s="1">
        <f t="shared" si="2"/>
        <v>7999.9</v>
      </c>
      <c r="I5" s="1">
        <f t="shared" si="3"/>
        <v>10.86</v>
      </c>
      <c r="J5" s="1">
        <f t="shared" si="4"/>
        <v>-1.357516968962112E-3</v>
      </c>
    </row>
    <row r="6" spans="1:10">
      <c r="A6" s="1">
        <f t="shared" si="0"/>
        <v>4</v>
      </c>
      <c r="B6" s="1">
        <v>5599.9</v>
      </c>
      <c r="C6" s="1">
        <v>10.573</v>
      </c>
      <c r="D6" s="1">
        <f t="shared" si="1"/>
        <v>1.8880694298112467E-3</v>
      </c>
      <c r="H6" s="1">
        <f t="shared" si="2"/>
        <v>5599.9</v>
      </c>
      <c r="I6" s="1">
        <f t="shared" si="3"/>
        <v>10.573</v>
      </c>
      <c r="J6" s="1">
        <f t="shared" si="4"/>
        <v>-1.8880694298112467E-3</v>
      </c>
    </row>
    <row r="7" spans="1:10">
      <c r="A7" s="1">
        <f t="shared" si="0"/>
        <v>5</v>
      </c>
      <c r="B7" s="1">
        <v>4099.8999999999996</v>
      </c>
      <c r="C7" s="1">
        <v>10.239000000000001</v>
      </c>
      <c r="D7" s="1">
        <f t="shared" si="1"/>
        <v>2.4973779848288988E-3</v>
      </c>
      <c r="H7" s="1">
        <f t="shared" si="2"/>
        <v>4099.8999999999996</v>
      </c>
      <c r="I7" s="1">
        <f t="shared" si="3"/>
        <v>10.239000000000001</v>
      </c>
      <c r="J7" s="1">
        <f t="shared" si="4"/>
        <v>-2.4973779848288988E-3</v>
      </c>
    </row>
    <row r="8" spans="1:10">
      <c r="A8" s="1">
        <f t="shared" si="0"/>
        <v>6</v>
      </c>
      <c r="B8" s="1">
        <v>3099.9</v>
      </c>
      <c r="C8" s="1">
        <v>9.8569999999999993</v>
      </c>
      <c r="D8" s="1">
        <f t="shared" si="1"/>
        <v>3.1797799929029966E-3</v>
      </c>
      <c r="H8" s="1">
        <f t="shared" si="2"/>
        <v>3099.9</v>
      </c>
      <c r="I8" s="1">
        <f t="shared" si="3"/>
        <v>9.8569999999999993</v>
      </c>
      <c r="J8" s="1">
        <f t="shared" si="4"/>
        <v>-3.1797799929029966E-3</v>
      </c>
    </row>
    <row r="9" spans="1:10">
      <c r="A9" s="1">
        <f t="shared" si="0"/>
        <v>7</v>
      </c>
      <c r="B9" s="1">
        <v>2549.9</v>
      </c>
      <c r="C9" s="1">
        <v>9.532</v>
      </c>
      <c r="D9" s="1">
        <f t="shared" si="1"/>
        <v>3.7381858112082826E-3</v>
      </c>
      <c r="H9" s="1">
        <f t="shared" si="2"/>
        <v>2549.9</v>
      </c>
      <c r="I9" s="1">
        <f t="shared" si="3"/>
        <v>9.532</v>
      </c>
      <c r="J9" s="1">
        <f t="shared" si="4"/>
        <v>-3.7381858112082826E-3</v>
      </c>
    </row>
    <row r="10" spans="1:10">
      <c r="A10" s="1">
        <f t="shared" si="0"/>
        <v>8</v>
      </c>
      <c r="B10" s="1">
        <v>2249.9</v>
      </c>
      <c r="C10" s="1">
        <v>9.27</v>
      </c>
      <c r="D10" s="1">
        <f t="shared" si="1"/>
        <v>4.1201831192497441E-3</v>
      </c>
      <c r="H10" s="1">
        <f t="shared" si="2"/>
        <v>2249.9</v>
      </c>
      <c r="I10" s="1">
        <f t="shared" si="3"/>
        <v>9.27</v>
      </c>
      <c r="J10" s="1">
        <f t="shared" si="4"/>
        <v>-4.1201831192497441E-3</v>
      </c>
    </row>
    <row r="11" spans="1:10">
      <c r="A11" s="1">
        <f t="shared" si="0"/>
        <v>9</v>
      </c>
      <c r="B11" s="1">
        <v>2155.9</v>
      </c>
      <c r="C11" s="1">
        <v>8.8789999999999996</v>
      </c>
      <c r="D11" s="1">
        <f t="shared" si="1"/>
        <v>4.1184656060114103E-3</v>
      </c>
      <c r="H11" s="1">
        <f t="shared" si="2"/>
        <v>2155.9</v>
      </c>
      <c r="I11" s="1">
        <f t="shared" si="3"/>
        <v>8.8789999999999996</v>
      </c>
      <c r="J11" s="1">
        <f t="shared" si="4"/>
        <v>-4.1184656060114103E-3</v>
      </c>
    </row>
    <row r="12" spans="1:10">
      <c r="A12" s="1">
        <f t="shared" si="0"/>
        <v>10</v>
      </c>
      <c r="B12" s="1">
        <v>2143</v>
      </c>
      <c r="C12" s="1">
        <v>8.5410000000000004</v>
      </c>
      <c r="D12" s="1">
        <f t="shared" si="1"/>
        <v>3.9855342977134856E-3</v>
      </c>
      <c r="H12" s="1">
        <f t="shared" si="2"/>
        <v>2143</v>
      </c>
      <c r="I12" s="1">
        <f t="shared" si="3"/>
        <v>8.5410000000000004</v>
      </c>
      <c r="J12" s="1">
        <f t="shared" si="4"/>
        <v>-3.9855342977134856E-3</v>
      </c>
    </row>
    <row r="13" spans="1:10">
      <c r="A13" s="1">
        <f t="shared" si="0"/>
        <v>11</v>
      </c>
      <c r="B13" s="1">
        <v>2132</v>
      </c>
      <c r="C13" s="1">
        <v>8.2710000000000008</v>
      </c>
      <c r="D13" s="1">
        <f t="shared" si="1"/>
        <v>3.8794559099437154E-3</v>
      </c>
      <c r="H13" s="1">
        <f t="shared" si="2"/>
        <v>2132</v>
      </c>
      <c r="I13" s="1">
        <f t="shared" si="3"/>
        <v>8.2710000000000008</v>
      </c>
      <c r="J13" s="1">
        <f t="shared" si="4"/>
        <v>-3.8794559099437154E-3</v>
      </c>
    </row>
    <row r="14" spans="1:10">
      <c r="A14" s="1">
        <f t="shared" si="0"/>
        <v>12</v>
      </c>
      <c r="B14" s="1">
        <v>2112</v>
      </c>
      <c r="C14" s="1">
        <v>7.8159999999999998</v>
      </c>
      <c r="D14" s="1">
        <f t="shared" si="1"/>
        <v>3.7007575757575756E-3</v>
      </c>
      <c r="H14" s="1">
        <f t="shared" si="2"/>
        <v>2112</v>
      </c>
      <c r="I14" s="1">
        <f t="shared" si="3"/>
        <v>7.8159999999999998</v>
      </c>
      <c r="J14" s="1">
        <f t="shared" si="4"/>
        <v>-3.7007575757575756E-3</v>
      </c>
    </row>
    <row r="15" spans="1:10">
      <c r="A15" s="1">
        <f t="shared" si="0"/>
        <v>13</v>
      </c>
      <c r="B15" s="1">
        <v>2092</v>
      </c>
      <c r="C15" s="1">
        <v>7.4029999999999996</v>
      </c>
      <c r="D15" s="1">
        <f t="shared" si="1"/>
        <v>3.5387189292543017E-3</v>
      </c>
      <c r="H15" s="1">
        <f t="shared" si="2"/>
        <v>2092</v>
      </c>
      <c r="I15" s="1">
        <f t="shared" si="3"/>
        <v>7.4029999999999996</v>
      </c>
      <c r="J15" s="1">
        <f t="shared" si="4"/>
        <v>-3.5387189292543017E-3</v>
      </c>
    </row>
    <row r="16" spans="1:10">
      <c r="A16" s="1">
        <f t="shared" si="0"/>
        <v>14</v>
      </c>
      <c r="B16" s="1">
        <v>2073</v>
      </c>
      <c r="C16" s="1">
        <v>7.0410000000000004</v>
      </c>
      <c r="D16" s="1">
        <f t="shared" si="1"/>
        <v>3.3965267727930539E-3</v>
      </c>
      <c r="H16" s="1">
        <f t="shared" si="2"/>
        <v>2073</v>
      </c>
      <c r="I16" s="1">
        <f t="shared" si="3"/>
        <v>7.0410000000000004</v>
      </c>
      <c r="J16" s="1">
        <f t="shared" si="4"/>
        <v>-3.3965267727930539E-3</v>
      </c>
    </row>
    <row r="17" spans="1:10">
      <c r="A17" s="1">
        <f t="shared" si="0"/>
        <v>15</v>
      </c>
      <c r="B17" s="1">
        <v>2054</v>
      </c>
      <c r="C17" s="1">
        <v>6.7089999999999996</v>
      </c>
      <c r="D17" s="1">
        <f t="shared" si="1"/>
        <v>3.2663096397273612E-3</v>
      </c>
      <c r="H17" s="1">
        <f t="shared" si="2"/>
        <v>2054</v>
      </c>
      <c r="I17" s="1">
        <f t="shared" si="3"/>
        <v>6.7089999999999996</v>
      </c>
      <c r="J17" s="1">
        <f t="shared" si="4"/>
        <v>-3.2663096397273612E-3</v>
      </c>
    </row>
    <row r="18" spans="1:10">
      <c r="A18" s="1">
        <f t="shared" si="0"/>
        <v>16</v>
      </c>
      <c r="B18" s="1">
        <v>2036</v>
      </c>
      <c r="C18" s="1">
        <v>6.4169999999999998</v>
      </c>
      <c r="D18" s="1">
        <f t="shared" si="1"/>
        <v>3.1517681728880156E-3</v>
      </c>
      <c r="H18" s="1">
        <f t="shared" si="2"/>
        <v>2036</v>
      </c>
      <c r="I18" s="1">
        <f t="shared" si="3"/>
        <v>6.4169999999999998</v>
      </c>
      <c r="J18" s="1">
        <f t="shared" si="4"/>
        <v>-3.1517681728880156E-3</v>
      </c>
    </row>
    <row r="19" spans="1:10">
      <c r="A19" s="1">
        <f t="shared" si="0"/>
        <v>17</v>
      </c>
      <c r="B19" s="1">
        <v>2016</v>
      </c>
      <c r="C19" s="1">
        <v>6.117</v>
      </c>
      <c r="D19" s="1">
        <f t="shared" si="1"/>
        <v>3.0342261904761905E-3</v>
      </c>
      <c r="H19" s="1">
        <f t="shared" si="2"/>
        <v>2016</v>
      </c>
      <c r="I19" s="1">
        <f t="shared" si="3"/>
        <v>6.117</v>
      </c>
      <c r="J19" s="1">
        <f t="shared" si="4"/>
        <v>-3.0342261904761905E-3</v>
      </c>
    </row>
    <row r="20" spans="1:10">
      <c r="A20" s="1">
        <f t="shared" si="0"/>
        <v>18</v>
      </c>
      <c r="B20" s="1">
        <v>1996</v>
      </c>
      <c r="C20" s="1">
        <v>5.8259999999999996</v>
      </c>
      <c r="D20" s="1">
        <f t="shared" si="1"/>
        <v>2.9188376753507012E-3</v>
      </c>
      <c r="H20" s="1">
        <f t="shared" si="2"/>
        <v>1996</v>
      </c>
      <c r="I20" s="1">
        <f t="shared" si="3"/>
        <v>5.8259999999999996</v>
      </c>
      <c r="J20" s="1">
        <f t="shared" si="4"/>
        <v>-2.9188376753507012E-3</v>
      </c>
    </row>
    <row r="21" spans="1:10">
      <c r="A21" s="1">
        <f t="shared" si="0"/>
        <v>19</v>
      </c>
      <c r="B21" s="1">
        <v>1976</v>
      </c>
      <c r="C21" s="1">
        <v>5.5679999999999996</v>
      </c>
      <c r="D21" s="1">
        <f t="shared" si="1"/>
        <v>2.817813765182186E-3</v>
      </c>
      <c r="H21" s="1">
        <f t="shared" si="2"/>
        <v>1976</v>
      </c>
      <c r="I21" s="1">
        <f t="shared" si="3"/>
        <v>5.5679999999999996</v>
      </c>
      <c r="J21" s="1">
        <f t="shared" si="4"/>
        <v>-2.817813765182186E-3</v>
      </c>
    </row>
    <row r="22" spans="1:10">
      <c r="A22" s="1">
        <f t="shared" si="0"/>
        <v>20</v>
      </c>
      <c r="B22" s="1">
        <v>1946</v>
      </c>
      <c r="C22" s="1">
        <v>5.2130000000000001</v>
      </c>
      <c r="D22" s="1">
        <f t="shared" si="1"/>
        <v>2.6788283658787256E-3</v>
      </c>
      <c r="H22" s="1">
        <f t="shared" si="2"/>
        <v>1946</v>
      </c>
      <c r="I22" s="1">
        <f t="shared" si="3"/>
        <v>5.2130000000000001</v>
      </c>
      <c r="J22" s="1">
        <f t="shared" si="4"/>
        <v>-2.6788283658787256E-3</v>
      </c>
    </row>
    <row r="23" spans="1:10">
      <c r="A23" s="1">
        <f t="shared" si="0"/>
        <v>21</v>
      </c>
      <c r="B23" s="1">
        <v>1926</v>
      </c>
      <c r="C23" s="1">
        <v>4.9950000000000001</v>
      </c>
      <c r="D23" s="1">
        <f t="shared" si="1"/>
        <v>2.5934579439252335E-3</v>
      </c>
      <c r="H23" s="1">
        <f t="shared" si="2"/>
        <v>1926</v>
      </c>
      <c r="I23" s="1">
        <f t="shared" si="3"/>
        <v>4.9950000000000001</v>
      </c>
      <c r="J23" s="1">
        <f t="shared" si="4"/>
        <v>-2.5934579439252335E-3</v>
      </c>
    </row>
    <row r="24" spans="1:10">
      <c r="A24" s="1">
        <f t="shared" si="0"/>
        <v>22</v>
      </c>
      <c r="B24" s="1">
        <v>1900</v>
      </c>
      <c r="C24" s="1">
        <v>4.7309999999999999</v>
      </c>
      <c r="D24" s="1">
        <f t="shared" si="1"/>
        <v>2.49E-3</v>
      </c>
      <c r="H24" s="1">
        <f t="shared" si="2"/>
        <v>1900</v>
      </c>
      <c r="I24" s="1">
        <f t="shared" si="3"/>
        <v>4.7309999999999999</v>
      </c>
      <c r="J24" s="1">
        <f t="shared" si="4"/>
        <v>-2.49E-3</v>
      </c>
    </row>
    <row r="25" spans="1:10">
      <c r="A25" s="1">
        <f t="shared" si="0"/>
        <v>23</v>
      </c>
      <c r="B25" s="1">
        <v>1859</v>
      </c>
      <c r="C25" s="1">
        <v>4.3559999999999999</v>
      </c>
      <c r="D25" s="1">
        <f t="shared" si="1"/>
        <v>2.3431952662721894E-3</v>
      </c>
      <c r="H25" s="1">
        <f t="shared" si="2"/>
        <v>1859</v>
      </c>
      <c r="I25" s="1">
        <f t="shared" si="3"/>
        <v>4.3559999999999999</v>
      </c>
      <c r="J25" s="1">
        <f t="shared" si="4"/>
        <v>-2.3431952662721894E-3</v>
      </c>
    </row>
    <row r="26" spans="1:10">
      <c r="A26" s="1">
        <f t="shared" si="0"/>
        <v>24</v>
      </c>
      <c r="B26" s="1">
        <v>1819</v>
      </c>
      <c r="C26" s="1">
        <v>4.0309999999999997</v>
      </c>
      <c r="D26" s="1">
        <f t="shared" si="1"/>
        <v>2.216052776250687E-3</v>
      </c>
      <c r="H26" s="1">
        <f t="shared" si="2"/>
        <v>1819</v>
      </c>
      <c r="I26" s="1">
        <f t="shared" si="3"/>
        <v>4.0309999999999997</v>
      </c>
      <c r="J26" s="1">
        <f t="shared" si="4"/>
        <v>-2.216052776250687E-3</v>
      </c>
    </row>
    <row r="27" spans="1:10">
      <c r="A27" s="1">
        <f t="shared" si="0"/>
        <v>25</v>
      </c>
      <c r="B27" s="1">
        <v>1749</v>
      </c>
      <c r="C27" s="1">
        <v>3.54</v>
      </c>
      <c r="D27" s="1">
        <f t="shared" si="1"/>
        <v>2.0240137221269297E-3</v>
      </c>
      <c r="H27" s="1">
        <f t="shared" si="2"/>
        <v>1749</v>
      </c>
      <c r="I27" s="1">
        <f t="shared" si="3"/>
        <v>3.54</v>
      </c>
      <c r="J27" s="1">
        <f t="shared" si="4"/>
        <v>-2.0240137221269297E-3</v>
      </c>
    </row>
    <row r="28" spans="1:10">
      <c r="A28" s="1">
        <f t="shared" si="0"/>
        <v>26</v>
      </c>
      <c r="B28" s="1">
        <v>1709</v>
      </c>
      <c r="C28" s="1">
        <v>3.2959999999999998</v>
      </c>
      <c r="D28" s="1">
        <f t="shared" si="1"/>
        <v>1.9286132241076652E-3</v>
      </c>
      <c r="H28" s="1">
        <f t="shared" si="2"/>
        <v>1709</v>
      </c>
      <c r="I28" s="1">
        <f t="shared" si="3"/>
        <v>3.2959999999999998</v>
      </c>
      <c r="J28" s="1">
        <f t="shared" si="4"/>
        <v>-1.9286132241076652E-3</v>
      </c>
    </row>
    <row r="29" spans="1:10">
      <c r="A29" s="1">
        <f t="shared" si="0"/>
        <v>27</v>
      </c>
      <c r="B29" s="1">
        <v>1629</v>
      </c>
      <c r="C29" s="1">
        <v>2.871</v>
      </c>
      <c r="D29" s="1">
        <f t="shared" si="1"/>
        <v>1.7624309392265194E-3</v>
      </c>
      <c r="H29" s="1">
        <f t="shared" si="2"/>
        <v>1629</v>
      </c>
      <c r="I29" s="1">
        <f t="shared" si="3"/>
        <v>2.871</v>
      </c>
      <c r="J29" s="1">
        <f t="shared" si="4"/>
        <v>-1.7624309392265194E-3</v>
      </c>
    </row>
    <row r="30" spans="1:10">
      <c r="A30" s="1">
        <f t="shared" si="0"/>
        <v>28</v>
      </c>
      <c r="B30" s="1">
        <v>1549</v>
      </c>
      <c r="C30" s="1">
        <v>2.5169999999999999</v>
      </c>
      <c r="D30" s="1">
        <f t="shared" si="1"/>
        <v>1.6249193027759845E-3</v>
      </c>
      <c r="H30" s="1">
        <f t="shared" si="2"/>
        <v>1549</v>
      </c>
      <c r="I30" s="1">
        <f t="shared" si="3"/>
        <v>2.5169999999999999</v>
      </c>
      <c r="J30" s="1">
        <f t="shared" si="4"/>
        <v>-1.6249193027759845E-3</v>
      </c>
    </row>
    <row r="31" spans="1:10">
      <c r="A31" s="1">
        <f t="shared" si="0"/>
        <v>29</v>
      </c>
      <c r="B31" s="1">
        <v>1479</v>
      </c>
      <c r="C31" s="1">
        <v>2.2519999999999998</v>
      </c>
      <c r="D31" s="1">
        <f t="shared" si="1"/>
        <v>1.5226504394861391E-3</v>
      </c>
      <c r="H31" s="1">
        <f t="shared" si="2"/>
        <v>1479</v>
      </c>
      <c r="I31" s="1">
        <f t="shared" si="3"/>
        <v>2.2519999999999998</v>
      </c>
      <c r="J31" s="1">
        <f t="shared" si="4"/>
        <v>-1.5226504394861391E-3</v>
      </c>
    </row>
    <row r="32" spans="1:10">
      <c r="A32" s="1">
        <f t="shared" si="0"/>
        <v>30</v>
      </c>
      <c r="B32" s="1">
        <v>1399</v>
      </c>
      <c r="C32" s="1">
        <v>1.99</v>
      </c>
      <c r="D32" s="1">
        <f t="shared" si="1"/>
        <v>1.4224446032880629E-3</v>
      </c>
      <c r="F32" s="3" t="s">
        <v>3</v>
      </c>
      <c r="G32" s="3"/>
      <c r="H32" s="1">
        <f t="shared" si="2"/>
        <v>1399</v>
      </c>
      <c r="I32" s="1">
        <f t="shared" si="3"/>
        <v>1.99</v>
      </c>
      <c r="J32" s="1">
        <f t="shared" si="4"/>
        <v>-1.4224446032880629E-3</v>
      </c>
    </row>
    <row r="33" spans="1:10">
      <c r="A33" s="1">
        <f t="shared" si="0"/>
        <v>31</v>
      </c>
      <c r="B33" s="1">
        <v>1329</v>
      </c>
      <c r="C33" s="1">
        <v>1.474</v>
      </c>
      <c r="D33" s="1">
        <f t="shared" si="1"/>
        <v>1.109104589917231E-3</v>
      </c>
      <c r="F33" s="3"/>
      <c r="G33" s="3"/>
      <c r="H33" s="1">
        <f t="shared" si="2"/>
        <v>1329</v>
      </c>
      <c r="I33" s="1">
        <f t="shared" si="3"/>
        <v>1.474</v>
      </c>
      <c r="J33" s="1">
        <f t="shared" si="4"/>
        <v>-1.109104589917231E-3</v>
      </c>
    </row>
    <row r="34" spans="1:10">
      <c r="A34" s="1">
        <f t="shared" si="0"/>
        <v>32</v>
      </c>
      <c r="B34" s="1">
        <v>1319</v>
      </c>
      <c r="C34" s="1">
        <v>1.0580000000000001</v>
      </c>
      <c r="D34" s="1">
        <f t="shared" si="1"/>
        <v>8.0212282031842305E-4</v>
      </c>
      <c r="F34" s="3" t="s">
        <v>4</v>
      </c>
      <c r="G34" s="3"/>
      <c r="H34" s="1">
        <f t="shared" si="2"/>
        <v>1319</v>
      </c>
      <c r="I34" s="1">
        <f t="shared" si="3"/>
        <v>1.0580000000000001</v>
      </c>
      <c r="J34" s="1">
        <f t="shared" si="4"/>
        <v>-8.0212282031842305E-4</v>
      </c>
    </row>
    <row r="35" spans="1:10">
      <c r="A35" s="1">
        <f t="shared" si="0"/>
        <v>33</v>
      </c>
      <c r="B35" s="1">
        <v>1310</v>
      </c>
      <c r="C35" s="1">
        <v>0.84099999999999997</v>
      </c>
      <c r="D35" s="1">
        <f t="shared" si="1"/>
        <v>6.4198473282442751E-4</v>
      </c>
      <c r="F35" s="3"/>
      <c r="G35" s="3"/>
      <c r="H35" s="1">
        <f t="shared" si="2"/>
        <v>1310</v>
      </c>
      <c r="I35" s="1">
        <f t="shared" si="3"/>
        <v>0.84099999999999997</v>
      </c>
      <c r="J35" s="1">
        <f t="shared" si="4"/>
        <v>-6.4198473282442751E-4</v>
      </c>
    </row>
    <row r="36" spans="1:10">
      <c r="A36" s="1">
        <f t="shared" si="0"/>
        <v>34</v>
      </c>
      <c r="B36" s="1">
        <v>1300</v>
      </c>
      <c r="C36" s="1">
        <v>0.68300000000000005</v>
      </c>
      <c r="D36" s="1">
        <f t="shared" si="1"/>
        <v>5.2538461538461539E-4</v>
      </c>
      <c r="F36" s="4" t="s">
        <v>6</v>
      </c>
      <c r="G36" s="4"/>
      <c r="H36" s="1">
        <f t="shared" si="2"/>
        <v>1300</v>
      </c>
      <c r="I36" s="1">
        <f t="shared" si="3"/>
        <v>0.68300000000000005</v>
      </c>
      <c r="J36" s="1">
        <f t="shared" si="4"/>
        <v>-5.2538461538461539E-4</v>
      </c>
    </row>
    <row r="37" spans="1:10">
      <c r="A37" s="1">
        <f t="shared" si="0"/>
        <v>35</v>
      </c>
      <c r="B37" s="1">
        <v>1270</v>
      </c>
      <c r="C37" s="1">
        <v>0.433</v>
      </c>
      <c r="D37" s="1">
        <f t="shared" si="1"/>
        <v>3.4094488188976378E-4</v>
      </c>
      <c r="F37" s="4"/>
      <c r="G37" s="4"/>
      <c r="H37" s="1">
        <f t="shared" si="2"/>
        <v>1270</v>
      </c>
      <c r="I37" s="1">
        <f t="shared" si="3"/>
        <v>0.433</v>
      </c>
      <c r="J37" s="1">
        <f t="shared" si="4"/>
        <v>-3.4094488188976378E-4</v>
      </c>
    </row>
    <row r="38" spans="1:10">
      <c r="A38" s="1">
        <f t="shared" si="0"/>
        <v>36</v>
      </c>
      <c r="B38" s="1">
        <v>1200</v>
      </c>
      <c r="C38" s="1">
        <v>0.22500000000000001</v>
      </c>
      <c r="D38" s="1">
        <f t="shared" si="1"/>
        <v>1.875E-4</v>
      </c>
      <c r="F38" s="4" t="s">
        <v>7</v>
      </c>
      <c r="G38" s="4"/>
      <c r="H38" s="1">
        <f t="shared" si="2"/>
        <v>1200</v>
      </c>
      <c r="I38" s="1">
        <f t="shared" si="3"/>
        <v>0.22500000000000001</v>
      </c>
      <c r="J38" s="1">
        <f t="shared" si="4"/>
        <v>-1.875E-4</v>
      </c>
    </row>
    <row r="39" spans="1:10">
      <c r="A39" s="1">
        <f t="shared" si="0"/>
        <v>37</v>
      </c>
      <c r="B39" s="1">
        <v>1020</v>
      </c>
      <c r="C39" s="1">
        <v>1.1200000000000001</v>
      </c>
      <c r="D39" s="1">
        <f t="shared" si="1"/>
        <v>1.0980392156862747E-3</v>
      </c>
      <c r="F39" s="4"/>
      <c r="G39" s="4"/>
      <c r="H39" s="1">
        <v>1020</v>
      </c>
      <c r="I39" s="1">
        <v>8.7999999999999995E-2</v>
      </c>
      <c r="J39" s="1">
        <f t="shared" si="4"/>
        <v>-8.6274509803921566E-5</v>
      </c>
    </row>
    <row r="40" spans="1:10">
      <c r="F40" s="1">
        <v>1020</v>
      </c>
      <c r="G40" s="1">
        <v>8.7999999999999995E-2</v>
      </c>
      <c r="H40" s="1">
        <f>F40</f>
        <v>1020</v>
      </c>
      <c r="I40" s="1">
        <f>-G40</f>
        <v>-8.7999999999999995E-2</v>
      </c>
      <c r="J40" s="1">
        <f>-I40/H40</f>
        <v>8.6274509803921566E-5</v>
      </c>
    </row>
    <row r="41" spans="1:10">
      <c r="F41" s="1">
        <v>1200</v>
      </c>
      <c r="G41" s="1">
        <v>0.22500000000000001</v>
      </c>
      <c r="H41" s="1">
        <f t="shared" ref="H41:H76" si="5">F41</f>
        <v>1200</v>
      </c>
      <c r="I41" s="1">
        <f>-G41</f>
        <v>-0.22500000000000001</v>
      </c>
      <c r="J41" s="1">
        <f>-I41/H41</f>
        <v>1.875E-4</v>
      </c>
    </row>
    <row r="42" spans="1:10">
      <c r="F42" s="1">
        <v>1270</v>
      </c>
      <c r="G42" s="1">
        <v>0.433</v>
      </c>
      <c r="H42" s="1">
        <f t="shared" si="5"/>
        <v>1270</v>
      </c>
      <c r="I42" s="1">
        <f>-G42</f>
        <v>-0.433</v>
      </c>
      <c r="J42" s="1">
        <f>-I42/H42</f>
        <v>3.4094488188976378E-4</v>
      </c>
    </row>
    <row r="43" spans="1:10">
      <c r="F43" s="1">
        <v>1300</v>
      </c>
      <c r="G43" s="1">
        <v>0.68300000000000005</v>
      </c>
      <c r="H43" s="1">
        <f t="shared" si="5"/>
        <v>1300</v>
      </c>
      <c r="I43" s="1">
        <f>-G43</f>
        <v>-0.68300000000000005</v>
      </c>
      <c r="J43" s="1">
        <f>-I43/H43</f>
        <v>5.2538461538461539E-4</v>
      </c>
    </row>
    <row r="44" spans="1:10">
      <c r="F44" s="1">
        <v>1310</v>
      </c>
      <c r="G44" s="1">
        <v>0.84099999999999997</v>
      </c>
      <c r="H44" s="1">
        <f t="shared" si="5"/>
        <v>1310</v>
      </c>
      <c r="I44" s="1">
        <f>-G44</f>
        <v>-0.84099999999999997</v>
      </c>
      <c r="J44" s="1">
        <f>-I44/H44</f>
        <v>6.4198473282442751E-4</v>
      </c>
    </row>
    <row r="45" spans="1:10">
      <c r="F45" s="1">
        <v>1319</v>
      </c>
      <c r="G45" s="1">
        <v>1.0580000000000001</v>
      </c>
      <c r="H45" s="1">
        <f t="shared" si="5"/>
        <v>1319</v>
      </c>
      <c r="I45" s="1">
        <f>-G45</f>
        <v>-1.0580000000000001</v>
      </c>
      <c r="J45" s="1">
        <f>-I45/H45</f>
        <v>8.0212282031842305E-4</v>
      </c>
    </row>
    <row r="46" spans="1:10">
      <c r="F46" s="1">
        <v>1329</v>
      </c>
      <c r="G46" s="1">
        <v>1.474</v>
      </c>
      <c r="H46" s="1">
        <f t="shared" si="5"/>
        <v>1329</v>
      </c>
      <c r="I46" s="1">
        <f>-G46</f>
        <v>-1.474</v>
      </c>
      <c r="J46" s="1">
        <f>-I46/H46</f>
        <v>1.109104589917231E-3</v>
      </c>
    </row>
    <row r="47" spans="1:10">
      <c r="F47" s="1">
        <v>1399</v>
      </c>
      <c r="G47" s="1">
        <v>1.99</v>
      </c>
      <c r="H47" s="1">
        <f t="shared" si="5"/>
        <v>1399</v>
      </c>
      <c r="I47" s="1">
        <f>-G47</f>
        <v>-1.99</v>
      </c>
      <c r="J47" s="1">
        <f>-I47/H47</f>
        <v>1.4224446032880629E-3</v>
      </c>
    </row>
    <row r="48" spans="1:10">
      <c r="F48" s="1">
        <v>1479</v>
      </c>
      <c r="G48" s="1">
        <v>2.2519999999999998</v>
      </c>
      <c r="H48" s="1">
        <f t="shared" si="5"/>
        <v>1479</v>
      </c>
      <c r="I48" s="1">
        <f>-G48</f>
        <v>-2.2519999999999998</v>
      </c>
      <c r="J48" s="1">
        <f>-I48/H48</f>
        <v>1.5226504394861391E-3</v>
      </c>
    </row>
    <row r="49" spans="6:10">
      <c r="F49" s="1">
        <v>1549</v>
      </c>
      <c r="G49" s="1">
        <v>2.5169999999999999</v>
      </c>
      <c r="H49" s="1">
        <f t="shared" si="5"/>
        <v>1549</v>
      </c>
      <c r="I49" s="1">
        <f>-G49</f>
        <v>-2.5169999999999999</v>
      </c>
      <c r="J49" s="1">
        <f>-I49/H49</f>
        <v>1.6249193027759845E-3</v>
      </c>
    </row>
    <row r="50" spans="6:10">
      <c r="F50" s="1">
        <v>1629</v>
      </c>
      <c r="G50" s="1">
        <v>2.871</v>
      </c>
      <c r="H50" s="1">
        <f t="shared" si="5"/>
        <v>1629</v>
      </c>
      <c r="I50" s="1">
        <f>-G50</f>
        <v>-2.871</v>
      </c>
      <c r="J50" s="1">
        <f>-I50/H50</f>
        <v>1.7624309392265194E-3</v>
      </c>
    </row>
    <row r="51" spans="6:10">
      <c r="F51" s="1">
        <v>1709</v>
      </c>
      <c r="G51" s="1">
        <v>3.2959999999999998</v>
      </c>
      <c r="H51" s="1">
        <f t="shared" si="5"/>
        <v>1709</v>
      </c>
      <c r="I51" s="1">
        <f>-G51</f>
        <v>-3.2959999999999998</v>
      </c>
      <c r="J51" s="1">
        <f>-I51/H51</f>
        <v>1.9286132241076652E-3</v>
      </c>
    </row>
    <row r="52" spans="6:10">
      <c r="F52" s="1">
        <v>1749</v>
      </c>
      <c r="G52" s="1">
        <v>3.54</v>
      </c>
      <c r="H52" s="1">
        <f t="shared" si="5"/>
        <v>1749</v>
      </c>
      <c r="I52" s="1">
        <f>-G52</f>
        <v>-3.54</v>
      </c>
      <c r="J52" s="1">
        <f>-I52/H52</f>
        <v>2.0240137221269297E-3</v>
      </c>
    </row>
    <row r="53" spans="6:10">
      <c r="F53" s="1">
        <v>1819</v>
      </c>
      <c r="G53" s="1">
        <v>4.0309999999999997</v>
      </c>
      <c r="H53" s="1">
        <f t="shared" si="5"/>
        <v>1819</v>
      </c>
      <c r="I53" s="1">
        <f>-G53</f>
        <v>-4.0309999999999997</v>
      </c>
      <c r="J53" s="1">
        <f>-I53/H53</f>
        <v>2.216052776250687E-3</v>
      </c>
    </row>
    <row r="54" spans="6:10">
      <c r="F54" s="1">
        <v>1859</v>
      </c>
      <c r="G54" s="1">
        <v>4.3559999999999999</v>
      </c>
      <c r="H54" s="1">
        <f t="shared" si="5"/>
        <v>1859</v>
      </c>
      <c r="I54" s="1">
        <f>-G54</f>
        <v>-4.3559999999999999</v>
      </c>
      <c r="J54" s="1">
        <f>-I54/H54</f>
        <v>2.3431952662721894E-3</v>
      </c>
    </row>
    <row r="55" spans="6:10">
      <c r="F55" s="1">
        <v>1900</v>
      </c>
      <c r="G55" s="1">
        <v>4.7309999999999999</v>
      </c>
      <c r="H55" s="1">
        <f t="shared" si="5"/>
        <v>1900</v>
      </c>
      <c r="I55" s="1">
        <f>-G55</f>
        <v>-4.7309999999999999</v>
      </c>
      <c r="J55" s="1">
        <f>-I55/H55</f>
        <v>2.49E-3</v>
      </c>
    </row>
    <row r="56" spans="6:10">
      <c r="F56" s="1">
        <v>1926</v>
      </c>
      <c r="G56" s="1">
        <v>4.9950000000000001</v>
      </c>
      <c r="H56" s="1">
        <f t="shared" si="5"/>
        <v>1926</v>
      </c>
      <c r="I56" s="1">
        <f>-G56</f>
        <v>-4.9950000000000001</v>
      </c>
      <c r="J56" s="1">
        <f>-I56/H56</f>
        <v>2.5934579439252335E-3</v>
      </c>
    </row>
    <row r="57" spans="6:10">
      <c r="F57" s="1">
        <v>1946</v>
      </c>
      <c r="G57" s="1">
        <v>5.2130000000000001</v>
      </c>
      <c r="H57" s="1">
        <f t="shared" si="5"/>
        <v>1946</v>
      </c>
      <c r="I57" s="1">
        <f>-G57</f>
        <v>-5.2130000000000001</v>
      </c>
      <c r="J57" s="1">
        <f>-I57/H57</f>
        <v>2.6788283658787256E-3</v>
      </c>
    </row>
    <row r="58" spans="6:10">
      <c r="F58" s="1">
        <v>1976</v>
      </c>
      <c r="G58" s="1">
        <v>5.5679999999999996</v>
      </c>
      <c r="H58" s="1">
        <f t="shared" si="5"/>
        <v>1976</v>
      </c>
      <c r="I58" s="1">
        <f>-G58</f>
        <v>-5.5679999999999996</v>
      </c>
      <c r="J58" s="1">
        <f>-I58/H58</f>
        <v>2.817813765182186E-3</v>
      </c>
    </row>
    <row r="59" spans="6:10">
      <c r="F59" s="1">
        <v>1996</v>
      </c>
      <c r="G59" s="1">
        <v>5.8259999999999996</v>
      </c>
      <c r="H59" s="1">
        <f t="shared" si="5"/>
        <v>1996</v>
      </c>
      <c r="I59" s="1">
        <f>-G59</f>
        <v>-5.8259999999999996</v>
      </c>
      <c r="J59" s="1">
        <f>-I59/H59</f>
        <v>2.9188376753507012E-3</v>
      </c>
    </row>
    <row r="60" spans="6:10">
      <c r="F60" s="1">
        <v>2016</v>
      </c>
      <c r="G60" s="1">
        <v>6.117</v>
      </c>
      <c r="H60" s="1">
        <f t="shared" si="5"/>
        <v>2016</v>
      </c>
      <c r="I60" s="1">
        <f>-G60</f>
        <v>-6.117</v>
      </c>
      <c r="J60" s="1">
        <f>-I60/H60</f>
        <v>3.0342261904761905E-3</v>
      </c>
    </row>
    <row r="61" spans="6:10">
      <c r="F61" s="1">
        <v>2036</v>
      </c>
      <c r="G61" s="1">
        <v>6.4169999999999998</v>
      </c>
      <c r="H61" s="1">
        <f t="shared" si="5"/>
        <v>2036</v>
      </c>
      <c r="I61" s="1">
        <f>-G61</f>
        <v>-6.4169999999999998</v>
      </c>
      <c r="J61" s="1">
        <f>-I61/H61</f>
        <v>3.1517681728880156E-3</v>
      </c>
    </row>
    <row r="62" spans="6:10">
      <c r="F62" s="1">
        <v>2054</v>
      </c>
      <c r="G62" s="1">
        <v>6.7089999999999996</v>
      </c>
      <c r="H62" s="1">
        <f t="shared" si="5"/>
        <v>2054</v>
      </c>
      <c r="I62" s="1">
        <f>-G62</f>
        <v>-6.7089999999999996</v>
      </c>
      <c r="J62" s="1">
        <f>-I62/H62</f>
        <v>3.2663096397273612E-3</v>
      </c>
    </row>
    <row r="63" spans="6:10">
      <c r="F63" s="1">
        <v>2073</v>
      </c>
      <c r="G63" s="1">
        <v>7.0410000000000004</v>
      </c>
      <c r="H63" s="1">
        <f t="shared" si="5"/>
        <v>2073</v>
      </c>
      <c r="I63" s="1">
        <f>-G63</f>
        <v>-7.0410000000000004</v>
      </c>
      <c r="J63" s="1">
        <f>-I63/H63</f>
        <v>3.3965267727930539E-3</v>
      </c>
    </row>
    <row r="64" spans="6:10">
      <c r="F64" s="1">
        <v>2092</v>
      </c>
      <c r="G64" s="1">
        <v>7.4029999999999996</v>
      </c>
      <c r="H64" s="1">
        <f t="shared" si="5"/>
        <v>2092</v>
      </c>
      <c r="I64" s="1">
        <f>-G64</f>
        <v>-7.4029999999999996</v>
      </c>
      <c r="J64" s="1">
        <f>-I64/H64</f>
        <v>3.5387189292543017E-3</v>
      </c>
    </row>
    <row r="65" spans="6:10">
      <c r="F65" s="1">
        <v>2112</v>
      </c>
      <c r="G65" s="1">
        <v>7.8159999999999998</v>
      </c>
      <c r="H65" s="1">
        <f t="shared" si="5"/>
        <v>2112</v>
      </c>
      <c r="I65" s="1">
        <f>-G65</f>
        <v>-7.8159999999999998</v>
      </c>
      <c r="J65" s="1">
        <f>-I65/H65</f>
        <v>3.7007575757575756E-3</v>
      </c>
    </row>
    <row r="66" spans="6:10">
      <c r="F66" s="1">
        <v>2132</v>
      </c>
      <c r="G66" s="1">
        <v>8.2710000000000008</v>
      </c>
      <c r="H66" s="1">
        <f t="shared" si="5"/>
        <v>2132</v>
      </c>
      <c r="I66" s="1">
        <f>-G66</f>
        <v>-8.2710000000000008</v>
      </c>
      <c r="J66" s="1">
        <f>-I66/H66</f>
        <v>3.8794559099437154E-3</v>
      </c>
    </row>
    <row r="67" spans="6:10">
      <c r="F67" s="1">
        <v>2143</v>
      </c>
      <c r="G67" s="1">
        <v>8.5410000000000004</v>
      </c>
      <c r="H67" s="1">
        <f t="shared" si="5"/>
        <v>2143</v>
      </c>
      <c r="I67" s="1">
        <f>-G67</f>
        <v>-8.5410000000000004</v>
      </c>
      <c r="J67" s="1">
        <f>-I67/H67</f>
        <v>3.9855342977134856E-3</v>
      </c>
    </row>
    <row r="68" spans="6:10">
      <c r="F68" s="1">
        <v>2155.9</v>
      </c>
      <c r="G68" s="1">
        <v>8.8789999999999996</v>
      </c>
      <c r="H68" s="1">
        <f t="shared" si="5"/>
        <v>2155.9</v>
      </c>
      <c r="I68" s="1">
        <f>-G68</f>
        <v>-8.8789999999999996</v>
      </c>
      <c r="J68" s="1">
        <f>-I68/H68</f>
        <v>4.1184656060114103E-3</v>
      </c>
    </row>
    <row r="69" spans="6:10">
      <c r="F69" s="1">
        <v>2249.9</v>
      </c>
      <c r="G69" s="1">
        <v>9.27</v>
      </c>
      <c r="H69" s="1">
        <f t="shared" si="5"/>
        <v>2249.9</v>
      </c>
      <c r="I69" s="1">
        <f>-G69</f>
        <v>-9.27</v>
      </c>
      <c r="J69" s="1">
        <f>-I69/H69</f>
        <v>4.1201831192497441E-3</v>
      </c>
    </row>
    <row r="70" spans="6:10">
      <c r="F70" s="1">
        <v>2549.9</v>
      </c>
      <c r="G70" s="1">
        <v>9.532</v>
      </c>
      <c r="H70" s="1">
        <f t="shared" si="5"/>
        <v>2549.9</v>
      </c>
      <c r="I70" s="1">
        <f>-G70</f>
        <v>-9.532</v>
      </c>
      <c r="J70" s="1">
        <f>-I70/H70</f>
        <v>3.7381858112082826E-3</v>
      </c>
    </row>
    <row r="71" spans="6:10">
      <c r="F71" s="1">
        <v>3099.9</v>
      </c>
      <c r="G71" s="1">
        <v>9.8569999999999993</v>
      </c>
      <c r="H71" s="1">
        <f t="shared" si="5"/>
        <v>3099.9</v>
      </c>
      <c r="I71" s="1">
        <f>-G71</f>
        <v>-9.8569999999999993</v>
      </c>
      <c r="J71" s="1">
        <f>-I71/H71</f>
        <v>3.1797799929029966E-3</v>
      </c>
    </row>
    <row r="72" spans="6:10">
      <c r="F72" s="1">
        <v>4099.8999999999996</v>
      </c>
      <c r="G72" s="1">
        <v>10.239000000000001</v>
      </c>
      <c r="H72" s="1">
        <f t="shared" si="5"/>
        <v>4099.8999999999996</v>
      </c>
      <c r="I72" s="1">
        <f>-G72</f>
        <v>-10.239000000000001</v>
      </c>
      <c r="J72" s="1">
        <f>-I72/H72</f>
        <v>2.4973779848288988E-3</v>
      </c>
    </row>
    <row r="73" spans="6:10">
      <c r="F73" s="1">
        <v>5599.9</v>
      </c>
      <c r="G73" s="1">
        <v>10.573</v>
      </c>
      <c r="H73" s="1">
        <f t="shared" si="5"/>
        <v>5599.9</v>
      </c>
      <c r="I73" s="1">
        <f>-G73</f>
        <v>-10.573</v>
      </c>
      <c r="J73" s="1">
        <f>-I73/H73</f>
        <v>1.8880694298112467E-3</v>
      </c>
    </row>
    <row r="74" spans="6:10">
      <c r="F74" s="1">
        <v>7999.9</v>
      </c>
      <c r="G74" s="1">
        <v>10.86</v>
      </c>
      <c r="H74" s="1">
        <f t="shared" si="5"/>
        <v>7999.9</v>
      </c>
      <c r="I74" s="1">
        <f>-G74</f>
        <v>-10.86</v>
      </c>
      <c r="J74" s="1">
        <f>-I74/H74</f>
        <v>1.357516968962112E-3</v>
      </c>
    </row>
    <row r="75" spans="6:10">
      <c r="F75" s="1">
        <v>19999.900000000001</v>
      </c>
      <c r="G75" s="1">
        <v>11.284000000000001</v>
      </c>
      <c r="H75" s="1">
        <f t="shared" si="5"/>
        <v>19999.900000000001</v>
      </c>
      <c r="I75" s="1">
        <f>-G75</f>
        <v>-11.284000000000001</v>
      </c>
      <c r="J75" s="1">
        <f>-I75/H75</f>
        <v>5.6420282101410509E-4</v>
      </c>
    </row>
    <row r="76" spans="6:10">
      <c r="F76" s="1">
        <v>99999.9</v>
      </c>
      <c r="G76" s="1">
        <v>11.522</v>
      </c>
      <c r="H76" s="1">
        <f t="shared" si="5"/>
        <v>99999.9</v>
      </c>
      <c r="I76" s="1">
        <f>-G76</f>
        <v>-11.522</v>
      </c>
      <c r="J76" s="1">
        <f>-I76/H76</f>
        <v>1.1522011522011523E-4</v>
      </c>
    </row>
  </sheetData>
  <sortState xmlns:xlrd2="http://schemas.microsoft.com/office/spreadsheetml/2017/richdata2" ref="F40:G76">
    <sortCondition ref="F40:F76"/>
  </sortState>
  <mergeCells count="4">
    <mergeCell ref="F34:G35"/>
    <mergeCell ref="F32:G33"/>
    <mergeCell ref="F36:G37"/>
    <mergeCell ref="F38:G3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1021 Chang</dc:creator>
  <cp:lastModifiedBy>丘GG</cp:lastModifiedBy>
  <dcterms:created xsi:type="dcterms:W3CDTF">2023-10-28T08:39:39Z</dcterms:created>
  <dcterms:modified xsi:type="dcterms:W3CDTF">2023-11-03T14:24:39Z</dcterms:modified>
</cp:coreProperties>
</file>