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DA14A91-E70D-43D0-A45F-AC21A21722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lpha" sheetId="1" r:id="rId1"/>
    <sheet name="contribu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5" i="1"/>
  <c r="M15" i="4"/>
  <c r="L15" i="4"/>
  <c r="K15" i="4"/>
  <c r="J15" i="4"/>
  <c r="I15" i="4"/>
  <c r="M14" i="4"/>
  <c r="L14" i="4"/>
  <c r="K14" i="4"/>
  <c r="J14" i="4"/>
  <c r="I14" i="4"/>
  <c r="M13" i="4"/>
  <c r="L13" i="4"/>
  <c r="K13" i="4"/>
  <c r="J13" i="4"/>
  <c r="I13" i="4"/>
  <c r="M12" i="4"/>
  <c r="L12" i="4"/>
  <c r="K12" i="4"/>
  <c r="J12" i="4"/>
  <c r="I12" i="4"/>
  <c r="M11" i="4"/>
  <c r="L11" i="4"/>
  <c r="K11" i="4"/>
  <c r="J11" i="4"/>
  <c r="I11" i="4"/>
  <c r="M10" i="4"/>
  <c r="L10" i="4"/>
  <c r="K10" i="4"/>
  <c r="J10" i="4"/>
  <c r="I10" i="4"/>
  <c r="M9" i="4"/>
  <c r="L9" i="4"/>
  <c r="K9" i="4"/>
  <c r="J9" i="4"/>
  <c r="I9" i="4"/>
  <c r="M8" i="4"/>
  <c r="L8" i="4"/>
  <c r="K8" i="4"/>
  <c r="J8" i="4"/>
  <c r="I8" i="4"/>
  <c r="M7" i="4"/>
  <c r="L7" i="4"/>
  <c r="K7" i="4"/>
  <c r="J7" i="4"/>
  <c r="I7" i="4"/>
  <c r="M6" i="4"/>
  <c r="L6" i="4"/>
  <c r="K6" i="4"/>
  <c r="J6" i="4"/>
  <c r="I6" i="4"/>
  <c r="M5" i="4"/>
  <c r="L5" i="4"/>
  <c r="K5" i="4"/>
  <c r="J5" i="4"/>
  <c r="I5" i="4"/>
  <c r="M4" i="4"/>
  <c r="L4" i="4"/>
  <c r="K4" i="4"/>
  <c r="J4" i="4"/>
  <c r="I4" i="4"/>
  <c r="M3" i="4"/>
  <c r="L3" i="4"/>
  <c r="K3" i="4"/>
  <c r="J3" i="4"/>
  <c r="I3" i="4"/>
  <c r="M2" i="4"/>
  <c r="L2" i="4"/>
  <c r="K2" i="4"/>
  <c r="J2" i="4"/>
  <c r="I2" i="4"/>
  <c r="M11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L7" i="1"/>
  <c r="K7" i="1"/>
  <c r="J7" i="1"/>
  <c r="M6" i="1"/>
  <c r="L6" i="1"/>
  <c r="K6" i="1"/>
  <c r="J6" i="1"/>
  <c r="M5" i="1"/>
  <c r="M4" i="1"/>
  <c r="M3" i="1"/>
  <c r="M2" i="1"/>
  <c r="L5" i="1"/>
  <c r="K5" i="1"/>
  <c r="J5" i="1"/>
  <c r="I5" i="1"/>
  <c r="L4" i="1"/>
  <c r="K4" i="1"/>
  <c r="J4" i="1"/>
  <c r="L3" i="1"/>
  <c r="K3" i="1"/>
  <c r="J3" i="1"/>
  <c r="L2" i="1"/>
  <c r="K2" i="1"/>
  <c r="J2" i="1"/>
  <c r="I15" i="1"/>
  <c r="I14" i="1"/>
  <c r="I13" i="1"/>
  <c r="I12" i="1"/>
  <c r="I11" i="1"/>
  <c r="I10" i="1"/>
  <c r="I9" i="1"/>
  <c r="I8" i="1"/>
  <c r="I7" i="1"/>
  <c r="I6" i="1"/>
  <c r="I4" i="1"/>
  <c r="I3" i="1"/>
  <c r="P5" i="1" s="1"/>
  <c r="I2" i="1"/>
  <c r="P4" i="4" l="1"/>
  <c r="P6" i="4"/>
  <c r="R4" i="4"/>
  <c r="S5" i="4"/>
  <c r="Q3" i="4"/>
  <c r="P2" i="4"/>
  <c r="P3" i="4"/>
  <c r="Q6" i="4"/>
  <c r="T6" i="1"/>
  <c r="P3" i="1"/>
  <c r="Q3" i="1"/>
  <c r="P2" i="1"/>
  <c r="P4" i="1"/>
  <c r="P6" i="1"/>
  <c r="S6" i="1"/>
  <c r="R6" i="1"/>
  <c r="Q4" i="1"/>
  <c r="Q6" i="1"/>
  <c r="R4" i="1"/>
  <c r="R5" i="1"/>
  <c r="Q5" i="1"/>
  <c r="S5" i="1"/>
  <c r="R6" i="4"/>
  <c r="T6" i="4"/>
  <c r="S6" i="4"/>
  <c r="P5" i="4"/>
  <c r="Q5" i="4"/>
  <c r="R5" i="4"/>
  <c r="Q4" i="4"/>
</calcChain>
</file>

<file path=xl/sharedStrings.xml><?xml version="1.0" encoding="utf-8"?>
<sst xmlns="http://schemas.openxmlformats.org/spreadsheetml/2006/main" count="238" uniqueCount="25">
  <si>
    <t>Std. Dev.</t>
  </si>
  <si>
    <t>Min</t>
  </si>
  <si>
    <t>Max</t>
  </si>
  <si>
    <t>2017Q3</t>
  </si>
  <si>
    <t>Variable</t>
  </si>
  <si>
    <t>Obs</t>
  </si>
  <si>
    <t>Mean</t>
  </si>
  <si>
    <t>income</t>
  </si>
  <si>
    <t>treasury</t>
  </si>
  <si>
    <t>spread</t>
  </si>
  <si>
    <t>selection</t>
  </si>
  <si>
    <t>total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</si>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</sst>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5F82AA"/>
      </top>
      <bottom/>
      <diagonal/>
    </border>
    <border>
      <left/>
      <right/>
      <top/>
      <bottom style="medium">
        <color rgb="FF5F82AA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3" fontId="0" fillId="0" borderId="0" xfId="0" applyNumberFormat="1" applyBorder="1" applyAlignment="1">
      <alignment vertical="center" wrapText="1"/>
    </xf>
    <xf numFmtId="0" fontId="0" fillId="0" borderId="0" xfId="0" applyFill="1" applyBorder="1"/>
    <xf numFmtId="166" fontId="0" fillId="0" borderId="0" xfId="0" applyNumberFormat="1" applyBorder="1"/>
    <xf numFmtId="166" fontId="0" fillId="0" borderId="0" xfId="0" applyNumberFormat="1" applyBorder="1" applyAlignment="1">
      <alignment vertical="center" wrapText="1"/>
    </xf>
    <xf numFmtId="2" fontId="0" fillId="0" borderId="0" xfId="0" applyNumberForma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alpha!$I$1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alpha!$H$2:$H$227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alpha!$I$2:$I$227</c:f>
              <c:numCache>
                <c:formatCode>0.00</c:formatCode>
                <c:ptCount val="226"/>
                <c:pt idx="0">
                  <c:v>-9.3273599999999998E-2</c:v>
                </c:pt>
                <c:pt idx="1">
                  <c:v>-8.3405499999999994E-2</c:v>
                </c:pt>
                <c:pt idx="2">
                  <c:v>-4.7025499999999998E-2</c:v>
                </c:pt>
                <c:pt idx="3">
                  <c:v>-4.53912E-2</c:v>
                </c:pt>
                <c:pt idx="4">
                  <c:v>-4.7925599999999999E-2</c:v>
                </c:pt>
                <c:pt idx="5">
                  <c:v>-5.5646800000000003E-2</c:v>
                </c:pt>
                <c:pt idx="6">
                  <c:v>-7.6265299999999994E-2</c:v>
                </c:pt>
                <c:pt idx="7">
                  <c:v>-8.5676500000000003E-2</c:v>
                </c:pt>
                <c:pt idx="8">
                  <c:v>-0.1008665</c:v>
                </c:pt>
                <c:pt idx="9">
                  <c:v>-8.6757200000000007E-2</c:v>
                </c:pt>
                <c:pt idx="10">
                  <c:v>-9.1735399999999995E-2</c:v>
                </c:pt>
                <c:pt idx="11">
                  <c:v>-8.69143E-2</c:v>
                </c:pt>
                <c:pt idx="12">
                  <c:v>-7.5847499999999998E-2</c:v>
                </c:pt>
                <c:pt idx="13">
                  <c:v>-7.8514E-2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0F-4CA9-921E-F706E7E94D0F}"/>
            </c:ext>
          </c:extLst>
        </c:ser>
        <c:ser>
          <c:idx val="1"/>
          <c:order val="1"/>
          <c:tx>
            <c:strRef>
              <c:f>alpha!$J$1</c:f>
              <c:strCache>
                <c:ptCount val="1"/>
                <c:pt idx="0">
                  <c:v>treasury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alpha!$H$2:$H$227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alpha!$J$2:$J$227</c:f>
              <c:numCache>
                <c:formatCode>General</c:formatCode>
                <c:ptCount val="226"/>
                <c:pt idx="0">
                  <c:v>-1.39258E-2</c:v>
                </c:pt>
                <c:pt idx="1">
                  <c:v>-2.1459800000000001E-2</c:v>
                </c:pt>
                <c:pt idx="2">
                  <c:v>-4.89466E-2</c:v>
                </c:pt>
                <c:pt idx="3">
                  <c:v>5.1730100000000001E-2</c:v>
                </c:pt>
                <c:pt idx="4">
                  <c:v>-7.5313199999999997E-2</c:v>
                </c:pt>
                <c:pt idx="5">
                  <c:v>0.11152239999999999</c:v>
                </c:pt>
                <c:pt idx="6">
                  <c:v>-2.8835800000000002E-2</c:v>
                </c:pt>
                <c:pt idx="7">
                  <c:v>1.0095700000000001E-2</c:v>
                </c:pt>
                <c:pt idx="8">
                  <c:v>1.69762E-2</c:v>
                </c:pt>
                <c:pt idx="9">
                  <c:v>-3.4750999999999997E-2</c:v>
                </c:pt>
                <c:pt idx="10">
                  <c:v>0.1556601</c:v>
                </c:pt>
                <c:pt idx="11">
                  <c:v>-8.93341E-2</c:v>
                </c:pt>
                <c:pt idx="12">
                  <c:v>-6.47176E-2</c:v>
                </c:pt>
                <c:pt idx="13">
                  <c:v>1.7797299999999999E-2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0F-4CA9-921E-F706E7E94D0F}"/>
            </c:ext>
          </c:extLst>
        </c:ser>
        <c:ser>
          <c:idx val="2"/>
          <c:order val="2"/>
          <c:tx>
            <c:strRef>
              <c:f>alpha!$K$1</c:f>
              <c:strCache>
                <c:ptCount val="1"/>
                <c:pt idx="0">
                  <c:v>spread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alpha!$H$2:$H$227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alpha!$K$2:$K$227</c:f>
              <c:numCache>
                <c:formatCode>General</c:formatCode>
                <c:ptCount val="226"/>
                <c:pt idx="0">
                  <c:v>1.9667E-3</c:v>
                </c:pt>
                <c:pt idx="1">
                  <c:v>-5.5792799999999997E-2</c:v>
                </c:pt>
                <c:pt idx="2">
                  <c:v>-6.8617000000000001E-3</c:v>
                </c:pt>
                <c:pt idx="3">
                  <c:v>-5.4603199999999998E-2</c:v>
                </c:pt>
                <c:pt idx="4">
                  <c:v>6.5789E-2</c:v>
                </c:pt>
                <c:pt idx="5">
                  <c:v>-1.9709999999999999E-4</c:v>
                </c:pt>
                <c:pt idx="6">
                  <c:v>1.06847E-2</c:v>
                </c:pt>
                <c:pt idx="7">
                  <c:v>1.8904399999999998E-2</c:v>
                </c:pt>
                <c:pt idx="8">
                  <c:v>-3.681E-4</c:v>
                </c:pt>
                <c:pt idx="9">
                  <c:v>-4.3729700000000003E-2</c:v>
                </c:pt>
                <c:pt idx="10">
                  <c:v>-5.4723300000000002E-2</c:v>
                </c:pt>
                <c:pt idx="11">
                  <c:v>-2.67564E-2</c:v>
                </c:pt>
                <c:pt idx="12">
                  <c:v>2.1838199999999999E-2</c:v>
                </c:pt>
                <c:pt idx="13">
                  <c:v>-4.5375400000000003E-2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0F-4CA9-921E-F706E7E94D0F}"/>
            </c:ext>
          </c:extLst>
        </c:ser>
        <c:ser>
          <c:idx val="3"/>
          <c:order val="3"/>
          <c:tx>
            <c:strRef>
              <c:f>alpha!$L$1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alpha!$H$2:$H$227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alpha!$L$2:$L$227</c:f>
              <c:numCache>
                <c:formatCode>General</c:formatCode>
                <c:ptCount val="226"/>
                <c:pt idx="0">
                  <c:v>-5.1262500000000003E-2</c:v>
                </c:pt>
                <c:pt idx="1">
                  <c:v>-7.3250599999999999E-2</c:v>
                </c:pt>
                <c:pt idx="2">
                  <c:v>-9.9970799999999999E-2</c:v>
                </c:pt>
                <c:pt idx="3">
                  <c:v>-0.13910510000000001</c:v>
                </c:pt>
                <c:pt idx="4">
                  <c:v>-0.23961260000000001</c:v>
                </c:pt>
                <c:pt idx="5">
                  <c:v>2.6241199999999999E-2</c:v>
                </c:pt>
                <c:pt idx="6">
                  <c:v>9.1325900000000002E-2</c:v>
                </c:pt>
                <c:pt idx="7">
                  <c:v>-0.1189948</c:v>
                </c:pt>
                <c:pt idx="8">
                  <c:v>1.33504E-2</c:v>
                </c:pt>
                <c:pt idx="9">
                  <c:v>4.9764700000000002E-2</c:v>
                </c:pt>
                <c:pt idx="10">
                  <c:v>0.1195218</c:v>
                </c:pt>
                <c:pt idx="11">
                  <c:v>7.3442999999999994E-2</c:v>
                </c:pt>
                <c:pt idx="12">
                  <c:v>9.7310300000000002E-2</c:v>
                </c:pt>
                <c:pt idx="13">
                  <c:v>6.1501000000000004E-3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0F-4CA9-921E-F706E7E94D0F}"/>
            </c:ext>
          </c:extLst>
        </c:ser>
        <c:ser>
          <c:idx val="4"/>
          <c:order val="4"/>
          <c:tx>
            <c:strRef>
              <c:f>alpha!$M$1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alpha!$H$2:$H$227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alpha!$M$2:$M$227</c:f>
              <c:numCache>
                <c:formatCode>0.0000</c:formatCode>
                <c:ptCount val="226"/>
                <c:pt idx="0">
                  <c:v>-0.1564951</c:v>
                </c:pt>
                <c:pt idx="1">
                  <c:v>-0.23390859999999999</c:v>
                </c:pt>
                <c:pt idx="2">
                  <c:v>-0.2028046</c:v>
                </c:pt>
                <c:pt idx="3">
                  <c:v>-0.18736939999999999</c:v>
                </c:pt>
                <c:pt idx="4">
                  <c:v>-0.2970624</c:v>
                </c:pt>
                <c:pt idx="5">
                  <c:v>8.1919699999999998E-2</c:v>
                </c:pt>
                <c:pt idx="6">
                  <c:v>-3.0904999999999999E-3</c:v>
                </c:pt>
                <c:pt idx="7">
                  <c:v>-0.1756712</c:v>
                </c:pt>
                <c:pt idx="8">
                  <c:v>-7.0908100000000002E-2</c:v>
                </c:pt>
                <c:pt idx="9">
                  <c:v>-0.1154732</c:v>
                </c:pt>
                <c:pt idx="10">
                  <c:v>0.12872320000000001</c:v>
                </c:pt>
                <c:pt idx="11">
                  <c:v>-0.1295618</c:v>
                </c:pt>
                <c:pt idx="12">
                  <c:v>-2.1416500000000002E-2</c:v>
                </c:pt>
                <c:pt idx="13">
                  <c:v>-9.9942000000000003E-2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90F-4CA9-921E-F706E7E94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233296"/>
        <c:axId val="1745841680"/>
      </c:scatterChart>
      <c:valAx>
        <c:axId val="138923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41680"/>
        <c:crosses val="autoZero"/>
        <c:crossBetween val="midCat"/>
      </c:valAx>
      <c:valAx>
        <c:axId val="17458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2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contribution!$I$1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contribution!$H$2:$H$227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contribution!$I$2:$I$227</c:f>
              <c:numCache>
                <c:formatCode>General</c:formatCode>
                <c:ptCount val="226"/>
                <c:pt idx="0">
                  <c:v>1.077094</c:v>
                </c:pt>
                <c:pt idx="1">
                  <c:v>1.111383</c:v>
                </c:pt>
                <c:pt idx="2">
                  <c:v>1.166099</c:v>
                </c:pt>
                <c:pt idx="3">
                  <c:v>1.1542479999999999</c:v>
                </c:pt>
                <c:pt idx="4">
                  <c:v>1.1320749999999999</c:v>
                </c:pt>
                <c:pt idx="5">
                  <c:v>1.09138</c:v>
                </c:pt>
                <c:pt idx="6">
                  <c:v>1.047466</c:v>
                </c:pt>
                <c:pt idx="7">
                  <c:v>1.0223359999999999</c:v>
                </c:pt>
                <c:pt idx="8">
                  <c:v>0.99919709999999995</c:v>
                </c:pt>
                <c:pt idx="9">
                  <c:v>0.98501729999999998</c:v>
                </c:pt>
                <c:pt idx="10">
                  <c:v>0.97070140000000005</c:v>
                </c:pt>
                <c:pt idx="11">
                  <c:v>0.93537199999999998</c:v>
                </c:pt>
                <c:pt idx="12">
                  <c:v>0.90943359999999995</c:v>
                </c:pt>
                <c:pt idx="13">
                  <c:v>0.89870490000000003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6F-442F-A780-02912F05353F}"/>
            </c:ext>
          </c:extLst>
        </c:ser>
        <c:ser>
          <c:idx val="1"/>
          <c:order val="1"/>
          <c:tx>
            <c:strRef>
              <c:f>contribution!$J$1</c:f>
              <c:strCache>
                <c:ptCount val="1"/>
                <c:pt idx="0">
                  <c:v>treasury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contribution!$H$2:$H$227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contribution!$J$2:$J$227</c:f>
              <c:numCache>
                <c:formatCode>General</c:formatCode>
                <c:ptCount val="226"/>
                <c:pt idx="0">
                  <c:v>-9.2000899999999997E-2</c:v>
                </c:pt>
                <c:pt idx="1">
                  <c:v>-0.48413109999999998</c:v>
                </c:pt>
                <c:pt idx="2">
                  <c:v>0.52485400000000004</c:v>
                </c:pt>
                <c:pt idx="3">
                  <c:v>0.3776504</c:v>
                </c:pt>
                <c:pt idx="4">
                  <c:v>8.7553199999999998E-2</c:v>
                </c:pt>
                <c:pt idx="5">
                  <c:v>0.85676129999999995</c:v>
                </c:pt>
                <c:pt idx="6">
                  <c:v>0.2217846</c:v>
                </c:pt>
                <c:pt idx="7">
                  <c:v>-0.43531249999999999</c:v>
                </c:pt>
                <c:pt idx="8">
                  <c:v>0.24539449999999999</c:v>
                </c:pt>
                <c:pt idx="9">
                  <c:v>0.3332736</c:v>
                </c:pt>
                <c:pt idx="10">
                  <c:v>1.268483</c:v>
                </c:pt>
                <c:pt idx="11">
                  <c:v>-0.81688510000000003</c:v>
                </c:pt>
                <c:pt idx="12">
                  <c:v>-1.047034</c:v>
                </c:pt>
                <c:pt idx="13">
                  <c:v>0.1876555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6F-442F-A780-02912F05353F}"/>
            </c:ext>
          </c:extLst>
        </c:ser>
        <c:ser>
          <c:idx val="2"/>
          <c:order val="2"/>
          <c:tx>
            <c:strRef>
              <c:f>contribution!$K$1</c:f>
              <c:strCache>
                <c:ptCount val="1"/>
                <c:pt idx="0">
                  <c:v>spread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contribution!$H$2:$H$227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contribution!$K$2:$K$227</c:f>
              <c:numCache>
                <c:formatCode>General</c:formatCode>
                <c:ptCount val="226"/>
                <c:pt idx="0">
                  <c:v>-6.3718200000000003E-2</c:v>
                </c:pt>
                <c:pt idx="1">
                  <c:v>-0.54549999999999998</c:v>
                </c:pt>
                <c:pt idx="2">
                  <c:v>-1.30457E-2</c:v>
                </c:pt>
                <c:pt idx="3">
                  <c:v>-0.2706501</c:v>
                </c:pt>
                <c:pt idx="4">
                  <c:v>0.66886440000000003</c:v>
                </c:pt>
                <c:pt idx="5">
                  <c:v>-9.9223500000000006E-2</c:v>
                </c:pt>
                <c:pt idx="6">
                  <c:v>5.1836E-2</c:v>
                </c:pt>
                <c:pt idx="7">
                  <c:v>0.1964928</c:v>
                </c:pt>
                <c:pt idx="8">
                  <c:v>-2.9529199999999999E-2</c:v>
                </c:pt>
                <c:pt idx="9">
                  <c:v>-0.3465338</c:v>
                </c:pt>
                <c:pt idx="10">
                  <c:v>-0.38186439999999999</c:v>
                </c:pt>
                <c:pt idx="11">
                  <c:v>-0.18757119999999999</c:v>
                </c:pt>
                <c:pt idx="12">
                  <c:v>0.1100806</c:v>
                </c:pt>
                <c:pt idx="13">
                  <c:v>-0.25482359999999998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6F-442F-A780-02912F05353F}"/>
            </c:ext>
          </c:extLst>
        </c:ser>
        <c:ser>
          <c:idx val="3"/>
          <c:order val="3"/>
          <c:tx>
            <c:strRef>
              <c:f>contribution!$L$1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contribution!$H$2:$H$227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contribution!$L$2:$L$227</c:f>
              <c:numCache>
                <c:formatCode>General</c:formatCode>
                <c:ptCount val="226"/>
                <c:pt idx="0">
                  <c:v>-5.1262500000000003E-2</c:v>
                </c:pt>
                <c:pt idx="1">
                  <c:v>-7.3250599999999999E-2</c:v>
                </c:pt>
                <c:pt idx="2">
                  <c:v>-9.9970799999999999E-2</c:v>
                </c:pt>
                <c:pt idx="3">
                  <c:v>-0.13910510000000001</c:v>
                </c:pt>
                <c:pt idx="4">
                  <c:v>-0.23961260000000001</c:v>
                </c:pt>
                <c:pt idx="5">
                  <c:v>2.6241199999999999E-2</c:v>
                </c:pt>
                <c:pt idx="6">
                  <c:v>9.1325900000000002E-2</c:v>
                </c:pt>
                <c:pt idx="7">
                  <c:v>-0.1189948</c:v>
                </c:pt>
                <c:pt idx="8">
                  <c:v>1.33504E-2</c:v>
                </c:pt>
                <c:pt idx="9">
                  <c:v>4.9764700000000002E-2</c:v>
                </c:pt>
                <c:pt idx="10">
                  <c:v>0.1195218</c:v>
                </c:pt>
                <c:pt idx="11">
                  <c:v>7.3442999999999994E-2</c:v>
                </c:pt>
                <c:pt idx="12">
                  <c:v>9.7310300000000002E-2</c:v>
                </c:pt>
                <c:pt idx="13">
                  <c:v>6.1501000000000004E-3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6F-442F-A780-02912F05353F}"/>
            </c:ext>
          </c:extLst>
        </c:ser>
        <c:ser>
          <c:idx val="4"/>
          <c:order val="4"/>
          <c:tx>
            <c:strRef>
              <c:f>contribution!$M$1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contribution!$H$2:$H$227</c:f>
              <c:strCache>
                <c:ptCount val="14"/>
                <c:pt idx="0">
                  <c:v>2017Q3</c:v>
                </c:pt>
                <c:pt idx="1">
                  <c:v>2017Q4</c:v>
                </c:pt>
                <c:pt idx="2">
                  <c:v>2018Q1</c:v>
                </c:pt>
                <c:pt idx="3">
                  <c:v>2018Q2</c:v>
                </c:pt>
                <c:pt idx="4">
                  <c:v>2018Q3</c:v>
                </c:pt>
                <c:pt idx="5">
                  <c:v>2018Q4</c:v>
                </c:pt>
                <c:pt idx="6">
                  <c:v>2019Q1</c:v>
                </c:pt>
                <c:pt idx="7">
                  <c:v>2019Q2</c:v>
                </c:pt>
                <c:pt idx="8">
                  <c:v>2019Q3</c:v>
                </c:pt>
                <c:pt idx="9">
                  <c:v>2019Q4</c:v>
                </c:pt>
                <c:pt idx="10">
                  <c:v>2020Q1</c:v>
                </c:pt>
                <c:pt idx="11">
                  <c:v>2020Q2</c:v>
                </c:pt>
                <c:pt idx="12">
                  <c:v>2020Q3</c:v>
                </c:pt>
                <c:pt idx="13">
                  <c:v>2020Q4</c:v>
                </c:pt>
              </c:strCache>
            </c:strRef>
          </c:xVal>
          <c:yVal>
            <c:numRef>
              <c:f>contribution!$M$2:$M$227</c:f>
              <c:numCache>
                <c:formatCode>General</c:formatCode>
                <c:ptCount val="226"/>
                <c:pt idx="0">
                  <c:v>0.8701122</c:v>
                </c:pt>
                <c:pt idx="1">
                  <c:v>8.5012999999999998E-3</c:v>
                </c:pt>
                <c:pt idx="2">
                  <c:v>1.577936</c:v>
                </c:pt>
                <c:pt idx="3">
                  <c:v>1.1221429999999999</c:v>
                </c:pt>
                <c:pt idx="4">
                  <c:v>1.6488799999999999</c:v>
                </c:pt>
                <c:pt idx="5">
                  <c:v>1.875159</c:v>
                </c:pt>
                <c:pt idx="6">
                  <c:v>1.412412</c:v>
                </c:pt>
                <c:pt idx="7">
                  <c:v>0.6645219</c:v>
                </c:pt>
                <c:pt idx="8">
                  <c:v>1.228413</c:v>
                </c:pt>
                <c:pt idx="9">
                  <c:v>1.021522</c:v>
                </c:pt>
                <c:pt idx="10">
                  <c:v>1.976842</c:v>
                </c:pt>
                <c:pt idx="11">
                  <c:v>4.3587000000000001E-3</c:v>
                </c:pt>
                <c:pt idx="12">
                  <c:v>6.9790500000000005E-2</c:v>
                </c:pt>
                <c:pt idx="13">
                  <c:v>0.83768699999999996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C6F-442F-A780-02912F05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233296"/>
        <c:axId val="1745841680"/>
      </c:scatterChart>
      <c:valAx>
        <c:axId val="138923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41680"/>
        <c:crosses val="autoZero"/>
        <c:crossBetween val="midCat"/>
      </c:valAx>
      <c:valAx>
        <c:axId val="17458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2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23</xdr:row>
      <xdr:rowOff>0</xdr:rowOff>
    </xdr:from>
    <xdr:to>
      <xdr:col>17</xdr:col>
      <xdr:colOff>472440</xdr:colOff>
      <xdr:row>49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F11BA-410D-4490-B429-D2CA9DE36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40</xdr:row>
      <xdr:rowOff>38100</xdr:rowOff>
    </xdr:from>
    <xdr:to>
      <xdr:col>17</xdr:col>
      <xdr:colOff>60960</xdr:colOff>
      <xdr:row>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7F939-96DB-4766-9210-FB12A144E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7"/>
  <sheetViews>
    <sheetView tabSelected="1" topLeftCell="A49" workbookViewId="0">
      <selection activeCell="G75" sqref="G75"/>
    </sheetView>
  </sheetViews>
  <sheetFormatPr defaultRowHeight="14.4" x14ac:dyDescent="0.3"/>
  <cols>
    <col min="1" max="1" width="8.88671875" style="2"/>
    <col min="2" max="2" width="5.44140625" style="2" bestFit="1" customWidth="1"/>
    <col min="3" max="6" width="8.88671875" style="2"/>
    <col min="7" max="7" width="12" style="2" bestFit="1" customWidth="1"/>
    <col min="8" max="8" width="8.88671875" style="2"/>
    <col min="9" max="13" width="10.21875" style="2" bestFit="1" customWidth="1"/>
    <col min="14" max="16384" width="8.88671875" style="2"/>
  </cols>
  <sheetData>
    <row r="1" spans="1:85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2" t="s">
        <v>7</v>
      </c>
      <c r="Q1" s="2" t="s">
        <v>8</v>
      </c>
      <c r="R1" s="2" t="s">
        <v>9</v>
      </c>
      <c r="S1" s="4" t="s">
        <v>10</v>
      </c>
      <c r="T1" s="1" t="s">
        <v>11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3">
      <c r="A2" s="1" t="s">
        <v>3</v>
      </c>
      <c r="B2" s="1"/>
      <c r="C2" s="1"/>
      <c r="D2" s="1"/>
      <c r="E2" s="1"/>
      <c r="F2" s="1"/>
      <c r="H2" s="1" t="s">
        <v>3</v>
      </c>
      <c r="I2" s="7">
        <f>C3</f>
        <v>-9.3273599999999998E-2</v>
      </c>
      <c r="J2" s="1">
        <f>C4</f>
        <v>-1.39258E-2</v>
      </c>
      <c r="K2" s="1">
        <f>C5</f>
        <v>1.9667E-3</v>
      </c>
      <c r="L2" s="1">
        <f>C6</f>
        <v>-5.1262500000000003E-2</v>
      </c>
      <c r="M2" s="6">
        <f>C7</f>
        <v>-0.1564951</v>
      </c>
      <c r="N2" s="1"/>
      <c r="O2" s="2" t="s">
        <v>7</v>
      </c>
      <c r="P2" s="5">
        <f>CORREL(I2:I15,I2:I15)</f>
        <v>0.99999999999999978</v>
      </c>
      <c r="Q2" s="5"/>
      <c r="R2" s="5"/>
      <c r="S2" s="5"/>
      <c r="T2" s="5"/>
      <c r="U2" s="1"/>
      <c r="V2" s="1"/>
      <c r="W2" s="1"/>
      <c r="X2" s="1"/>
      <c r="Y2" s="1"/>
      <c r="Z2" s="1"/>
      <c r="AF2" s="1"/>
      <c r="AX2" s="1"/>
    </row>
    <row r="3" spans="1:85" x14ac:dyDescent="0.3">
      <c r="A3" s="1" t="s">
        <v>7</v>
      </c>
      <c r="B3" s="1">
        <v>516</v>
      </c>
      <c r="C3" s="1">
        <v>-9.3273599999999998E-2</v>
      </c>
      <c r="D3" s="2">
        <v>0.1906582</v>
      </c>
      <c r="E3" s="2">
        <v>-0.55059179999999996</v>
      </c>
      <c r="F3" s="2">
        <v>0.52853830000000002</v>
      </c>
      <c r="H3" s="2" t="s">
        <v>12</v>
      </c>
      <c r="I3" s="7">
        <f>C9</f>
        <v>-8.3405499999999994E-2</v>
      </c>
      <c r="J3" s="1">
        <f>C10</f>
        <v>-2.1459800000000001E-2</v>
      </c>
      <c r="K3" s="1">
        <f>C11</f>
        <v>-5.5792799999999997E-2</v>
      </c>
      <c r="L3" s="1">
        <f>C12</f>
        <v>-7.3250599999999999E-2</v>
      </c>
      <c r="M3" s="6">
        <f>C13</f>
        <v>-0.23390859999999999</v>
      </c>
      <c r="O3" s="2" t="s">
        <v>8</v>
      </c>
      <c r="P3" s="5">
        <f>CORREL(I2:I15,J2:J15)</f>
        <v>-5.5599003551701068E-2</v>
      </c>
      <c r="Q3" s="5">
        <f>CORREL(J2:J15,J2:J15)</f>
        <v>1</v>
      </c>
      <c r="R3" s="5"/>
      <c r="S3" s="5"/>
      <c r="T3" s="5"/>
    </row>
    <row r="4" spans="1:85" ht="15" thickBot="1" x14ac:dyDescent="0.35">
      <c r="A4" s="1" t="s">
        <v>8</v>
      </c>
      <c r="B4" s="1">
        <v>516</v>
      </c>
      <c r="C4" s="1">
        <v>-1.39258E-2</v>
      </c>
      <c r="D4" s="1">
        <v>6.8305199999999996E-2</v>
      </c>
      <c r="E4" s="1">
        <v>-0.37407659999999998</v>
      </c>
      <c r="F4" s="1">
        <v>9.8387799999999997E-2</v>
      </c>
      <c r="H4" s="2" t="s">
        <v>13</v>
      </c>
      <c r="I4" s="7">
        <f>C15</f>
        <v>-4.7025499999999998E-2</v>
      </c>
      <c r="J4" s="1">
        <f>C16</f>
        <v>-4.89466E-2</v>
      </c>
      <c r="K4" s="1">
        <f>C17</f>
        <v>-6.8617000000000001E-3</v>
      </c>
      <c r="L4" s="1">
        <f>C18</f>
        <v>-9.9970799999999999E-2</v>
      </c>
      <c r="M4" s="6">
        <f>C19</f>
        <v>-0.2028046</v>
      </c>
      <c r="O4" s="2" t="s">
        <v>9</v>
      </c>
      <c r="P4" s="5">
        <f>CORREL(I2:I15,K2:K15)</f>
        <v>0.23010416912552659</v>
      </c>
      <c r="Q4" s="5">
        <f>CORREL(J2:J15,K2:K15)</f>
        <v>-0.40921449716127772</v>
      </c>
      <c r="R4" s="5">
        <f>CORREL(K2:K15,K2:K15)</f>
        <v>1</v>
      </c>
      <c r="S4" s="5"/>
      <c r="T4" s="5"/>
    </row>
    <row r="5" spans="1:85" x14ac:dyDescent="0.3">
      <c r="A5" s="1" t="s">
        <v>9</v>
      </c>
      <c r="B5" s="1">
        <v>516</v>
      </c>
      <c r="C5" s="1">
        <v>1.9667E-3</v>
      </c>
      <c r="D5" s="1">
        <v>3.6211300000000002E-2</v>
      </c>
      <c r="E5" s="1">
        <v>-9.4425400000000007E-2</v>
      </c>
      <c r="F5" s="1">
        <v>0.2290809</v>
      </c>
      <c r="H5" s="4" t="s">
        <v>14</v>
      </c>
      <c r="I5" s="7">
        <f>C21</f>
        <v>-4.53912E-2</v>
      </c>
      <c r="J5" s="1">
        <f>C22</f>
        <v>5.1730100000000001E-2</v>
      </c>
      <c r="K5" s="1">
        <f>C23</f>
        <v>-5.4603199999999998E-2</v>
      </c>
      <c r="L5" s="1">
        <f>C24</f>
        <v>-0.13910510000000001</v>
      </c>
      <c r="M5" s="6">
        <f>C25</f>
        <v>-0.18736939999999999</v>
      </c>
      <c r="O5" s="4" t="s">
        <v>10</v>
      </c>
      <c r="P5" s="5">
        <f>CORREL(I2:I15,L2:L15)</f>
        <v>-0.55285507299449066</v>
      </c>
      <c r="Q5" s="5">
        <f>CORREL(J2:J15,L2:L15)</f>
        <v>0.22188182787599373</v>
      </c>
      <c r="R5" s="5">
        <f>CORREL(K2:K15,L2:L15)</f>
        <v>-0.33278012781568683</v>
      </c>
      <c r="S5" s="5">
        <f>CORREL(L2:L15,L2:L15)</f>
        <v>1</v>
      </c>
      <c r="T5" s="5"/>
      <c r="V5" s="8">
        <v>516</v>
      </c>
      <c r="W5" s="8">
        <v>126</v>
      </c>
      <c r="X5" s="13">
        <f>W5/V5</f>
        <v>0.2441860465116279</v>
      </c>
    </row>
    <row r="6" spans="1:85" x14ac:dyDescent="0.3">
      <c r="A6" s="1" t="s">
        <v>10</v>
      </c>
      <c r="B6" s="1">
        <v>516</v>
      </c>
      <c r="C6" s="1">
        <v>-5.1262500000000003E-2</v>
      </c>
      <c r="D6" s="1">
        <v>0.48876969999999997</v>
      </c>
      <c r="E6" s="1">
        <v>-4.1312870000000004</v>
      </c>
      <c r="F6" s="1">
        <v>5.1022100000000004</v>
      </c>
      <c r="H6" s="4" t="s">
        <v>15</v>
      </c>
      <c r="I6" s="7">
        <f>C27</f>
        <v>-4.7925599999999999E-2</v>
      </c>
      <c r="J6" s="1">
        <f>C28</f>
        <v>-7.5313199999999997E-2</v>
      </c>
      <c r="K6" s="1">
        <f>C29</f>
        <v>6.5789E-2</v>
      </c>
      <c r="L6" s="1">
        <f>C30</f>
        <v>-0.23961260000000001</v>
      </c>
      <c r="M6" s="6">
        <f>C31</f>
        <v>-0.2970624</v>
      </c>
      <c r="N6" s="1"/>
      <c r="O6" s="1" t="s">
        <v>11</v>
      </c>
      <c r="P6" s="5">
        <f>CORREL(I2:I15,M2:M15)</f>
        <v>-0.29534911390695234</v>
      </c>
      <c r="Q6" s="5">
        <f>CORREL(J2:J15,M2:M15)</f>
        <v>0.64490725408046234</v>
      </c>
      <c r="R6" s="5">
        <f>CORREL(K2:K15,M2:M15)</f>
        <v>-0.19350663487156836</v>
      </c>
      <c r="S6" s="5">
        <f>CORREL(L2:L15,M2:M15)</f>
        <v>0.82576613402436649</v>
      </c>
      <c r="T6" s="6">
        <f>CORREL(M2:M15,M2:M15)</f>
        <v>1</v>
      </c>
      <c r="V6" s="9">
        <v>557</v>
      </c>
      <c r="W6" s="9">
        <v>182</v>
      </c>
      <c r="X6" s="13">
        <f t="shared" ref="X6:X18" si="0">W6/V6</f>
        <v>0.32675044883303411</v>
      </c>
    </row>
    <row r="7" spans="1:85" x14ac:dyDescent="0.3">
      <c r="A7" s="1" t="s">
        <v>11</v>
      </c>
      <c r="B7" s="1">
        <v>516</v>
      </c>
      <c r="C7" s="1">
        <v>-0.1564951</v>
      </c>
      <c r="D7" s="1">
        <v>0.45171270000000002</v>
      </c>
      <c r="E7" s="1">
        <v>-4.4452860000000003</v>
      </c>
      <c r="F7" s="1">
        <v>4.8302779999999998</v>
      </c>
      <c r="H7" s="2" t="s">
        <v>16</v>
      </c>
      <c r="I7" s="7">
        <f>C33</f>
        <v>-5.5646800000000003E-2</v>
      </c>
      <c r="J7" s="1">
        <f>C34</f>
        <v>0.11152239999999999</v>
      </c>
      <c r="K7" s="1">
        <f>C35</f>
        <v>-1.9709999999999999E-4</v>
      </c>
      <c r="L7" s="1">
        <f>C36</f>
        <v>2.6241199999999999E-2</v>
      </c>
      <c r="M7" s="6">
        <f>C37</f>
        <v>8.1919699999999998E-2</v>
      </c>
      <c r="V7" s="9">
        <v>584</v>
      </c>
      <c r="W7" s="9">
        <v>220</v>
      </c>
      <c r="X7" s="13">
        <f t="shared" si="0"/>
        <v>0.37671232876712329</v>
      </c>
    </row>
    <row r="8" spans="1:85" x14ac:dyDescent="0.3">
      <c r="A8" s="1" t="s">
        <v>12</v>
      </c>
      <c r="B8" s="1"/>
      <c r="C8" s="1"/>
      <c r="D8" s="1"/>
      <c r="E8" s="1"/>
      <c r="F8" s="1"/>
      <c r="H8" s="4" t="s">
        <v>17</v>
      </c>
      <c r="I8" s="7">
        <f>C39</f>
        <v>-7.6265299999999994E-2</v>
      </c>
      <c r="J8" s="1">
        <f>C40</f>
        <v>-2.8835800000000002E-2</v>
      </c>
      <c r="K8" s="1">
        <f>C41</f>
        <v>1.06847E-2</v>
      </c>
      <c r="L8" s="1">
        <f>C42</f>
        <v>9.1325900000000002E-2</v>
      </c>
      <c r="M8" s="6">
        <f>C43</f>
        <v>-3.0904999999999999E-3</v>
      </c>
      <c r="V8" s="9">
        <v>630</v>
      </c>
      <c r="W8" s="9">
        <v>301</v>
      </c>
      <c r="X8" s="13">
        <f t="shared" si="0"/>
        <v>0.4777777777777778</v>
      </c>
    </row>
    <row r="9" spans="1:85" x14ac:dyDescent="0.3">
      <c r="A9" s="1" t="s">
        <v>7</v>
      </c>
      <c r="B9" s="1">
        <v>557</v>
      </c>
      <c r="C9" s="1">
        <v>-8.3405499999999994E-2</v>
      </c>
      <c r="D9" s="1">
        <v>0.17467350000000001</v>
      </c>
      <c r="E9" s="2">
        <v>-0.54211759999999998</v>
      </c>
      <c r="F9" s="2">
        <v>0.53872830000000005</v>
      </c>
      <c r="H9" s="4" t="s">
        <v>18</v>
      </c>
      <c r="I9" s="7">
        <f>C45</f>
        <v>-8.5676500000000003E-2</v>
      </c>
      <c r="J9" s="1">
        <f>C46</f>
        <v>1.0095700000000001E-2</v>
      </c>
      <c r="K9" s="1">
        <f>C47</f>
        <v>1.8904399999999998E-2</v>
      </c>
      <c r="L9" s="1">
        <f>C48</f>
        <v>-0.1189948</v>
      </c>
      <c r="M9" s="6">
        <f>C49</f>
        <v>-0.1756712</v>
      </c>
      <c r="N9" s="1"/>
      <c r="T9" s="1"/>
      <c r="V9" s="9">
        <v>696</v>
      </c>
      <c r="W9" s="9">
        <v>217</v>
      </c>
      <c r="X9" s="13">
        <f t="shared" si="0"/>
        <v>0.31178160919540232</v>
      </c>
      <c r="Z9" s="1"/>
    </row>
    <row r="10" spans="1:85" x14ac:dyDescent="0.3">
      <c r="A10" s="1" t="s">
        <v>8</v>
      </c>
      <c r="B10" s="1">
        <v>557</v>
      </c>
      <c r="C10" s="1">
        <v>-2.1459800000000001E-2</v>
      </c>
      <c r="D10" s="1">
        <v>0.13977010000000001</v>
      </c>
      <c r="E10" s="1">
        <v>-0.6840754</v>
      </c>
      <c r="F10" s="1">
        <v>0.36084450000000001</v>
      </c>
      <c r="H10" s="4" t="s">
        <v>19</v>
      </c>
      <c r="I10" s="7">
        <f>C51</f>
        <v>-0.1008665</v>
      </c>
      <c r="J10" s="1">
        <f>C52</f>
        <v>1.69762E-2</v>
      </c>
      <c r="K10" s="1">
        <f>C53</f>
        <v>-3.681E-4</v>
      </c>
      <c r="L10" s="1">
        <f>C54</f>
        <v>1.33504E-2</v>
      </c>
      <c r="M10" s="6">
        <f>C55</f>
        <v>-7.0908100000000002E-2</v>
      </c>
      <c r="V10" s="9">
        <v>767</v>
      </c>
      <c r="W10" s="9">
        <v>432</v>
      </c>
      <c r="X10" s="13">
        <f t="shared" si="0"/>
        <v>0.5632333767926988</v>
      </c>
    </row>
    <row r="11" spans="1:85" x14ac:dyDescent="0.3">
      <c r="A11" s="1" t="s">
        <v>9</v>
      </c>
      <c r="B11" s="1">
        <v>557</v>
      </c>
      <c r="C11" s="1">
        <v>-5.5792799999999997E-2</v>
      </c>
      <c r="D11" s="2">
        <v>0.19821230000000001</v>
      </c>
      <c r="E11" s="2">
        <v>-0.8659481</v>
      </c>
      <c r="F11" s="2">
        <v>0.27300560000000001</v>
      </c>
      <c r="H11" s="4" t="s">
        <v>20</v>
      </c>
      <c r="I11" s="7">
        <f>C57</f>
        <v>-8.6757200000000007E-2</v>
      </c>
      <c r="J11" s="1">
        <f>C58</f>
        <v>-3.4750999999999997E-2</v>
      </c>
      <c r="K11" s="1">
        <f>C59</f>
        <v>-4.3729700000000003E-2</v>
      </c>
      <c r="L11" s="1">
        <f>C60</f>
        <v>4.9764700000000002E-2</v>
      </c>
      <c r="M11" s="6">
        <f>C61</f>
        <v>-0.1154732</v>
      </c>
      <c r="V11" s="9">
        <v>839</v>
      </c>
      <c r="W11" s="9">
        <v>347</v>
      </c>
      <c r="X11" s="13">
        <f t="shared" si="0"/>
        <v>0.41358760429082242</v>
      </c>
    </row>
    <row r="12" spans="1:85" x14ac:dyDescent="0.3">
      <c r="A12" s="1" t="s">
        <v>10</v>
      </c>
      <c r="B12" s="1">
        <v>557</v>
      </c>
      <c r="C12" s="1">
        <v>-7.3250599999999999E-2</v>
      </c>
      <c r="D12" s="1">
        <v>0.93872520000000004</v>
      </c>
      <c r="E12" s="1">
        <v>-4.4272299999999998</v>
      </c>
      <c r="F12" s="1">
        <v>7.0131220000000001</v>
      </c>
      <c r="H12" s="4" t="s">
        <v>21</v>
      </c>
      <c r="I12" s="7">
        <f>C63</f>
        <v>-9.1735399999999995E-2</v>
      </c>
      <c r="J12" s="1">
        <f>C64</f>
        <v>0.1556601</v>
      </c>
      <c r="K12" s="1">
        <f>C65</f>
        <v>-5.4723300000000002E-2</v>
      </c>
      <c r="L12" s="1">
        <f>C66</f>
        <v>0.1195218</v>
      </c>
      <c r="M12" s="6">
        <f>C67</f>
        <v>0.12872320000000001</v>
      </c>
      <c r="N12" s="1"/>
      <c r="T12" s="1"/>
      <c r="V12" s="9">
        <v>951</v>
      </c>
      <c r="W12" s="9">
        <v>314</v>
      </c>
      <c r="X12" s="13">
        <f t="shared" si="0"/>
        <v>0.33017875920084122</v>
      </c>
    </row>
    <row r="13" spans="1:85" x14ac:dyDescent="0.3">
      <c r="A13" s="1" t="s">
        <v>11</v>
      </c>
      <c r="B13" s="1">
        <v>557</v>
      </c>
      <c r="C13" s="1">
        <v>-0.23390859999999999</v>
      </c>
      <c r="D13" s="1">
        <v>0.87710739999999998</v>
      </c>
      <c r="E13" s="1">
        <v>-5.4439650000000004</v>
      </c>
      <c r="F13" s="1">
        <v>7.0552760000000001</v>
      </c>
      <c r="H13" s="4" t="s">
        <v>22</v>
      </c>
      <c r="I13" s="7">
        <f>C69</f>
        <v>-8.69143E-2</v>
      </c>
      <c r="J13" s="1">
        <f>C70</f>
        <v>-8.93341E-2</v>
      </c>
      <c r="K13" s="1">
        <f>C71</f>
        <v>-2.67564E-2</v>
      </c>
      <c r="L13" s="1">
        <f>C72</f>
        <v>7.3442999999999994E-2</v>
      </c>
      <c r="M13" s="6">
        <f>C73</f>
        <v>-0.1295618</v>
      </c>
      <c r="V13" s="10">
        <v>1007</v>
      </c>
      <c r="W13" s="9">
        <v>348</v>
      </c>
      <c r="X13" s="13">
        <f t="shared" si="0"/>
        <v>0.34558093346573981</v>
      </c>
    </row>
    <row r="14" spans="1:85" x14ac:dyDescent="0.3">
      <c r="A14" s="1" t="s">
        <v>13</v>
      </c>
      <c r="B14" s="1"/>
      <c r="C14" s="1"/>
      <c r="D14" s="1"/>
      <c r="E14" s="1"/>
      <c r="F14" s="1"/>
      <c r="H14" s="4" t="s">
        <v>23</v>
      </c>
      <c r="I14" s="7">
        <f>C75</f>
        <v>-7.5847499999999998E-2</v>
      </c>
      <c r="J14" s="1">
        <f>C76</f>
        <v>-6.47176E-2</v>
      </c>
      <c r="K14" s="1">
        <f>C77</f>
        <v>2.1838199999999999E-2</v>
      </c>
      <c r="L14" s="1">
        <f>C78</f>
        <v>9.7310300000000002E-2</v>
      </c>
      <c r="M14" s="6">
        <f>C79</f>
        <v>-2.1416500000000002E-2</v>
      </c>
      <c r="V14" s="10">
        <v>1092</v>
      </c>
      <c r="W14" s="9">
        <v>361</v>
      </c>
      <c r="X14" s="13">
        <f t="shared" si="0"/>
        <v>0.33058608058608058</v>
      </c>
    </row>
    <row r="15" spans="1:85" x14ac:dyDescent="0.3">
      <c r="A15" s="1" t="s">
        <v>7</v>
      </c>
      <c r="B15" s="1">
        <v>584</v>
      </c>
      <c r="C15" s="1">
        <v>-4.7025499999999998E-2</v>
      </c>
      <c r="D15" s="1">
        <v>0.17185790000000001</v>
      </c>
      <c r="E15" s="1">
        <v>-0.69688939999999999</v>
      </c>
      <c r="F15" s="1">
        <v>0.51717610000000003</v>
      </c>
      <c r="H15" s="4" t="s">
        <v>24</v>
      </c>
      <c r="I15" s="7">
        <f>C81</f>
        <v>-7.8514E-2</v>
      </c>
      <c r="J15" s="1">
        <f>C82</f>
        <v>1.7797299999999999E-2</v>
      </c>
      <c r="K15" s="1">
        <f>C83</f>
        <v>-4.5375400000000003E-2</v>
      </c>
      <c r="L15" s="1">
        <f>C84</f>
        <v>6.1501000000000004E-3</v>
      </c>
      <c r="M15" s="6">
        <f>C85</f>
        <v>-9.9942000000000003E-2</v>
      </c>
      <c r="V15" s="10">
        <v>1205</v>
      </c>
      <c r="W15" s="9">
        <v>743</v>
      </c>
      <c r="X15" s="13">
        <f t="shared" si="0"/>
        <v>0.61659751037344401</v>
      </c>
    </row>
    <row r="16" spans="1:85" x14ac:dyDescent="0.3">
      <c r="A16" s="1" t="s">
        <v>8</v>
      </c>
      <c r="B16" s="1">
        <v>584</v>
      </c>
      <c r="C16" s="1">
        <v>-4.89466E-2</v>
      </c>
      <c r="D16" s="1">
        <v>0.13503599999999999</v>
      </c>
      <c r="E16" s="1">
        <v>-0.7171691</v>
      </c>
      <c r="F16" s="1">
        <v>0.26616060000000002</v>
      </c>
      <c r="V16" s="10">
        <v>1353</v>
      </c>
      <c r="W16" s="9">
        <v>446</v>
      </c>
      <c r="X16" s="13">
        <f t="shared" si="0"/>
        <v>0.3296378418329638</v>
      </c>
    </row>
    <row r="17" spans="1:24" x14ac:dyDescent="0.3">
      <c r="A17" s="1" t="s">
        <v>9</v>
      </c>
      <c r="B17" s="1">
        <v>584</v>
      </c>
      <c r="C17" s="1">
        <v>-6.8617000000000001E-3</v>
      </c>
      <c r="D17" s="1">
        <v>4.31449E-2</v>
      </c>
      <c r="E17" s="2">
        <v>-0.1148494</v>
      </c>
      <c r="F17" s="2">
        <v>0.1167994</v>
      </c>
      <c r="V17" s="10">
        <v>1465</v>
      </c>
      <c r="W17" s="9">
        <v>587</v>
      </c>
      <c r="X17" s="13">
        <f t="shared" si="0"/>
        <v>0.40068259385665528</v>
      </c>
    </row>
    <row r="18" spans="1:24" ht="15" thickBot="1" x14ac:dyDescent="0.35">
      <c r="A18" s="1" t="s">
        <v>10</v>
      </c>
      <c r="B18" s="1">
        <v>584</v>
      </c>
      <c r="C18" s="1">
        <v>-9.9970799999999999E-2</v>
      </c>
      <c r="D18" s="1">
        <v>0.71319869999999996</v>
      </c>
      <c r="E18" s="1">
        <v>-7.4568279999999998</v>
      </c>
      <c r="F18" s="1">
        <v>3.034443</v>
      </c>
      <c r="V18" s="11">
        <v>1590</v>
      </c>
      <c r="W18" s="12">
        <v>763</v>
      </c>
      <c r="X18" s="13">
        <f t="shared" si="0"/>
        <v>0.47987421383647799</v>
      </c>
    </row>
    <row r="19" spans="1:24" x14ac:dyDescent="0.3">
      <c r="A19" s="1" t="s">
        <v>11</v>
      </c>
      <c r="B19" s="1">
        <v>584</v>
      </c>
      <c r="C19" s="1">
        <v>-0.2028046</v>
      </c>
      <c r="D19" s="2">
        <v>0.70957879999999995</v>
      </c>
      <c r="E19" s="2">
        <v>-7.4281620000000004</v>
      </c>
      <c r="F19" s="2">
        <v>2.6800579999999998</v>
      </c>
    </row>
    <row r="20" spans="1:24" x14ac:dyDescent="0.3">
      <c r="A20" s="1" t="s">
        <v>14</v>
      </c>
      <c r="B20" s="1"/>
      <c r="C20" s="1"/>
      <c r="D20" s="1"/>
      <c r="E20" s="1"/>
      <c r="F20" s="1"/>
    </row>
    <row r="21" spans="1:24" x14ac:dyDescent="0.3">
      <c r="A21" s="1" t="s">
        <v>7</v>
      </c>
      <c r="B21" s="1">
        <v>630</v>
      </c>
      <c r="C21" s="1">
        <v>-4.53912E-2</v>
      </c>
      <c r="D21" s="1">
        <v>0.16783429999999999</v>
      </c>
      <c r="E21" s="1">
        <v>-0.59479170000000003</v>
      </c>
      <c r="F21" s="1">
        <v>0.54545060000000001</v>
      </c>
    </row>
    <row r="22" spans="1:24" x14ac:dyDescent="0.3">
      <c r="A22" s="1" t="s">
        <v>8</v>
      </c>
      <c r="B22" s="1">
        <v>630</v>
      </c>
      <c r="C22" s="1">
        <v>5.1730100000000001E-2</v>
      </c>
      <c r="D22" s="1">
        <v>0.1713798</v>
      </c>
      <c r="E22" s="1">
        <v>-0.2712503</v>
      </c>
      <c r="F22" s="1">
        <v>0.67542539999999995</v>
      </c>
    </row>
    <row r="23" spans="1:24" x14ac:dyDescent="0.3">
      <c r="A23" s="1" t="s">
        <v>9</v>
      </c>
      <c r="B23" s="1">
        <v>630</v>
      </c>
      <c r="C23" s="1">
        <v>-5.4603199999999998E-2</v>
      </c>
      <c r="D23" s="1">
        <v>0.1542771</v>
      </c>
      <c r="E23" s="1">
        <v>-0.90506200000000003</v>
      </c>
      <c r="F23" s="1">
        <v>0.28388249999999998</v>
      </c>
    </row>
    <row r="24" spans="1:24" x14ac:dyDescent="0.3">
      <c r="A24" s="1" t="s">
        <v>10</v>
      </c>
      <c r="B24" s="1">
        <v>630</v>
      </c>
      <c r="C24" s="1">
        <v>-0.13910510000000001</v>
      </c>
      <c r="D24" s="1">
        <v>0.92067200000000005</v>
      </c>
      <c r="E24" s="1">
        <v>-7.199471</v>
      </c>
      <c r="F24" s="1">
        <v>5.012067</v>
      </c>
    </row>
    <row r="25" spans="1:24" x14ac:dyDescent="0.3">
      <c r="A25" s="1" t="s">
        <v>11</v>
      </c>
      <c r="B25" s="1">
        <v>630</v>
      </c>
      <c r="C25" s="1">
        <v>-0.18736939999999999</v>
      </c>
      <c r="D25" s="1">
        <v>0.9078136</v>
      </c>
      <c r="E25" s="2">
        <v>-7.6347370000000003</v>
      </c>
      <c r="F25" s="2">
        <v>4.835064</v>
      </c>
    </row>
    <row r="26" spans="1:24" x14ac:dyDescent="0.3">
      <c r="A26" s="1" t="s">
        <v>15</v>
      </c>
      <c r="B26" s="1"/>
      <c r="C26" s="1"/>
      <c r="D26" s="1"/>
      <c r="E26" s="1"/>
      <c r="F26" s="1"/>
    </row>
    <row r="27" spans="1:24" x14ac:dyDescent="0.3">
      <c r="A27" s="1" t="s">
        <v>7</v>
      </c>
      <c r="B27" s="1">
        <v>696</v>
      </c>
      <c r="C27" s="1">
        <v>-4.7925599999999999E-2</v>
      </c>
      <c r="D27" s="1">
        <v>0.17163030000000001</v>
      </c>
      <c r="E27" s="1">
        <v>-0.79617269999999996</v>
      </c>
      <c r="F27" s="1">
        <v>0.51778000000000002</v>
      </c>
    </row>
    <row r="28" spans="1:24" x14ac:dyDescent="0.3">
      <c r="A28" s="1" t="s">
        <v>8</v>
      </c>
      <c r="B28" s="1">
        <v>696</v>
      </c>
      <c r="C28" s="1">
        <v>-7.5313199999999997E-2</v>
      </c>
      <c r="D28" s="1">
        <v>0.14249410000000001</v>
      </c>
      <c r="E28" s="1">
        <v>-0.89322500000000005</v>
      </c>
      <c r="F28" s="1">
        <v>0.10665860000000001</v>
      </c>
    </row>
    <row r="29" spans="1:24" x14ac:dyDescent="0.3">
      <c r="A29" s="1" t="s">
        <v>9</v>
      </c>
      <c r="B29" s="1">
        <v>696</v>
      </c>
      <c r="C29" s="1">
        <v>6.5789E-2</v>
      </c>
      <c r="D29" s="1">
        <v>0.24522140000000001</v>
      </c>
      <c r="E29" s="1">
        <v>-0.41174349999999998</v>
      </c>
      <c r="F29" s="1">
        <v>0.9731786</v>
      </c>
    </row>
    <row r="30" spans="1:24" x14ac:dyDescent="0.3">
      <c r="A30" s="1" t="s">
        <v>10</v>
      </c>
      <c r="B30" s="1">
        <v>696</v>
      </c>
      <c r="C30" s="1">
        <v>-0.23961260000000001</v>
      </c>
      <c r="D30" s="1">
        <v>0.87360850000000001</v>
      </c>
      <c r="E30" s="1">
        <v>-9.8260850000000008</v>
      </c>
      <c r="F30" s="1">
        <v>2.325952</v>
      </c>
    </row>
    <row r="31" spans="1:24" x14ac:dyDescent="0.3">
      <c r="A31" s="1" t="s">
        <v>11</v>
      </c>
      <c r="B31" s="1">
        <v>696</v>
      </c>
      <c r="C31" s="1">
        <v>-0.2970624</v>
      </c>
      <c r="D31" s="1">
        <v>0.89019519999999996</v>
      </c>
      <c r="E31" s="1">
        <v>-10.09197</v>
      </c>
      <c r="F31" s="1">
        <v>2.6420689999999998</v>
      </c>
    </row>
    <row r="32" spans="1:24" x14ac:dyDescent="0.3">
      <c r="A32" s="1" t="s">
        <v>16</v>
      </c>
      <c r="B32" s="1"/>
      <c r="C32" s="1"/>
      <c r="D32" s="1"/>
    </row>
    <row r="33" spans="1:6" x14ac:dyDescent="0.3">
      <c r="A33" s="1" t="s">
        <v>7</v>
      </c>
      <c r="B33" s="1">
        <v>767</v>
      </c>
      <c r="C33" s="1">
        <v>-5.5646800000000003E-2</v>
      </c>
      <c r="D33" s="1">
        <v>0.1617517</v>
      </c>
      <c r="E33" s="1">
        <v>-0.77193610000000001</v>
      </c>
      <c r="F33" s="1">
        <v>0.47173100000000001</v>
      </c>
    </row>
    <row r="34" spans="1:6" x14ac:dyDescent="0.3">
      <c r="A34" s="1" t="s">
        <v>8</v>
      </c>
      <c r="B34" s="1">
        <v>767</v>
      </c>
      <c r="C34" s="1">
        <v>0.11152239999999999</v>
      </c>
      <c r="D34" s="2">
        <v>0.35618129999999998</v>
      </c>
      <c r="E34" s="2">
        <v>-2.2089699999999999</v>
      </c>
      <c r="F34" s="2">
        <v>1.8370850000000001</v>
      </c>
    </row>
    <row r="35" spans="1:6" x14ac:dyDescent="0.3">
      <c r="A35" s="1" t="s">
        <v>9</v>
      </c>
      <c r="B35" s="1">
        <v>767</v>
      </c>
      <c r="C35" s="1">
        <v>-1.9709999999999999E-4</v>
      </c>
      <c r="D35" s="1">
        <v>8.3159999999999998E-2</v>
      </c>
      <c r="E35" s="1">
        <v>-0.31717200000000001</v>
      </c>
      <c r="F35" s="1">
        <v>0.61532209999999998</v>
      </c>
    </row>
    <row r="36" spans="1:6" x14ac:dyDescent="0.3">
      <c r="A36" s="1" t="s">
        <v>10</v>
      </c>
      <c r="B36" s="1">
        <v>767</v>
      </c>
      <c r="C36" s="1">
        <v>2.6241199999999999E-2</v>
      </c>
      <c r="D36" s="1">
        <v>0.94630420000000004</v>
      </c>
      <c r="E36" s="1">
        <v>-10.32644</v>
      </c>
      <c r="F36" s="1">
        <v>3.6114199999999999</v>
      </c>
    </row>
    <row r="37" spans="1:6" x14ac:dyDescent="0.3">
      <c r="A37" s="1" t="s">
        <v>11</v>
      </c>
      <c r="B37" s="1">
        <v>767</v>
      </c>
      <c r="C37" s="1">
        <v>8.1919699999999998E-2</v>
      </c>
      <c r="D37" s="1">
        <v>0.943527</v>
      </c>
      <c r="E37" s="1">
        <v>-8.8969009999999997</v>
      </c>
      <c r="F37" s="1">
        <v>4.5886839999999998</v>
      </c>
    </row>
    <row r="38" spans="1:6" x14ac:dyDescent="0.3">
      <c r="A38" s="1" t="s">
        <v>17</v>
      </c>
      <c r="B38" s="1"/>
      <c r="C38" s="1"/>
      <c r="D38" s="1"/>
      <c r="E38" s="1"/>
      <c r="F38" s="1"/>
    </row>
    <row r="39" spans="1:6" x14ac:dyDescent="0.3">
      <c r="A39" s="1" t="s">
        <v>7</v>
      </c>
      <c r="B39" s="1">
        <v>839</v>
      </c>
      <c r="C39" s="1">
        <v>-7.6265299999999994E-2</v>
      </c>
      <c r="D39" s="1">
        <v>0.1635742</v>
      </c>
      <c r="E39" s="1">
        <v>-0.63902020000000004</v>
      </c>
      <c r="F39" s="1">
        <v>0.60415439999999998</v>
      </c>
    </row>
    <row r="40" spans="1:6" x14ac:dyDescent="0.3">
      <c r="A40" s="1" t="s">
        <v>8</v>
      </c>
      <c r="B40" s="1">
        <v>839</v>
      </c>
      <c r="C40" s="1">
        <v>-2.8835800000000002E-2</v>
      </c>
      <c r="D40" s="1">
        <v>0.15402869999999999</v>
      </c>
      <c r="E40" s="2">
        <v>-0.77351490000000001</v>
      </c>
      <c r="F40" s="2">
        <v>1.1667000000000001</v>
      </c>
    </row>
    <row r="41" spans="1:6" x14ac:dyDescent="0.3">
      <c r="A41" s="1" t="s">
        <v>9</v>
      </c>
      <c r="B41" s="1">
        <v>839</v>
      </c>
      <c r="C41" s="1">
        <v>1.06847E-2</v>
      </c>
      <c r="D41" s="1">
        <v>8.8267300000000007E-2</v>
      </c>
      <c r="E41" s="1">
        <v>-0.33347949999999998</v>
      </c>
      <c r="F41" s="1">
        <v>0.57462080000000004</v>
      </c>
    </row>
    <row r="42" spans="1:6" x14ac:dyDescent="0.3">
      <c r="A42" s="1" t="s">
        <v>10</v>
      </c>
      <c r="B42" s="1">
        <v>839</v>
      </c>
      <c r="C42" s="1">
        <v>9.1325900000000002E-2</v>
      </c>
      <c r="D42" s="2">
        <v>0.96394539999999995</v>
      </c>
      <c r="E42" s="2">
        <v>-9.0538450000000008</v>
      </c>
      <c r="F42" s="2">
        <v>8.8016710000000007</v>
      </c>
    </row>
    <row r="43" spans="1:6" x14ac:dyDescent="0.3">
      <c r="A43" s="1" t="s">
        <v>11</v>
      </c>
      <c r="B43" s="1">
        <v>839</v>
      </c>
      <c r="C43" s="1">
        <v>-3.0904999999999999E-3</v>
      </c>
      <c r="D43" s="1">
        <v>0.98249129999999996</v>
      </c>
      <c r="E43" s="1">
        <v>-9.2719810000000003</v>
      </c>
      <c r="F43" s="1">
        <v>8.4848689999999998</v>
      </c>
    </row>
    <row r="44" spans="1:6" x14ac:dyDescent="0.3">
      <c r="A44" s="1" t="s">
        <v>18</v>
      </c>
      <c r="B44" s="1"/>
      <c r="C44" s="1"/>
      <c r="D44" s="1"/>
      <c r="E44" s="1"/>
      <c r="F44" s="1"/>
    </row>
    <row r="45" spans="1:6" x14ac:dyDescent="0.3">
      <c r="A45" s="1" t="s">
        <v>7</v>
      </c>
      <c r="B45" s="1">
        <v>951</v>
      </c>
      <c r="C45" s="1">
        <v>-8.5676500000000003E-2</v>
      </c>
      <c r="D45" s="1">
        <v>0.16099079999999999</v>
      </c>
      <c r="E45" s="1">
        <v>-0.85692179999999996</v>
      </c>
      <c r="F45" s="1">
        <v>0.64926850000000003</v>
      </c>
    </row>
    <row r="46" spans="1:6" x14ac:dyDescent="0.3">
      <c r="A46" s="1" t="s">
        <v>8</v>
      </c>
      <c r="B46" s="1">
        <v>951</v>
      </c>
      <c r="C46" s="1">
        <v>1.0095700000000001E-2</v>
      </c>
      <c r="D46" s="1">
        <v>0.1340288</v>
      </c>
      <c r="E46" s="1">
        <v>-0.67551090000000003</v>
      </c>
      <c r="F46" s="1">
        <v>0.5005039</v>
      </c>
    </row>
    <row r="47" spans="1:6" x14ac:dyDescent="0.3">
      <c r="A47" s="1" t="s">
        <v>9</v>
      </c>
      <c r="B47" s="1">
        <v>951</v>
      </c>
      <c r="C47" s="1">
        <v>1.8904399999999998E-2</v>
      </c>
      <c r="D47" s="1">
        <v>9.38634E-2</v>
      </c>
      <c r="E47" s="1">
        <v>-0.1925452</v>
      </c>
      <c r="F47" s="1">
        <v>0.68223429999999996</v>
      </c>
    </row>
    <row r="48" spans="1:6" x14ac:dyDescent="0.3">
      <c r="A48" s="1" t="s">
        <v>10</v>
      </c>
      <c r="B48" s="1">
        <v>951</v>
      </c>
      <c r="C48" s="1">
        <v>-0.1189948</v>
      </c>
      <c r="D48" s="1">
        <v>0.74726990000000004</v>
      </c>
      <c r="E48" s="2">
        <v>-6.8779260000000004</v>
      </c>
      <c r="F48" s="2">
        <v>8.5626119999999997</v>
      </c>
    </row>
    <row r="49" spans="1:6" x14ac:dyDescent="0.3">
      <c r="A49" s="1" t="s">
        <v>11</v>
      </c>
      <c r="B49" s="1">
        <v>951</v>
      </c>
      <c r="C49" s="1">
        <v>-0.1756712</v>
      </c>
      <c r="D49" s="1">
        <v>0.73116959999999998</v>
      </c>
      <c r="E49" s="1">
        <v>-6.7895500000000002</v>
      </c>
      <c r="F49" s="1">
        <v>8.5602269999999994</v>
      </c>
    </row>
    <row r="50" spans="1:6" x14ac:dyDescent="0.3">
      <c r="A50" s="1" t="s">
        <v>19</v>
      </c>
      <c r="B50" s="1"/>
      <c r="C50" s="1"/>
    </row>
    <row r="51" spans="1:6" x14ac:dyDescent="0.3">
      <c r="A51" s="1" t="s">
        <v>7</v>
      </c>
      <c r="B51" s="3">
        <v>1007</v>
      </c>
      <c r="C51" s="1">
        <v>-0.1008665</v>
      </c>
      <c r="D51" s="1">
        <v>0.16345889999999999</v>
      </c>
      <c r="E51" s="1">
        <v>-0.88368219999999997</v>
      </c>
      <c r="F51" s="1">
        <v>0.61717169999999999</v>
      </c>
    </row>
    <row r="52" spans="1:6" x14ac:dyDescent="0.3">
      <c r="A52" s="1" t="s">
        <v>8</v>
      </c>
      <c r="B52" s="3">
        <v>1007</v>
      </c>
      <c r="C52" s="1">
        <v>1.69762E-2</v>
      </c>
      <c r="D52" s="1">
        <v>0.106254</v>
      </c>
      <c r="E52" s="1">
        <v>-0.28339399999999998</v>
      </c>
      <c r="F52" s="1">
        <v>0.76622040000000002</v>
      </c>
    </row>
    <row r="53" spans="1:6" x14ac:dyDescent="0.3">
      <c r="A53" s="1" t="s">
        <v>9</v>
      </c>
      <c r="B53" s="3">
        <v>1007</v>
      </c>
      <c r="C53" s="1">
        <v>-3.681E-4</v>
      </c>
      <c r="D53" s="1">
        <v>7.03072E-2</v>
      </c>
      <c r="E53" s="1">
        <v>-0.2461777</v>
      </c>
      <c r="F53" s="1">
        <v>0.75813569999999997</v>
      </c>
    </row>
    <row r="54" spans="1:6" x14ac:dyDescent="0.3">
      <c r="A54" s="1" t="s">
        <v>10</v>
      </c>
      <c r="B54" s="3">
        <v>1007</v>
      </c>
      <c r="C54" s="1">
        <v>1.33504E-2</v>
      </c>
      <c r="D54" s="1">
        <v>0.62766679999999997</v>
      </c>
      <c r="E54" s="1">
        <v>-7.6790880000000001</v>
      </c>
      <c r="F54" s="1">
        <v>8.3514180000000007</v>
      </c>
    </row>
    <row r="55" spans="1:6" x14ac:dyDescent="0.3">
      <c r="A55" s="1" t="s">
        <v>11</v>
      </c>
      <c r="B55" s="3">
        <v>1007</v>
      </c>
      <c r="C55" s="1">
        <v>-7.0908100000000002E-2</v>
      </c>
      <c r="D55" s="1">
        <v>0.6313493</v>
      </c>
      <c r="E55" s="2">
        <v>-8.059158</v>
      </c>
      <c r="F55" s="2">
        <v>8.0899099999999997</v>
      </c>
    </row>
    <row r="56" spans="1:6" x14ac:dyDescent="0.3">
      <c r="A56" s="1" t="s">
        <v>20</v>
      </c>
      <c r="B56" s="1"/>
      <c r="C56" s="1"/>
      <c r="D56" s="1"/>
      <c r="E56" s="1"/>
      <c r="F56" s="1"/>
    </row>
    <row r="57" spans="1:6" x14ac:dyDescent="0.3">
      <c r="A57" s="1" t="s">
        <v>7</v>
      </c>
      <c r="B57" s="3">
        <v>1092</v>
      </c>
      <c r="C57" s="1">
        <v>-8.6757200000000007E-2</v>
      </c>
      <c r="D57" s="1">
        <v>0.15610689999999999</v>
      </c>
      <c r="E57" s="1">
        <v>-0.83248949999999999</v>
      </c>
      <c r="F57" s="1">
        <v>0.69179449999999998</v>
      </c>
    </row>
    <row r="58" spans="1:6" x14ac:dyDescent="0.3">
      <c r="A58" s="1" t="s">
        <v>8</v>
      </c>
      <c r="B58" s="3">
        <v>1092</v>
      </c>
      <c r="C58" s="1">
        <v>-3.4750999999999997E-2</v>
      </c>
      <c r="D58" s="1">
        <v>0.11874129999999999</v>
      </c>
      <c r="E58" s="1">
        <v>-0.63885729999999996</v>
      </c>
      <c r="F58" s="1">
        <v>0.71447499999999997</v>
      </c>
    </row>
    <row r="59" spans="1:6" x14ac:dyDescent="0.3">
      <c r="A59" s="1" t="s">
        <v>9</v>
      </c>
      <c r="B59" s="3">
        <v>1092</v>
      </c>
      <c r="C59" s="1">
        <v>-4.3729700000000003E-2</v>
      </c>
      <c r="D59" s="1">
        <v>0.13097809999999999</v>
      </c>
      <c r="E59" s="1">
        <v>-1.1701029999999999</v>
      </c>
      <c r="F59" s="1">
        <v>0.25045640000000002</v>
      </c>
    </row>
    <row r="60" spans="1:6" x14ac:dyDescent="0.3">
      <c r="A60" s="1" t="s">
        <v>10</v>
      </c>
      <c r="B60" s="3">
        <v>1092</v>
      </c>
      <c r="C60" s="1">
        <v>4.9764700000000002E-2</v>
      </c>
      <c r="D60" s="1">
        <v>0.63343799999999995</v>
      </c>
      <c r="E60" s="1">
        <v>-5.3377689999999998</v>
      </c>
      <c r="F60" s="1">
        <v>6.287331</v>
      </c>
    </row>
    <row r="61" spans="1:6" x14ac:dyDescent="0.3">
      <c r="A61" s="1" t="s">
        <v>11</v>
      </c>
      <c r="B61" s="3">
        <v>1092</v>
      </c>
      <c r="C61" s="1">
        <v>-0.1154732</v>
      </c>
      <c r="D61" s="1">
        <v>0.57647040000000005</v>
      </c>
      <c r="E61" s="1">
        <v>-6.0389359999999996</v>
      </c>
      <c r="F61" s="1">
        <v>5.4492520000000004</v>
      </c>
    </row>
    <row r="62" spans="1:6" x14ac:dyDescent="0.3">
      <c r="A62" s="1" t="s">
        <v>21</v>
      </c>
      <c r="B62" s="1"/>
      <c r="C62" s="1"/>
      <c r="D62" s="1"/>
    </row>
    <row r="63" spans="1:6" x14ac:dyDescent="0.3">
      <c r="A63" s="1" t="s">
        <v>7</v>
      </c>
      <c r="B63" s="3">
        <v>1205</v>
      </c>
      <c r="C63" s="1">
        <v>-9.1735399999999995E-2</v>
      </c>
      <c r="D63" s="2">
        <v>0.1533967</v>
      </c>
      <c r="E63" s="2">
        <v>-0.72454879999999999</v>
      </c>
      <c r="F63" s="2">
        <v>0.77040019999999998</v>
      </c>
    </row>
    <row r="64" spans="1:6" x14ac:dyDescent="0.3">
      <c r="A64" s="1" t="s">
        <v>8</v>
      </c>
      <c r="B64" s="3">
        <v>1205</v>
      </c>
      <c r="C64" s="1">
        <v>0.1556601</v>
      </c>
      <c r="D64" s="1">
        <v>0.41685050000000001</v>
      </c>
      <c r="E64" s="1">
        <v>-1.0695509999999999</v>
      </c>
      <c r="F64" s="1">
        <v>3.725231</v>
      </c>
    </row>
    <row r="65" spans="1:6" x14ac:dyDescent="0.3">
      <c r="A65" s="1" t="s">
        <v>9</v>
      </c>
      <c r="B65" s="3">
        <v>1205</v>
      </c>
      <c r="C65" s="1">
        <v>-5.4723300000000002E-2</v>
      </c>
      <c r="D65" s="1">
        <v>0.138567</v>
      </c>
      <c r="E65" s="1">
        <v>-1.2504690000000001</v>
      </c>
      <c r="F65" s="1">
        <v>0.37577300000000002</v>
      </c>
    </row>
    <row r="66" spans="1:6" x14ac:dyDescent="0.3">
      <c r="A66" s="1" t="s">
        <v>10</v>
      </c>
      <c r="B66" s="3">
        <v>1205</v>
      </c>
      <c r="C66" s="1">
        <v>0.1195218</v>
      </c>
      <c r="D66" s="1">
        <v>0.73167260000000001</v>
      </c>
      <c r="E66" s="1">
        <v>-6.6304449999999999</v>
      </c>
      <c r="F66" s="1">
        <v>6.0885990000000003</v>
      </c>
    </row>
    <row r="67" spans="1:6" x14ac:dyDescent="0.3">
      <c r="A67" s="1" t="s">
        <v>11</v>
      </c>
      <c r="B67" s="3">
        <v>1205</v>
      </c>
      <c r="C67" s="1">
        <v>0.12872320000000001</v>
      </c>
      <c r="D67" s="1">
        <v>0.75572700000000004</v>
      </c>
      <c r="E67" s="1">
        <v>-6.5578750000000001</v>
      </c>
      <c r="F67" s="1">
        <v>5.7770089999999996</v>
      </c>
    </row>
    <row r="68" spans="1:6" x14ac:dyDescent="0.3">
      <c r="A68" s="1" t="s">
        <v>22</v>
      </c>
      <c r="B68" s="3"/>
      <c r="C68" s="1"/>
      <c r="D68" s="1"/>
      <c r="E68" s="1"/>
      <c r="F68" s="1"/>
    </row>
    <row r="69" spans="1:6" x14ac:dyDescent="0.3">
      <c r="A69" s="1" t="s">
        <v>7</v>
      </c>
      <c r="B69" s="3">
        <v>1353</v>
      </c>
      <c r="C69" s="1">
        <v>-8.69143E-2</v>
      </c>
      <c r="D69" s="1">
        <v>0.1600094</v>
      </c>
      <c r="E69" s="1">
        <v>-0.80537380000000003</v>
      </c>
      <c r="F69" s="1">
        <v>0.80079469999999997</v>
      </c>
    </row>
    <row r="70" spans="1:6" x14ac:dyDescent="0.3">
      <c r="A70" s="1" t="s">
        <v>8</v>
      </c>
      <c r="B70" s="3">
        <v>1353</v>
      </c>
      <c r="C70" s="1">
        <v>-8.93341E-2</v>
      </c>
      <c r="D70" s="2">
        <v>0.1874796</v>
      </c>
      <c r="E70" s="2">
        <v>-1.0674969999999999</v>
      </c>
      <c r="F70" s="2">
        <v>0.66262100000000002</v>
      </c>
    </row>
    <row r="71" spans="1:6" x14ac:dyDescent="0.3">
      <c r="A71" s="1" t="s">
        <v>9</v>
      </c>
      <c r="B71" s="3">
        <v>1353</v>
      </c>
      <c r="C71" s="1">
        <v>-2.67564E-2</v>
      </c>
      <c r="D71" s="1">
        <v>0.10229100000000001</v>
      </c>
      <c r="E71" s="1">
        <v>-0.4551231</v>
      </c>
      <c r="F71" s="1">
        <v>0.32567489999999999</v>
      </c>
    </row>
    <row r="72" spans="1:6" x14ac:dyDescent="0.3">
      <c r="A72" s="1" t="s">
        <v>10</v>
      </c>
      <c r="B72" s="3">
        <v>1353</v>
      </c>
      <c r="C72" s="1">
        <v>7.3442999999999994E-2</v>
      </c>
      <c r="D72" s="1">
        <v>0.55337639999999999</v>
      </c>
      <c r="E72" s="1">
        <v>-5.9734800000000003</v>
      </c>
      <c r="F72" s="1">
        <v>2.5533130000000002</v>
      </c>
    </row>
    <row r="73" spans="1:6" x14ac:dyDescent="0.3">
      <c r="A73" s="1" t="s">
        <v>11</v>
      </c>
      <c r="B73" s="3">
        <v>1353</v>
      </c>
      <c r="C73" s="1">
        <v>-0.1295618</v>
      </c>
      <c r="D73" s="1">
        <v>0.50178409999999996</v>
      </c>
      <c r="E73" s="1">
        <v>-5.726172</v>
      </c>
      <c r="F73" s="1">
        <v>2.2459549999999999</v>
      </c>
    </row>
    <row r="74" spans="1:6" x14ac:dyDescent="0.3">
      <c r="A74" s="1" t="s">
        <v>23</v>
      </c>
      <c r="B74" s="3"/>
      <c r="C74" s="1"/>
      <c r="D74" s="1"/>
      <c r="E74" s="1"/>
      <c r="F74" s="1"/>
    </row>
    <row r="75" spans="1:6" x14ac:dyDescent="0.3">
      <c r="A75" s="1" t="s">
        <v>7</v>
      </c>
      <c r="B75" s="3">
        <v>1465</v>
      </c>
      <c r="C75" s="1">
        <v>-7.5847499999999998E-2</v>
      </c>
      <c r="D75" s="1">
        <v>0.18176980000000001</v>
      </c>
      <c r="E75" s="2">
        <v>-0.91080419999999995</v>
      </c>
      <c r="F75" s="2">
        <v>0.80583099999999996</v>
      </c>
    </row>
    <row r="76" spans="1:6" x14ac:dyDescent="0.3">
      <c r="A76" s="1" t="s">
        <v>8</v>
      </c>
      <c r="B76" s="3">
        <v>1465</v>
      </c>
      <c r="C76" s="1">
        <v>-6.47176E-2</v>
      </c>
      <c r="D76" s="1">
        <v>0.34282980000000002</v>
      </c>
      <c r="E76" s="1">
        <v>-0.96932910000000005</v>
      </c>
      <c r="F76" s="1">
        <v>1.596935</v>
      </c>
    </row>
    <row r="77" spans="1:6" x14ac:dyDescent="0.3">
      <c r="A77" s="1" t="s">
        <v>9</v>
      </c>
      <c r="B77" s="3">
        <v>1465</v>
      </c>
      <c r="C77" s="1">
        <v>2.1838199999999999E-2</v>
      </c>
      <c r="D77" s="2">
        <v>9.5808400000000002E-2</v>
      </c>
      <c r="E77" s="2">
        <v>-0.26181539999999998</v>
      </c>
      <c r="F77" s="2">
        <v>1.019752</v>
      </c>
    </row>
    <row r="78" spans="1:6" x14ac:dyDescent="0.3">
      <c r="A78" s="1" t="s">
        <v>10</v>
      </c>
      <c r="B78" s="3">
        <v>1465</v>
      </c>
      <c r="C78" s="1">
        <v>9.7310300000000002E-2</v>
      </c>
      <c r="D78" s="1">
        <v>0.61886830000000004</v>
      </c>
      <c r="E78" s="1">
        <v>-4.2164210000000004</v>
      </c>
      <c r="F78" s="1">
        <v>5.0825300000000002</v>
      </c>
    </row>
    <row r="79" spans="1:6" x14ac:dyDescent="0.3">
      <c r="A79" s="1" t="s">
        <v>11</v>
      </c>
      <c r="B79" s="3">
        <v>1465</v>
      </c>
      <c r="C79" s="1">
        <v>-2.1416500000000002E-2</v>
      </c>
      <c r="D79" s="1">
        <v>0.61296879999999998</v>
      </c>
      <c r="E79" s="1">
        <v>-3.7732250000000001</v>
      </c>
      <c r="F79" s="1">
        <v>4.5130860000000004</v>
      </c>
    </row>
    <row r="80" spans="1:6" x14ac:dyDescent="0.3">
      <c r="A80" s="1" t="s">
        <v>24</v>
      </c>
      <c r="B80" s="3"/>
      <c r="C80" s="1"/>
      <c r="D80" s="1"/>
      <c r="E80" s="1"/>
      <c r="F80" s="1"/>
    </row>
    <row r="81" spans="1:7" x14ac:dyDescent="0.3">
      <c r="A81" s="1" t="s">
        <v>7</v>
      </c>
      <c r="B81" s="3">
        <v>1590</v>
      </c>
      <c r="C81" s="1">
        <v>-7.8514E-2</v>
      </c>
      <c r="D81" s="1">
        <v>0.1861158</v>
      </c>
      <c r="E81" s="1">
        <v>-0.81674429999999998</v>
      </c>
      <c r="F81" s="1">
        <v>0.77745529999999996</v>
      </c>
    </row>
    <row r="82" spans="1:7" x14ac:dyDescent="0.3">
      <c r="A82" s="1" t="s">
        <v>8</v>
      </c>
      <c r="B82" s="3">
        <v>1590</v>
      </c>
      <c r="C82" s="1">
        <v>1.7797299999999999E-2</v>
      </c>
      <c r="D82" s="1">
        <v>6.3911499999999996E-2</v>
      </c>
      <c r="E82" s="1">
        <v>-0.91971440000000004</v>
      </c>
      <c r="F82" s="1">
        <v>0.58923119999999995</v>
      </c>
    </row>
    <row r="83" spans="1:7" x14ac:dyDescent="0.3">
      <c r="A83" s="1" t="s">
        <v>9</v>
      </c>
      <c r="B83" s="3">
        <v>1590</v>
      </c>
      <c r="C83" s="1">
        <v>-4.5375400000000003E-2</v>
      </c>
      <c r="D83" s="1">
        <v>0.127527</v>
      </c>
      <c r="E83" s="2">
        <v>-0.61437410000000003</v>
      </c>
      <c r="F83" s="2">
        <v>0.33878190000000002</v>
      </c>
    </row>
    <row r="84" spans="1:7" x14ac:dyDescent="0.3">
      <c r="A84" s="1" t="s">
        <v>10</v>
      </c>
      <c r="B84" s="3">
        <v>1590</v>
      </c>
      <c r="C84" s="1">
        <v>6.1501000000000004E-3</v>
      </c>
      <c r="D84" s="1">
        <v>0.81839459999999997</v>
      </c>
      <c r="E84" s="1">
        <v>-8.5611999999999995</v>
      </c>
      <c r="F84" s="1">
        <v>6.9342280000000001</v>
      </c>
    </row>
    <row r="85" spans="1:7" x14ac:dyDescent="0.3">
      <c r="A85" s="1" t="s">
        <v>11</v>
      </c>
      <c r="B85" s="3">
        <v>1590</v>
      </c>
      <c r="C85" s="1">
        <v>-9.9942000000000003E-2</v>
      </c>
      <c r="D85" s="2">
        <v>0.77410270000000003</v>
      </c>
      <c r="E85" s="2">
        <v>-8.3218440000000005</v>
      </c>
      <c r="F85" s="2">
        <v>6.5877030000000003</v>
      </c>
    </row>
    <row r="86" spans="1:7" x14ac:dyDescent="0.3">
      <c r="A86" s="1"/>
      <c r="B86" s="3"/>
      <c r="C86" s="1"/>
      <c r="D86" s="1"/>
      <c r="E86" s="1"/>
      <c r="F86" s="1"/>
    </row>
    <row r="87" spans="1:7" x14ac:dyDescent="0.3">
      <c r="A87" s="1"/>
      <c r="B87" s="3"/>
      <c r="C87" s="1"/>
      <c r="D87" s="1"/>
      <c r="E87" s="1"/>
      <c r="F87" s="1"/>
    </row>
    <row r="88" spans="1:7" x14ac:dyDescent="0.3">
      <c r="A88" s="1"/>
      <c r="B88" s="3"/>
      <c r="C88" s="1"/>
      <c r="D88" s="1"/>
      <c r="E88" s="1"/>
      <c r="F88" s="1"/>
    </row>
    <row r="89" spans="1:7" x14ac:dyDescent="0.3">
      <c r="A89" s="1"/>
      <c r="B89" s="3"/>
      <c r="C89" s="1"/>
      <c r="D89" s="1"/>
      <c r="E89" s="1"/>
      <c r="F89" s="1"/>
    </row>
    <row r="90" spans="1:7" x14ac:dyDescent="0.3">
      <c r="A90" s="1"/>
      <c r="B90" s="3"/>
      <c r="C90" s="1"/>
      <c r="D90" s="1"/>
      <c r="E90" s="1"/>
      <c r="F90" s="1"/>
    </row>
    <row r="91" spans="1:7" x14ac:dyDescent="0.3">
      <c r="A91" s="1"/>
      <c r="B91" s="1"/>
      <c r="C91" s="1"/>
      <c r="D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</row>
    <row r="94" spans="1:7" x14ac:dyDescent="0.3">
      <c r="A94" s="1"/>
      <c r="B94" s="3"/>
      <c r="C94" s="1"/>
      <c r="D94" s="1"/>
      <c r="E94" s="1"/>
      <c r="F94" s="1"/>
    </row>
    <row r="95" spans="1:7" x14ac:dyDescent="0.3">
      <c r="A95" s="1"/>
      <c r="B95" s="3"/>
      <c r="C95" s="1"/>
      <c r="D95" s="1"/>
      <c r="E95" s="1"/>
      <c r="F95" s="1"/>
    </row>
    <row r="96" spans="1:7" x14ac:dyDescent="0.3">
      <c r="A96" s="1"/>
      <c r="B96" s="3"/>
      <c r="C96" s="1"/>
      <c r="D96" s="1"/>
      <c r="E96" s="1"/>
      <c r="F96" s="1"/>
    </row>
    <row r="97" spans="1:6" x14ac:dyDescent="0.3">
      <c r="A97" s="1"/>
      <c r="B97" s="3"/>
      <c r="C97" s="1"/>
      <c r="D97" s="1"/>
      <c r="E97" s="1"/>
      <c r="F97" s="1"/>
    </row>
    <row r="98" spans="1:6" x14ac:dyDescent="0.3">
      <c r="A98" s="1"/>
      <c r="B98" s="3"/>
      <c r="C98" s="1"/>
      <c r="D98" s="1"/>
      <c r="E98" s="1"/>
      <c r="F98" s="1"/>
    </row>
    <row r="99" spans="1:6" x14ac:dyDescent="0.3">
      <c r="A99" s="1"/>
    </row>
    <row r="100" spans="1:6" x14ac:dyDescent="0.3">
      <c r="A100" s="1"/>
      <c r="B100" s="1"/>
      <c r="C100" s="1"/>
      <c r="D100" s="1"/>
    </row>
    <row r="101" spans="1:6" x14ac:dyDescent="0.3">
      <c r="A101" s="1"/>
      <c r="B101" s="1"/>
      <c r="C101" s="1"/>
      <c r="D101" s="1"/>
    </row>
    <row r="102" spans="1:6" x14ac:dyDescent="0.3">
      <c r="A102" s="1"/>
      <c r="B102" s="1"/>
      <c r="C102" s="1"/>
    </row>
    <row r="103" spans="1:6" x14ac:dyDescent="0.3">
      <c r="A103" s="1"/>
      <c r="B103" s="1"/>
    </row>
    <row r="104" spans="1:6" x14ac:dyDescent="0.3">
      <c r="A104" s="1"/>
      <c r="B104" s="1"/>
      <c r="C104" s="1"/>
      <c r="D104" s="1"/>
      <c r="E104" s="1"/>
    </row>
    <row r="105" spans="1:6" x14ac:dyDescent="0.3">
      <c r="A105" s="1"/>
      <c r="B105" s="1"/>
    </row>
    <row r="106" spans="1:6" x14ac:dyDescent="0.3">
      <c r="A106" s="1"/>
      <c r="B106" s="1"/>
      <c r="C106" s="1"/>
      <c r="D106" s="1"/>
    </row>
    <row r="107" spans="1:6" x14ac:dyDescent="0.3">
      <c r="A107" s="1"/>
      <c r="B107" s="1"/>
      <c r="C107" s="1"/>
      <c r="D107" s="1"/>
    </row>
    <row r="108" spans="1:6" x14ac:dyDescent="0.3">
      <c r="A108" s="1"/>
      <c r="B108" s="1"/>
      <c r="C108" s="1"/>
      <c r="D108" s="1"/>
    </row>
    <row r="109" spans="1:6" x14ac:dyDescent="0.3">
      <c r="A109" s="1"/>
      <c r="B109" s="1"/>
      <c r="C109" s="1"/>
      <c r="D109" s="1"/>
    </row>
    <row r="110" spans="1:6" x14ac:dyDescent="0.3">
      <c r="A110" s="1"/>
      <c r="B110" s="1"/>
      <c r="C110" s="1"/>
      <c r="D110" s="1"/>
    </row>
    <row r="111" spans="1:6" x14ac:dyDescent="0.3">
      <c r="A111" s="1"/>
      <c r="B111" s="1"/>
      <c r="C111" s="1"/>
    </row>
    <row r="112" spans="1:6" x14ac:dyDescent="0.3">
      <c r="A112" s="1"/>
      <c r="B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</row>
    <row r="115" spans="1:5" x14ac:dyDescent="0.3">
      <c r="A115" s="1"/>
      <c r="B115" s="1"/>
      <c r="C115" s="1"/>
      <c r="D115" s="1"/>
    </row>
    <row r="116" spans="1:5" x14ac:dyDescent="0.3">
      <c r="A116" s="1"/>
      <c r="B116" s="1"/>
      <c r="C116" s="1"/>
      <c r="D116" s="1"/>
    </row>
    <row r="117" spans="1:5" x14ac:dyDescent="0.3">
      <c r="A117" s="1"/>
      <c r="B117" s="1"/>
      <c r="C117" s="1"/>
      <c r="D117" s="1"/>
    </row>
    <row r="118" spans="1:5" x14ac:dyDescent="0.3">
      <c r="A118" s="1"/>
      <c r="B118" s="1"/>
      <c r="C118" s="1"/>
      <c r="D118" s="1"/>
    </row>
    <row r="119" spans="1:5" x14ac:dyDescent="0.3">
      <c r="A119" s="1"/>
      <c r="B119" s="1"/>
      <c r="C119" s="1"/>
      <c r="D119" s="1"/>
    </row>
    <row r="120" spans="1:5" x14ac:dyDescent="0.3">
      <c r="A120" s="1"/>
      <c r="B120" s="1"/>
      <c r="C120" s="1"/>
    </row>
    <row r="121" spans="1:5" x14ac:dyDescent="0.3">
      <c r="A121" s="1"/>
      <c r="B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</row>
    <row r="124" spans="1:5" x14ac:dyDescent="0.3">
      <c r="A124" s="1"/>
      <c r="B124" s="1"/>
      <c r="C124" s="1"/>
      <c r="D124" s="1"/>
    </row>
    <row r="125" spans="1:5" x14ac:dyDescent="0.3">
      <c r="A125" s="1"/>
      <c r="B125" s="1"/>
      <c r="C125" s="1"/>
      <c r="D125" s="1"/>
    </row>
    <row r="126" spans="1:5" x14ac:dyDescent="0.3">
      <c r="A126" s="1"/>
      <c r="B126" s="1"/>
      <c r="C126" s="1"/>
      <c r="D126" s="1"/>
    </row>
    <row r="127" spans="1:5" x14ac:dyDescent="0.3">
      <c r="A127" s="1"/>
      <c r="B127" s="1"/>
      <c r="C127" s="1"/>
      <c r="D127" s="1"/>
    </row>
    <row r="128" spans="1:5" x14ac:dyDescent="0.3">
      <c r="A128" s="1"/>
      <c r="B128" s="1"/>
      <c r="C128" s="1"/>
      <c r="D128" s="1"/>
    </row>
    <row r="129" spans="1:5" x14ac:dyDescent="0.3">
      <c r="A129" s="1"/>
      <c r="B129" s="1"/>
      <c r="C129" s="1"/>
    </row>
    <row r="130" spans="1:5" x14ac:dyDescent="0.3">
      <c r="A130" s="1"/>
      <c r="B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</row>
    <row r="133" spans="1:5" x14ac:dyDescent="0.3">
      <c r="A133" s="1"/>
      <c r="B133" s="1"/>
      <c r="C133" s="1"/>
      <c r="D133" s="1"/>
    </row>
    <row r="134" spans="1:5" x14ac:dyDescent="0.3">
      <c r="A134" s="1"/>
      <c r="B134" s="1"/>
      <c r="C134" s="1"/>
      <c r="D134" s="1"/>
    </row>
    <row r="135" spans="1:5" x14ac:dyDescent="0.3">
      <c r="A135" s="1"/>
      <c r="B135" s="1"/>
      <c r="C135" s="1"/>
      <c r="D135" s="1"/>
    </row>
    <row r="136" spans="1:5" x14ac:dyDescent="0.3">
      <c r="A136" s="1"/>
      <c r="B136" s="1"/>
      <c r="C136" s="1"/>
      <c r="D136" s="1"/>
    </row>
    <row r="137" spans="1:5" x14ac:dyDescent="0.3">
      <c r="A137" s="1"/>
      <c r="B137" s="1"/>
      <c r="C137" s="1"/>
      <c r="D137" s="1"/>
    </row>
    <row r="138" spans="1:5" x14ac:dyDescent="0.3">
      <c r="A138" s="1"/>
      <c r="B138" s="1"/>
      <c r="C138" s="1"/>
    </row>
    <row r="139" spans="1:5" x14ac:dyDescent="0.3">
      <c r="A139" s="1"/>
      <c r="B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</row>
    <row r="142" spans="1:5" x14ac:dyDescent="0.3">
      <c r="A142" s="1"/>
      <c r="B142" s="1"/>
      <c r="C142" s="1"/>
      <c r="D142" s="1"/>
    </row>
    <row r="143" spans="1:5" x14ac:dyDescent="0.3">
      <c r="A143" s="1"/>
      <c r="B143" s="1"/>
      <c r="C143" s="1"/>
      <c r="D143" s="1"/>
    </row>
    <row r="144" spans="1:5" x14ac:dyDescent="0.3">
      <c r="A144" s="1"/>
      <c r="B144" s="1"/>
      <c r="C144" s="1"/>
      <c r="D144" s="1"/>
    </row>
    <row r="145" spans="1:5" x14ac:dyDescent="0.3">
      <c r="A145" s="1"/>
      <c r="B145" s="1"/>
      <c r="C145" s="1"/>
      <c r="D145" s="1"/>
    </row>
    <row r="146" spans="1:5" x14ac:dyDescent="0.3">
      <c r="A146" s="1"/>
      <c r="B146" s="1"/>
      <c r="C146" s="1"/>
      <c r="D146" s="1"/>
    </row>
    <row r="147" spans="1:5" x14ac:dyDescent="0.3">
      <c r="A147" s="1"/>
      <c r="B147" s="1"/>
      <c r="C147" s="1"/>
    </row>
    <row r="148" spans="1:5" x14ac:dyDescent="0.3">
      <c r="A148" s="1"/>
      <c r="B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</row>
    <row r="151" spans="1:5" x14ac:dyDescent="0.3">
      <c r="A151" s="1"/>
      <c r="B151" s="1"/>
      <c r="C151" s="1"/>
      <c r="D151" s="1"/>
    </row>
    <row r="152" spans="1:5" x14ac:dyDescent="0.3">
      <c r="A152" s="1"/>
      <c r="B152" s="1"/>
      <c r="C152" s="1"/>
      <c r="D152" s="1"/>
    </row>
    <row r="153" spans="1:5" x14ac:dyDescent="0.3">
      <c r="A153" s="1"/>
      <c r="B153" s="1"/>
      <c r="C153" s="1"/>
      <c r="D153" s="1"/>
    </row>
    <row r="154" spans="1:5" x14ac:dyDescent="0.3">
      <c r="A154" s="1"/>
      <c r="B154" s="1"/>
      <c r="C154" s="1"/>
      <c r="D154" s="1"/>
    </row>
    <row r="155" spans="1:5" x14ac:dyDescent="0.3">
      <c r="A155" s="1"/>
      <c r="B155" s="1"/>
      <c r="C155" s="1"/>
      <c r="D155" s="1"/>
    </row>
    <row r="156" spans="1:5" x14ac:dyDescent="0.3">
      <c r="A156" s="1"/>
      <c r="B156" s="1"/>
      <c r="C156" s="1"/>
    </row>
    <row r="157" spans="1:5" x14ac:dyDescent="0.3">
      <c r="A157" s="1"/>
      <c r="B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</row>
    <row r="160" spans="1:5" x14ac:dyDescent="0.3">
      <c r="A160" s="1"/>
      <c r="B160" s="1"/>
      <c r="C160" s="1"/>
      <c r="D160" s="1"/>
    </row>
    <row r="161" spans="1:5" x14ac:dyDescent="0.3">
      <c r="A161" s="1"/>
      <c r="B161" s="1"/>
      <c r="C161" s="1"/>
      <c r="D161" s="1"/>
    </row>
    <row r="162" spans="1:5" x14ac:dyDescent="0.3">
      <c r="A162" s="1"/>
      <c r="B162" s="1"/>
      <c r="C162" s="1"/>
      <c r="D162" s="1"/>
    </row>
    <row r="163" spans="1:5" x14ac:dyDescent="0.3">
      <c r="A163" s="1"/>
      <c r="B163" s="1"/>
      <c r="C163" s="1"/>
      <c r="D163" s="1"/>
    </row>
    <row r="164" spans="1:5" x14ac:dyDescent="0.3">
      <c r="A164" s="1"/>
      <c r="B164" s="1"/>
      <c r="C164" s="1"/>
      <c r="D164" s="1"/>
    </row>
    <row r="165" spans="1:5" x14ac:dyDescent="0.3">
      <c r="A165" s="1"/>
      <c r="B165" s="1"/>
      <c r="C165" s="1"/>
    </row>
    <row r="166" spans="1:5" x14ac:dyDescent="0.3">
      <c r="A166" s="1"/>
      <c r="B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</row>
    <row r="169" spans="1:5" x14ac:dyDescent="0.3">
      <c r="A169" s="1"/>
      <c r="B169" s="1"/>
      <c r="C169" s="1"/>
      <c r="D169" s="1"/>
    </row>
    <row r="170" spans="1:5" x14ac:dyDescent="0.3">
      <c r="A170" s="1"/>
      <c r="B170" s="1"/>
      <c r="C170" s="1"/>
      <c r="D170" s="1"/>
    </row>
    <row r="171" spans="1:5" x14ac:dyDescent="0.3">
      <c r="A171" s="1"/>
      <c r="B171" s="1"/>
      <c r="C171" s="1"/>
      <c r="D171" s="1"/>
    </row>
    <row r="172" spans="1:5" x14ac:dyDescent="0.3">
      <c r="A172" s="1"/>
      <c r="B172" s="1"/>
      <c r="C172" s="1"/>
      <c r="D172" s="1"/>
    </row>
    <row r="173" spans="1:5" x14ac:dyDescent="0.3">
      <c r="A173" s="1"/>
      <c r="B173" s="1"/>
      <c r="C173" s="1"/>
      <c r="D173" s="1"/>
    </row>
    <row r="174" spans="1:5" x14ac:dyDescent="0.3">
      <c r="A174" s="1"/>
      <c r="B174" s="1"/>
      <c r="C174" s="1"/>
    </row>
    <row r="175" spans="1:5" x14ac:dyDescent="0.3">
      <c r="A175" s="1"/>
      <c r="B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</row>
    <row r="178" spans="1:5" x14ac:dyDescent="0.3">
      <c r="A178" s="1"/>
      <c r="B178" s="1"/>
      <c r="C178" s="1"/>
      <c r="D178" s="1"/>
    </row>
    <row r="179" spans="1:5" x14ac:dyDescent="0.3">
      <c r="A179" s="1"/>
      <c r="B179" s="1"/>
      <c r="C179" s="1"/>
      <c r="D179" s="1"/>
    </row>
    <row r="180" spans="1:5" x14ac:dyDescent="0.3">
      <c r="A180" s="1"/>
      <c r="B180" s="1"/>
      <c r="C180" s="1"/>
      <c r="D180" s="1"/>
    </row>
    <row r="181" spans="1:5" x14ac:dyDescent="0.3">
      <c r="A181" s="1"/>
      <c r="B181" s="1"/>
      <c r="C181" s="1"/>
      <c r="D181" s="1"/>
    </row>
    <row r="182" spans="1:5" x14ac:dyDescent="0.3">
      <c r="A182" s="1"/>
      <c r="B182" s="1"/>
      <c r="C182" s="1"/>
      <c r="D182" s="1"/>
    </row>
    <row r="183" spans="1:5" x14ac:dyDescent="0.3">
      <c r="A183" s="1"/>
      <c r="B183" s="1"/>
      <c r="C183" s="1"/>
    </row>
    <row r="184" spans="1:5" x14ac:dyDescent="0.3">
      <c r="A184" s="1"/>
      <c r="B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</row>
    <row r="187" spans="1:5" x14ac:dyDescent="0.3">
      <c r="A187" s="1"/>
      <c r="B187" s="1"/>
      <c r="C187" s="1"/>
      <c r="D187" s="1"/>
    </row>
    <row r="188" spans="1:5" x14ac:dyDescent="0.3">
      <c r="A188" s="1"/>
      <c r="B188" s="1"/>
      <c r="C188" s="1"/>
      <c r="D188" s="1"/>
    </row>
    <row r="189" spans="1:5" x14ac:dyDescent="0.3">
      <c r="A189" s="1"/>
      <c r="B189" s="1"/>
      <c r="C189" s="1"/>
      <c r="D189" s="1"/>
    </row>
    <row r="190" spans="1:5" x14ac:dyDescent="0.3">
      <c r="A190" s="1"/>
      <c r="B190" s="1"/>
      <c r="C190" s="1"/>
      <c r="D190" s="1"/>
    </row>
    <row r="191" spans="1:5" x14ac:dyDescent="0.3">
      <c r="A191" s="1"/>
      <c r="B191" s="1"/>
      <c r="C191" s="1"/>
      <c r="D191" s="1"/>
    </row>
    <row r="192" spans="1:5" x14ac:dyDescent="0.3">
      <c r="A192" s="1"/>
      <c r="B192" s="1"/>
      <c r="C192" s="1"/>
    </row>
    <row r="193" spans="1:5" x14ac:dyDescent="0.3">
      <c r="A193" s="1"/>
      <c r="B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</row>
    <row r="196" spans="1:5" x14ac:dyDescent="0.3">
      <c r="A196" s="1"/>
      <c r="B196" s="1"/>
      <c r="C196" s="1"/>
      <c r="D196" s="1"/>
    </row>
    <row r="197" spans="1:5" x14ac:dyDescent="0.3">
      <c r="A197" s="1"/>
      <c r="B197" s="1"/>
      <c r="C197" s="1"/>
      <c r="D197" s="1"/>
    </row>
    <row r="198" spans="1:5" x14ac:dyDescent="0.3">
      <c r="A198" s="1"/>
      <c r="B198" s="1"/>
      <c r="C198" s="1"/>
      <c r="D198" s="1"/>
    </row>
    <row r="199" spans="1:5" x14ac:dyDescent="0.3">
      <c r="A199" s="1"/>
      <c r="B199" s="1"/>
      <c r="C199" s="1"/>
      <c r="D199" s="1"/>
    </row>
    <row r="200" spans="1:5" x14ac:dyDescent="0.3">
      <c r="A200" s="1"/>
      <c r="B200" s="1"/>
      <c r="C200" s="1"/>
      <c r="D200" s="1"/>
    </row>
    <row r="201" spans="1:5" x14ac:dyDescent="0.3">
      <c r="A201" s="1"/>
      <c r="B201" s="1"/>
      <c r="C201" s="1"/>
    </row>
    <row r="202" spans="1:5" x14ac:dyDescent="0.3">
      <c r="A202" s="1"/>
      <c r="B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</row>
    <row r="205" spans="1:5" x14ac:dyDescent="0.3">
      <c r="A205" s="1"/>
      <c r="B205" s="1"/>
      <c r="C205" s="1"/>
      <c r="D205" s="1"/>
    </row>
    <row r="206" spans="1:5" x14ac:dyDescent="0.3">
      <c r="A206" s="1"/>
      <c r="B206" s="1"/>
      <c r="C206" s="1"/>
      <c r="D206" s="1"/>
    </row>
    <row r="207" spans="1:5" x14ac:dyDescent="0.3">
      <c r="A207" s="1"/>
      <c r="B207" s="1"/>
      <c r="C207" s="1"/>
      <c r="D207" s="1"/>
    </row>
    <row r="208" spans="1:5" x14ac:dyDescent="0.3">
      <c r="A208" s="1"/>
      <c r="B208" s="1"/>
      <c r="C208" s="1"/>
      <c r="D208" s="1"/>
    </row>
    <row r="209" spans="1:5" x14ac:dyDescent="0.3">
      <c r="A209" s="1"/>
      <c r="B209" s="1"/>
      <c r="C209" s="1"/>
      <c r="D209" s="1"/>
    </row>
    <row r="210" spans="1:5" x14ac:dyDescent="0.3">
      <c r="A210" s="1"/>
      <c r="B210" s="1"/>
      <c r="C210" s="1"/>
    </row>
    <row r="211" spans="1:5" x14ac:dyDescent="0.3">
      <c r="A211" s="1"/>
      <c r="B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</row>
    <row r="214" spans="1:5" x14ac:dyDescent="0.3">
      <c r="A214" s="1"/>
      <c r="B214" s="1"/>
      <c r="C214" s="1"/>
      <c r="D214" s="1"/>
    </row>
    <row r="215" spans="1:5" x14ac:dyDescent="0.3">
      <c r="A215" s="1"/>
      <c r="B215" s="1"/>
      <c r="C215" s="1"/>
      <c r="D215" s="1"/>
    </row>
    <row r="216" spans="1:5" x14ac:dyDescent="0.3">
      <c r="A216" s="1"/>
      <c r="B216" s="1"/>
      <c r="C216" s="1"/>
      <c r="D216" s="1"/>
    </row>
    <row r="217" spans="1:5" x14ac:dyDescent="0.3">
      <c r="A217" s="1"/>
      <c r="B217" s="1"/>
      <c r="C217" s="1"/>
      <c r="D217" s="1"/>
    </row>
    <row r="218" spans="1:5" x14ac:dyDescent="0.3">
      <c r="A218" s="1"/>
      <c r="B218" s="1"/>
      <c r="C218" s="1"/>
      <c r="D218" s="1"/>
    </row>
    <row r="219" spans="1:5" x14ac:dyDescent="0.3">
      <c r="A219" s="1"/>
      <c r="B219" s="1"/>
      <c r="C219" s="1"/>
    </row>
    <row r="220" spans="1:5" x14ac:dyDescent="0.3">
      <c r="A220" s="1"/>
      <c r="B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</row>
    <row r="223" spans="1:5" x14ac:dyDescent="0.3">
      <c r="A223" s="1"/>
      <c r="B223" s="1"/>
      <c r="C223" s="1"/>
      <c r="D223" s="1"/>
    </row>
    <row r="224" spans="1:5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CF8-D483-4F70-937B-3EF97B3F173A}">
  <dimension ref="A1:CG227"/>
  <sheetViews>
    <sheetView topLeftCell="A4" workbookViewId="0">
      <selection activeCell="P2" sqref="P2:T6"/>
    </sheetView>
  </sheetViews>
  <sheetFormatPr defaultRowHeight="14.4" x14ac:dyDescent="0.3"/>
  <cols>
    <col min="1" max="1" width="8.88671875" style="2"/>
    <col min="2" max="2" width="5.44140625" style="2" bestFit="1" customWidth="1"/>
    <col min="3" max="8" width="8.88671875" style="2"/>
    <col min="9" max="13" width="10.21875" style="2" bestFit="1" customWidth="1"/>
    <col min="14" max="16384" width="8.88671875" style="2"/>
  </cols>
  <sheetData>
    <row r="1" spans="1:85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2" t="s">
        <v>7</v>
      </c>
      <c r="Q1" s="2" t="s">
        <v>8</v>
      </c>
      <c r="R1" s="2" t="s">
        <v>9</v>
      </c>
      <c r="S1" s="4" t="s">
        <v>10</v>
      </c>
      <c r="T1" s="1" t="s">
        <v>11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3">
      <c r="A2" s="1" t="s">
        <v>3</v>
      </c>
      <c r="B2" s="1"/>
      <c r="C2" s="1"/>
      <c r="D2" s="1"/>
      <c r="E2" s="1"/>
      <c r="F2" s="1"/>
      <c r="H2" s="1" t="s">
        <v>3</v>
      </c>
      <c r="I2" s="1">
        <f>C3</f>
        <v>1.077094</v>
      </c>
      <c r="J2" s="1">
        <f>C4</f>
        <v>-9.2000899999999997E-2</v>
      </c>
      <c r="K2" s="1">
        <f>C5</f>
        <v>-6.3718200000000003E-2</v>
      </c>
      <c r="L2" s="1">
        <f>C6</f>
        <v>-5.1262500000000003E-2</v>
      </c>
      <c r="M2" s="1">
        <f>C7</f>
        <v>0.8701122</v>
      </c>
      <c r="N2" s="1"/>
      <c r="O2" s="2" t="s">
        <v>7</v>
      </c>
      <c r="P2" s="5">
        <f>CORREL(I2:I15,I2:I15)</f>
        <v>1</v>
      </c>
      <c r="Q2" s="5"/>
      <c r="R2" s="5"/>
      <c r="S2" s="5"/>
      <c r="T2" s="5"/>
      <c r="U2" s="1"/>
      <c r="V2" s="1"/>
      <c r="W2" s="1"/>
      <c r="X2" s="1"/>
      <c r="Y2" s="1"/>
      <c r="Z2" s="1"/>
      <c r="AF2" s="1"/>
      <c r="AX2" s="1"/>
    </row>
    <row r="3" spans="1:85" x14ac:dyDescent="0.3">
      <c r="A3" s="1" t="s">
        <v>7</v>
      </c>
      <c r="B3" s="1">
        <v>516</v>
      </c>
      <c r="C3" s="1">
        <v>1.077094</v>
      </c>
      <c r="D3" s="2">
        <v>0.19104260000000001</v>
      </c>
      <c r="E3" s="2">
        <v>0.62776790000000005</v>
      </c>
      <c r="F3" s="2">
        <v>1.757423</v>
      </c>
      <c r="H3" s="2" t="s">
        <v>12</v>
      </c>
      <c r="I3" s="1">
        <f>C9</f>
        <v>1.111383</v>
      </c>
      <c r="J3" s="1">
        <f>C10</f>
        <v>-0.48413109999999998</v>
      </c>
      <c r="K3" s="1">
        <f>C11</f>
        <v>-0.54549999999999998</v>
      </c>
      <c r="L3" s="1">
        <f>C12</f>
        <v>-7.3250599999999999E-2</v>
      </c>
      <c r="M3" s="1">
        <f>C13</f>
        <v>8.5012999999999998E-3</v>
      </c>
      <c r="O3" s="2" t="s">
        <v>8</v>
      </c>
      <c r="P3" s="5">
        <f>CORREL(I2:I15,J2:J15)</f>
        <v>0.29801693749254859</v>
      </c>
      <c r="Q3" s="5">
        <f>CORREL(J2:J15,J2:J15)</f>
        <v>0.99999999999999989</v>
      </c>
      <c r="R3" s="5"/>
      <c r="S3" s="5"/>
      <c r="T3" s="5"/>
    </row>
    <row r="4" spans="1:85" x14ac:dyDescent="0.3">
      <c r="A4" s="1" t="s">
        <v>8</v>
      </c>
      <c r="B4" s="1">
        <v>516</v>
      </c>
      <c r="C4" s="1">
        <v>-9.2000899999999997E-2</v>
      </c>
      <c r="D4" s="1">
        <v>0.1402717</v>
      </c>
      <c r="E4" s="1">
        <v>-0.63750479999999998</v>
      </c>
      <c r="F4" s="1">
        <v>-4.1621000000000002E-3</v>
      </c>
      <c r="H4" s="2" t="s">
        <v>13</v>
      </c>
      <c r="I4" s="1">
        <f>C15</f>
        <v>1.166099</v>
      </c>
      <c r="J4" s="1">
        <f>C16</f>
        <v>0.52485400000000004</v>
      </c>
      <c r="K4" s="1">
        <f>C17</f>
        <v>-1.30457E-2</v>
      </c>
      <c r="L4" s="1">
        <f>C18</f>
        <v>-9.9970799999999999E-2</v>
      </c>
      <c r="M4" s="1">
        <f>C19</f>
        <v>1.577936</v>
      </c>
      <c r="O4" s="2" t="s">
        <v>9</v>
      </c>
      <c r="P4" s="5">
        <f>CORREL(I2:I15,K2:K15)</f>
        <v>0.18036925676498047</v>
      </c>
      <c r="Q4" s="5">
        <f>CORREL(J2:J15,K2:K15)</f>
        <v>-0.18692600464660211</v>
      </c>
      <c r="R4" s="5">
        <f>CORREL(K2:K15,K2:K15)</f>
        <v>1.0000000000000002</v>
      </c>
      <c r="S4" s="5"/>
      <c r="T4" s="5"/>
    </row>
    <row r="5" spans="1:85" x14ac:dyDescent="0.3">
      <c r="A5" s="1" t="s">
        <v>9</v>
      </c>
      <c r="B5" s="1">
        <v>516</v>
      </c>
      <c r="C5" s="1">
        <v>-6.3718200000000003E-2</v>
      </c>
      <c r="D5" s="1">
        <v>0.1195915</v>
      </c>
      <c r="E5" s="1">
        <v>-0.24368609999999999</v>
      </c>
      <c r="F5" s="1">
        <v>0.70907370000000003</v>
      </c>
      <c r="H5" s="4" t="s">
        <v>14</v>
      </c>
      <c r="I5" s="1">
        <f>C21</f>
        <v>1.1542479999999999</v>
      </c>
      <c r="J5" s="1">
        <f>C22</f>
        <v>0.3776504</v>
      </c>
      <c r="K5" s="1">
        <f>C23</f>
        <v>-0.2706501</v>
      </c>
      <c r="L5" s="1">
        <f>C24</f>
        <v>-0.13910510000000001</v>
      </c>
      <c r="M5" s="1">
        <f>C25</f>
        <v>1.1221429999999999</v>
      </c>
      <c r="O5" s="4" t="s">
        <v>10</v>
      </c>
      <c r="P5" s="5">
        <f>CORREL(I2:I15,L2:L15)</f>
        <v>-0.71034254976988087</v>
      </c>
      <c r="Q5" s="5">
        <f>CORREL(J2:J15,L2:L15)</f>
        <v>4.7512068538591204E-2</v>
      </c>
      <c r="R5" s="5">
        <f>CORREL(K2:K15,L2:L15)</f>
        <v>-0.45764441157519248</v>
      </c>
      <c r="S5" s="5">
        <f>CORREL(L2:L15,L2:L15)</f>
        <v>1</v>
      </c>
      <c r="T5" s="5"/>
    </row>
    <row r="6" spans="1:85" x14ac:dyDescent="0.3">
      <c r="A6" s="1" t="s">
        <v>10</v>
      </c>
      <c r="B6" s="1">
        <v>516</v>
      </c>
      <c r="C6" s="1">
        <v>-5.1262500000000003E-2</v>
      </c>
      <c r="D6" s="1">
        <v>0.48876969999999997</v>
      </c>
      <c r="E6" s="1">
        <v>-4.1312870000000004</v>
      </c>
      <c r="F6" s="1">
        <v>5.1022100000000004</v>
      </c>
      <c r="H6" s="4" t="s">
        <v>15</v>
      </c>
      <c r="I6" s="1">
        <f>C27</f>
        <v>1.1320749999999999</v>
      </c>
      <c r="J6" s="1">
        <f>C28</f>
        <v>8.7553199999999998E-2</v>
      </c>
      <c r="K6" s="1">
        <f>C29</f>
        <v>0.66886440000000003</v>
      </c>
      <c r="L6" s="1">
        <f>C30</f>
        <v>-0.23961260000000001</v>
      </c>
      <c r="M6" s="1">
        <f>C31</f>
        <v>1.6488799999999999</v>
      </c>
      <c r="N6" s="1"/>
      <c r="O6" s="1" t="s">
        <v>11</v>
      </c>
      <c r="P6" s="5">
        <f>CORREL(I2:I15,M2:M15)</f>
        <v>0.38508559609831189</v>
      </c>
      <c r="Q6" s="5">
        <f>CORREL(J2:J15,M2:M15)</f>
        <v>0.9107062366252916</v>
      </c>
      <c r="R6" s="5">
        <f>CORREL(K2:K15,M2:M15)</f>
        <v>0.22447107850438172</v>
      </c>
      <c r="S6" s="5">
        <f>CORREL(L2:L15,M2:M15)</f>
        <v>-9.7289652367164414E-2</v>
      </c>
      <c r="T6" s="6">
        <f>CORREL(M2:M15,M2:M15)</f>
        <v>1.0000000000000002</v>
      </c>
    </row>
    <row r="7" spans="1:85" x14ac:dyDescent="0.3">
      <c r="A7" s="1" t="s">
        <v>11</v>
      </c>
      <c r="B7" s="1">
        <v>516</v>
      </c>
      <c r="C7" s="1">
        <v>0.8701122</v>
      </c>
      <c r="D7" s="1">
        <v>0.45812649999999999</v>
      </c>
      <c r="E7" s="1">
        <v>-3.269231</v>
      </c>
      <c r="F7" s="1">
        <v>6.0063329999999997</v>
      </c>
      <c r="H7" s="2" t="s">
        <v>16</v>
      </c>
      <c r="I7" s="1">
        <f>C33</f>
        <v>1.09138</v>
      </c>
      <c r="J7" s="1">
        <f>C34</f>
        <v>0.85676129999999995</v>
      </c>
      <c r="K7" s="1">
        <f>C35</f>
        <v>-9.9223500000000006E-2</v>
      </c>
      <c r="L7" s="1">
        <f>C36</f>
        <v>2.6241199999999999E-2</v>
      </c>
      <c r="M7" s="1">
        <f>C37</f>
        <v>1.875159</v>
      </c>
    </row>
    <row r="8" spans="1:85" x14ac:dyDescent="0.3">
      <c r="A8" s="1" t="s">
        <v>12</v>
      </c>
      <c r="B8" s="1"/>
      <c r="C8" s="1"/>
      <c r="D8" s="1"/>
      <c r="E8" s="1"/>
      <c r="F8" s="1"/>
      <c r="H8" s="4" t="s">
        <v>17</v>
      </c>
      <c r="I8" s="1">
        <f>C39</f>
        <v>1.047466</v>
      </c>
      <c r="J8" s="1">
        <f>C40</f>
        <v>0.2217846</v>
      </c>
      <c r="K8" s="1">
        <f>C41</f>
        <v>5.1836E-2</v>
      </c>
      <c r="L8" s="1">
        <f>C42</f>
        <v>9.1325900000000002E-2</v>
      </c>
      <c r="M8" s="1">
        <f>C43</f>
        <v>1.412412</v>
      </c>
    </row>
    <row r="9" spans="1:85" x14ac:dyDescent="0.3">
      <c r="A9" s="1" t="s">
        <v>7</v>
      </c>
      <c r="B9" s="1">
        <v>557</v>
      </c>
      <c r="C9" s="1">
        <v>1.111383</v>
      </c>
      <c r="D9" s="1">
        <v>0.1799046</v>
      </c>
      <c r="E9" s="2">
        <v>0.67987140000000001</v>
      </c>
      <c r="F9" s="2">
        <v>1.7689140000000001</v>
      </c>
      <c r="H9" s="4" t="s">
        <v>18</v>
      </c>
      <c r="I9" s="1">
        <f>C45</f>
        <v>1.0223359999999999</v>
      </c>
      <c r="J9" s="1">
        <f>C46</f>
        <v>-0.43531249999999999</v>
      </c>
      <c r="K9" s="1">
        <f>C47</f>
        <v>0.1964928</v>
      </c>
      <c r="L9" s="1">
        <f>C48</f>
        <v>-0.1189948</v>
      </c>
      <c r="M9" s="1">
        <f>C49</f>
        <v>0.6645219</v>
      </c>
      <c r="N9" s="1"/>
      <c r="T9" s="1"/>
      <c r="Z9" s="1"/>
    </row>
    <row r="10" spans="1:85" x14ac:dyDescent="0.3">
      <c r="A10" s="1" t="s">
        <v>8</v>
      </c>
      <c r="B10" s="1">
        <v>557</v>
      </c>
      <c r="C10" s="1">
        <v>-0.48413109999999998</v>
      </c>
      <c r="D10" s="1">
        <v>0.28860910000000001</v>
      </c>
      <c r="E10" s="1">
        <v>-2.0361940000000001</v>
      </c>
      <c r="F10" s="1">
        <v>5.3163999999999998E-3</v>
      </c>
      <c r="H10" s="4" t="s">
        <v>19</v>
      </c>
      <c r="I10" s="1">
        <f>C51</f>
        <v>0.99919709999999995</v>
      </c>
      <c r="J10" s="1">
        <f>C52</f>
        <v>0.24539449999999999</v>
      </c>
      <c r="K10" s="1">
        <f>C53</f>
        <v>-2.9529199999999999E-2</v>
      </c>
      <c r="L10" s="1">
        <f>C54</f>
        <v>1.33504E-2</v>
      </c>
      <c r="M10" s="1">
        <f>C55</f>
        <v>1.228413</v>
      </c>
    </row>
    <row r="11" spans="1:85" x14ac:dyDescent="0.3">
      <c r="A11" s="1" t="s">
        <v>9</v>
      </c>
      <c r="B11" s="1">
        <v>557</v>
      </c>
      <c r="C11" s="1">
        <v>-0.54549999999999998</v>
      </c>
      <c r="D11" s="2">
        <v>0.53188069999999998</v>
      </c>
      <c r="E11" s="2">
        <v>-2.6858230000000001</v>
      </c>
      <c r="F11" s="2">
        <v>-5.7599999999999997E-5</v>
      </c>
      <c r="H11" s="4" t="s">
        <v>20</v>
      </c>
      <c r="I11" s="1">
        <f>C57</f>
        <v>0.98501729999999998</v>
      </c>
      <c r="J11" s="1">
        <f>C58</f>
        <v>0.3332736</v>
      </c>
      <c r="K11" s="1">
        <f>C59</f>
        <v>-0.3465338</v>
      </c>
      <c r="L11" s="1">
        <f>C60</f>
        <v>4.9764700000000002E-2</v>
      </c>
      <c r="M11" s="1">
        <f>C61</f>
        <v>1.021522</v>
      </c>
    </row>
    <row r="12" spans="1:85" x14ac:dyDescent="0.3">
      <c r="A12" s="1" t="s">
        <v>10</v>
      </c>
      <c r="B12" s="1">
        <v>557</v>
      </c>
      <c r="C12" s="1">
        <v>-7.3250599999999999E-2</v>
      </c>
      <c r="D12" s="1">
        <v>0.93872520000000004</v>
      </c>
      <c r="E12" s="1">
        <v>-4.4272299999999998</v>
      </c>
      <c r="F12" s="1">
        <v>7.0131220000000001</v>
      </c>
      <c r="H12" s="4" t="s">
        <v>21</v>
      </c>
      <c r="I12" s="1">
        <f>C63</f>
        <v>0.97070140000000005</v>
      </c>
      <c r="J12" s="1">
        <f>C64</f>
        <v>1.268483</v>
      </c>
      <c r="K12" s="1">
        <f>C65</f>
        <v>-0.38186439999999999</v>
      </c>
      <c r="L12" s="1">
        <f>C66</f>
        <v>0.1195218</v>
      </c>
      <c r="M12" s="1">
        <f>C67</f>
        <v>1.976842</v>
      </c>
      <c r="N12" s="1"/>
      <c r="T12" s="1"/>
    </row>
    <row r="13" spans="1:85" x14ac:dyDescent="0.3">
      <c r="A13" s="1" t="s">
        <v>11</v>
      </c>
      <c r="B13" s="1">
        <v>557</v>
      </c>
      <c r="C13" s="1">
        <v>8.5012999999999998E-3</v>
      </c>
      <c r="D13" s="1">
        <v>0.98335910000000004</v>
      </c>
      <c r="E13" s="1">
        <v>-5.2991450000000002</v>
      </c>
      <c r="F13" s="1">
        <v>7.6616119999999999</v>
      </c>
      <c r="H13" s="4" t="s">
        <v>22</v>
      </c>
      <c r="I13" s="1">
        <f>C69</f>
        <v>0.93537199999999998</v>
      </c>
      <c r="J13" s="1">
        <f>C70</f>
        <v>-0.81688510000000003</v>
      </c>
      <c r="K13" s="1">
        <f>C71</f>
        <v>-0.18757119999999999</v>
      </c>
      <c r="L13" s="1">
        <f>C72</f>
        <v>7.3442999999999994E-2</v>
      </c>
      <c r="M13" s="1">
        <f>C73</f>
        <v>4.3587000000000001E-3</v>
      </c>
    </row>
    <row r="14" spans="1:85" x14ac:dyDescent="0.3">
      <c r="A14" s="1" t="s">
        <v>13</v>
      </c>
      <c r="B14" s="1"/>
      <c r="C14" s="1"/>
      <c r="D14" s="1"/>
      <c r="E14" s="1"/>
      <c r="F14" s="1"/>
      <c r="H14" s="4" t="s">
        <v>23</v>
      </c>
      <c r="I14" s="1">
        <f>C75</f>
        <v>0.90943359999999995</v>
      </c>
      <c r="J14" s="1">
        <f>C76</f>
        <v>-1.047034</v>
      </c>
      <c r="K14" s="1">
        <f>C77</f>
        <v>0.1100806</v>
      </c>
      <c r="L14" s="1">
        <f>C78</f>
        <v>9.7310300000000002E-2</v>
      </c>
      <c r="M14" s="1">
        <f>C79</f>
        <v>6.9790500000000005E-2</v>
      </c>
    </row>
    <row r="15" spans="1:85" x14ac:dyDescent="0.3">
      <c r="A15" s="1" t="s">
        <v>7</v>
      </c>
      <c r="B15" s="1">
        <v>584</v>
      </c>
      <c r="C15" s="1">
        <v>1.166099</v>
      </c>
      <c r="D15" s="1">
        <v>0.18340719999999999</v>
      </c>
      <c r="E15" s="1">
        <v>0.54326140000000001</v>
      </c>
      <c r="F15" s="1">
        <v>1.7776959999999999</v>
      </c>
      <c r="H15" s="4" t="s">
        <v>24</v>
      </c>
      <c r="I15" s="1">
        <f>C81</f>
        <v>0.89870490000000003</v>
      </c>
      <c r="J15" s="1">
        <f>C82</f>
        <v>0.1876555</v>
      </c>
      <c r="K15" s="1">
        <f>C83</f>
        <v>-0.25482359999999998</v>
      </c>
      <c r="L15" s="1">
        <f>C84</f>
        <v>6.1501000000000004E-3</v>
      </c>
      <c r="M15" s="1">
        <f>C85</f>
        <v>0.83768699999999996</v>
      </c>
    </row>
    <row r="16" spans="1:85" x14ac:dyDescent="0.3">
      <c r="A16" s="1" t="s">
        <v>8</v>
      </c>
      <c r="B16" s="1">
        <v>584</v>
      </c>
      <c r="C16" s="1">
        <v>0.52485400000000004</v>
      </c>
      <c r="D16" s="1">
        <v>0.2173284</v>
      </c>
      <c r="E16" s="1">
        <v>1.952E-4</v>
      </c>
      <c r="F16" s="1">
        <v>1.0881879999999999</v>
      </c>
    </row>
    <row r="17" spans="1:6" x14ac:dyDescent="0.3">
      <c r="A17" s="1" t="s">
        <v>9</v>
      </c>
      <c r="B17" s="1">
        <v>584</v>
      </c>
      <c r="C17" s="1">
        <v>-1.30457E-2</v>
      </c>
      <c r="D17" s="1">
        <v>0.10796699999999999</v>
      </c>
      <c r="E17" s="2">
        <v>-0.2006579</v>
      </c>
      <c r="F17" s="2">
        <v>0.44536229999999999</v>
      </c>
    </row>
    <row r="18" spans="1:6" x14ac:dyDescent="0.3">
      <c r="A18" s="1" t="s">
        <v>10</v>
      </c>
      <c r="B18" s="1">
        <v>584</v>
      </c>
      <c r="C18" s="1">
        <v>-9.9970799999999999E-2</v>
      </c>
      <c r="D18" s="1">
        <v>0.71319869999999996</v>
      </c>
      <c r="E18" s="1">
        <v>-7.4568279999999998</v>
      </c>
      <c r="F18" s="1">
        <v>3.034443</v>
      </c>
    </row>
    <row r="19" spans="1:6" x14ac:dyDescent="0.3">
      <c r="A19" s="1" t="s">
        <v>11</v>
      </c>
      <c r="B19" s="1">
        <v>584</v>
      </c>
      <c r="C19" s="1">
        <v>1.577936</v>
      </c>
      <c r="D19" s="2">
        <v>0.7015441</v>
      </c>
      <c r="E19" s="2">
        <v>-5.9051309999999999</v>
      </c>
      <c r="F19" s="2">
        <v>4.4468329999999998</v>
      </c>
    </row>
    <row r="20" spans="1:6" x14ac:dyDescent="0.3">
      <c r="A20" s="1" t="s">
        <v>14</v>
      </c>
      <c r="B20" s="1"/>
      <c r="C20" s="1"/>
      <c r="D20" s="1"/>
      <c r="E20" s="1"/>
      <c r="F20" s="1"/>
    </row>
    <row r="21" spans="1:6" x14ac:dyDescent="0.3">
      <c r="A21" s="1" t="s">
        <v>7</v>
      </c>
      <c r="B21" s="1">
        <v>630</v>
      </c>
      <c r="C21" s="1">
        <v>1.1542479999999999</v>
      </c>
      <c r="D21" s="1">
        <v>0.1766566</v>
      </c>
      <c r="E21" s="1">
        <v>0.65960339999999995</v>
      </c>
      <c r="F21" s="1">
        <v>1.7818000000000001</v>
      </c>
    </row>
    <row r="22" spans="1:6" x14ac:dyDescent="0.3">
      <c r="A22" s="1" t="s">
        <v>8</v>
      </c>
      <c r="B22" s="1">
        <v>630</v>
      </c>
      <c r="C22" s="1">
        <v>0.3776504</v>
      </c>
      <c r="D22" s="1">
        <v>0.40855609999999998</v>
      </c>
      <c r="E22" s="1">
        <v>3.2740999999999998E-3</v>
      </c>
      <c r="F22" s="1">
        <v>2.3135400000000002</v>
      </c>
    </row>
    <row r="23" spans="1:6" x14ac:dyDescent="0.3">
      <c r="A23" s="1" t="s">
        <v>9</v>
      </c>
      <c r="B23" s="1">
        <v>630</v>
      </c>
      <c r="C23" s="1">
        <v>-0.2706501</v>
      </c>
      <c r="D23" s="1">
        <v>0.37170760000000003</v>
      </c>
      <c r="E23" s="1">
        <v>-2.3486769999999999</v>
      </c>
      <c r="F23" s="1">
        <v>1.1293439999999999</v>
      </c>
    </row>
    <row r="24" spans="1:6" x14ac:dyDescent="0.3">
      <c r="A24" s="1" t="s">
        <v>10</v>
      </c>
      <c r="B24" s="1">
        <v>630</v>
      </c>
      <c r="C24" s="1">
        <v>-0.13910510000000001</v>
      </c>
      <c r="D24" s="1">
        <v>0.92067200000000005</v>
      </c>
      <c r="E24" s="1">
        <v>-7.199471</v>
      </c>
      <c r="F24" s="1">
        <v>5.012067</v>
      </c>
    </row>
    <row r="25" spans="1:6" x14ac:dyDescent="0.3">
      <c r="A25" s="1" t="s">
        <v>11</v>
      </c>
      <c r="B25" s="1">
        <v>630</v>
      </c>
      <c r="C25" s="1">
        <v>1.1221429999999999</v>
      </c>
      <c r="D25" s="1">
        <v>0.9293671</v>
      </c>
      <c r="E25" s="2">
        <v>-6.6284700000000001</v>
      </c>
      <c r="F25" s="2">
        <v>6.3300970000000003</v>
      </c>
    </row>
    <row r="26" spans="1:6" x14ac:dyDescent="0.3">
      <c r="A26" s="1" t="s">
        <v>15</v>
      </c>
      <c r="B26" s="1"/>
      <c r="C26" s="1"/>
      <c r="D26" s="1"/>
      <c r="E26" s="1"/>
      <c r="F26" s="1"/>
    </row>
    <row r="27" spans="1:6" x14ac:dyDescent="0.3">
      <c r="A27" s="1" t="s">
        <v>7</v>
      </c>
      <c r="B27" s="1">
        <v>696</v>
      </c>
      <c r="C27" s="1">
        <v>1.1320749999999999</v>
      </c>
      <c r="D27" s="1">
        <v>0.16157270000000001</v>
      </c>
      <c r="E27" s="1">
        <v>0.46703220000000001</v>
      </c>
      <c r="F27" s="1">
        <v>1.6914960000000001</v>
      </c>
    </row>
    <row r="28" spans="1:6" x14ac:dyDescent="0.3">
      <c r="A28" s="1" t="s">
        <v>8</v>
      </c>
      <c r="B28" s="1">
        <v>696</v>
      </c>
      <c r="C28" s="1">
        <v>8.7553199999999998E-2</v>
      </c>
      <c r="D28" s="1">
        <v>0.23496829999999999</v>
      </c>
      <c r="E28" s="1">
        <v>-1.906056</v>
      </c>
      <c r="F28" s="1">
        <v>0.20987929999999999</v>
      </c>
    </row>
    <row r="29" spans="1:6" x14ac:dyDescent="0.3">
      <c r="A29" s="1" t="s">
        <v>9</v>
      </c>
      <c r="B29" s="1">
        <v>696</v>
      </c>
      <c r="C29" s="1">
        <v>0.66886440000000003</v>
      </c>
      <c r="D29" s="1">
        <v>0.47081210000000001</v>
      </c>
      <c r="E29" s="1">
        <v>1.5799999999999999E-4</v>
      </c>
      <c r="F29" s="1">
        <v>2.3568630000000002</v>
      </c>
    </row>
    <row r="30" spans="1:6" x14ac:dyDescent="0.3">
      <c r="A30" s="1" t="s">
        <v>10</v>
      </c>
      <c r="B30" s="1">
        <v>696</v>
      </c>
      <c r="C30" s="1">
        <v>-0.23961260000000001</v>
      </c>
      <c r="D30" s="1">
        <v>0.87360850000000001</v>
      </c>
      <c r="E30" s="1">
        <v>-9.8260850000000008</v>
      </c>
      <c r="F30" s="1">
        <v>2.325952</v>
      </c>
    </row>
    <row r="31" spans="1:6" x14ac:dyDescent="0.3">
      <c r="A31" s="1" t="s">
        <v>11</v>
      </c>
      <c r="B31" s="1">
        <v>696</v>
      </c>
      <c r="C31" s="1">
        <v>1.6488799999999999</v>
      </c>
      <c r="D31" s="1">
        <v>0.90854400000000002</v>
      </c>
      <c r="E31" s="1">
        <v>-8.5864790000000006</v>
      </c>
      <c r="F31" s="1">
        <v>4.8895900000000001</v>
      </c>
    </row>
    <row r="32" spans="1:6" x14ac:dyDescent="0.3">
      <c r="A32" s="1" t="s">
        <v>16</v>
      </c>
      <c r="B32" s="1"/>
      <c r="C32" s="1"/>
      <c r="D32" s="1"/>
    </row>
    <row r="33" spans="1:6" x14ac:dyDescent="0.3">
      <c r="A33" s="1" t="s">
        <v>7</v>
      </c>
      <c r="B33" s="1">
        <v>767</v>
      </c>
      <c r="C33" s="1">
        <v>1.09138</v>
      </c>
      <c r="D33" s="1">
        <v>0.1543109</v>
      </c>
      <c r="E33" s="1">
        <v>0.55847740000000001</v>
      </c>
      <c r="F33" s="1">
        <v>1.6536709999999999</v>
      </c>
    </row>
    <row r="34" spans="1:6" x14ac:dyDescent="0.3">
      <c r="A34" s="1" t="s">
        <v>8</v>
      </c>
      <c r="B34" s="1">
        <v>767</v>
      </c>
      <c r="C34" s="1">
        <v>0.85676129999999995</v>
      </c>
      <c r="D34" s="2">
        <v>0.59747139999999999</v>
      </c>
      <c r="E34" s="2">
        <v>-9.8825899999999994E-2</v>
      </c>
      <c r="F34" s="2">
        <v>4.3718700000000004</v>
      </c>
    </row>
    <row r="35" spans="1:6" x14ac:dyDescent="0.3">
      <c r="A35" s="1" t="s">
        <v>9</v>
      </c>
      <c r="B35" s="1">
        <v>767</v>
      </c>
      <c r="C35" s="1">
        <v>-9.9223500000000006E-2</v>
      </c>
      <c r="D35" s="1">
        <v>0.2347542</v>
      </c>
      <c r="E35" s="1">
        <v>-0.58851609999999999</v>
      </c>
      <c r="F35" s="1">
        <v>1.3587629999999999</v>
      </c>
    </row>
    <row r="36" spans="1:6" x14ac:dyDescent="0.3">
      <c r="A36" s="1" t="s">
        <v>10</v>
      </c>
      <c r="B36" s="1">
        <v>767</v>
      </c>
      <c r="C36" s="1">
        <v>2.6241199999999999E-2</v>
      </c>
      <c r="D36" s="1">
        <v>0.94630420000000004</v>
      </c>
      <c r="E36" s="1">
        <v>-10.32644</v>
      </c>
      <c r="F36" s="1">
        <v>3.6114199999999999</v>
      </c>
    </row>
    <row r="37" spans="1:6" x14ac:dyDescent="0.3">
      <c r="A37" s="1" t="s">
        <v>11</v>
      </c>
      <c r="B37" s="1">
        <v>767</v>
      </c>
      <c r="C37" s="1">
        <v>1.875159</v>
      </c>
      <c r="D37" s="1">
        <v>0.99069660000000004</v>
      </c>
      <c r="E37" s="1">
        <v>-7.0879750000000001</v>
      </c>
      <c r="F37" s="1">
        <v>7.218045</v>
      </c>
    </row>
    <row r="38" spans="1:6" x14ac:dyDescent="0.3">
      <c r="A38" s="1" t="s">
        <v>17</v>
      </c>
      <c r="B38" s="1"/>
      <c r="C38" s="1"/>
      <c r="D38" s="1"/>
      <c r="E38" s="1"/>
      <c r="F38" s="1"/>
    </row>
    <row r="39" spans="1:6" x14ac:dyDescent="0.3">
      <c r="A39" s="1" t="s">
        <v>7</v>
      </c>
      <c r="B39" s="1">
        <v>839</v>
      </c>
      <c r="C39" s="1">
        <v>1.047466</v>
      </c>
      <c r="D39" s="1">
        <v>0.1421403</v>
      </c>
      <c r="E39" s="1">
        <v>0.65428500000000001</v>
      </c>
      <c r="F39" s="1">
        <v>1.8283370000000001</v>
      </c>
    </row>
    <row r="40" spans="1:6" x14ac:dyDescent="0.3">
      <c r="A40" s="1" t="s">
        <v>8</v>
      </c>
      <c r="B40" s="1">
        <v>839</v>
      </c>
      <c r="C40" s="1">
        <v>0.2217846</v>
      </c>
      <c r="D40" s="1">
        <v>0.14847679999999999</v>
      </c>
      <c r="E40" s="2">
        <v>-0.47698180000000001</v>
      </c>
      <c r="F40" s="2">
        <v>0.93210329999999997</v>
      </c>
    </row>
    <row r="41" spans="1:6" x14ac:dyDescent="0.3">
      <c r="A41" s="1" t="s">
        <v>9</v>
      </c>
      <c r="B41" s="1">
        <v>839</v>
      </c>
      <c r="C41" s="1">
        <v>5.1836E-2</v>
      </c>
      <c r="D41" s="1">
        <v>0.2211804</v>
      </c>
      <c r="E41" s="1">
        <v>-0.59644969999999997</v>
      </c>
      <c r="F41" s="1">
        <v>1.262348</v>
      </c>
    </row>
    <row r="42" spans="1:6" x14ac:dyDescent="0.3">
      <c r="A42" s="1" t="s">
        <v>10</v>
      </c>
      <c r="B42" s="1">
        <v>839</v>
      </c>
      <c r="C42" s="1">
        <v>9.1325900000000002E-2</v>
      </c>
      <c r="D42" s="2">
        <v>0.96394539999999995</v>
      </c>
      <c r="E42" s="2">
        <v>-9.0538450000000008</v>
      </c>
      <c r="F42" s="2">
        <v>8.8016710000000007</v>
      </c>
    </row>
    <row r="43" spans="1:6" x14ac:dyDescent="0.3">
      <c r="A43" s="1" t="s">
        <v>11</v>
      </c>
      <c r="B43" s="1">
        <v>839</v>
      </c>
      <c r="C43" s="1">
        <v>1.412412</v>
      </c>
      <c r="D43" s="1">
        <v>1.001396</v>
      </c>
      <c r="E43" s="1">
        <v>-8.1754739999999995</v>
      </c>
      <c r="F43" s="1">
        <v>9.5813769999999998</v>
      </c>
    </row>
    <row r="44" spans="1:6" x14ac:dyDescent="0.3">
      <c r="A44" s="1" t="s">
        <v>18</v>
      </c>
      <c r="B44" s="1"/>
      <c r="C44" s="1"/>
      <c r="D44" s="1"/>
      <c r="E44" s="1"/>
      <c r="F44" s="1"/>
    </row>
    <row r="45" spans="1:6" x14ac:dyDescent="0.3">
      <c r="A45" s="1" t="s">
        <v>7</v>
      </c>
      <c r="B45" s="1">
        <v>951</v>
      </c>
      <c r="C45" s="1">
        <v>1.0223359999999999</v>
      </c>
      <c r="D45" s="1">
        <v>0.15116959999999999</v>
      </c>
      <c r="E45" s="1">
        <v>0.2587932</v>
      </c>
      <c r="F45" s="1">
        <v>1.832063</v>
      </c>
    </row>
    <row r="46" spans="1:6" x14ac:dyDescent="0.3">
      <c r="A46" s="1" t="s">
        <v>8</v>
      </c>
      <c r="B46" s="1">
        <v>951</v>
      </c>
      <c r="C46" s="1">
        <v>-0.43531249999999999</v>
      </c>
      <c r="D46" s="1">
        <v>0.16493559999999999</v>
      </c>
      <c r="E46" s="1">
        <v>-0.91053539999999999</v>
      </c>
      <c r="F46" s="1">
        <v>1.47659E-2</v>
      </c>
    </row>
    <row r="47" spans="1:6" x14ac:dyDescent="0.3">
      <c r="A47" s="1" t="s">
        <v>9</v>
      </c>
      <c r="B47" s="1">
        <v>951</v>
      </c>
      <c r="C47" s="1">
        <v>0.1964928</v>
      </c>
      <c r="D47" s="1">
        <v>0.2202462</v>
      </c>
      <c r="E47" s="1">
        <v>-0.33435480000000001</v>
      </c>
      <c r="F47" s="1">
        <v>1.417195</v>
      </c>
    </row>
    <row r="48" spans="1:6" x14ac:dyDescent="0.3">
      <c r="A48" s="1" t="s">
        <v>10</v>
      </c>
      <c r="B48" s="1">
        <v>951</v>
      </c>
      <c r="C48" s="1">
        <v>-0.1189948</v>
      </c>
      <c r="D48" s="1">
        <v>0.74726990000000004</v>
      </c>
      <c r="E48" s="2">
        <v>-6.8779260000000004</v>
      </c>
      <c r="F48" s="2">
        <v>8.5626119999999997</v>
      </c>
    </row>
    <row r="49" spans="1:6" x14ac:dyDescent="0.3">
      <c r="A49" s="1" t="s">
        <v>11</v>
      </c>
      <c r="B49" s="1">
        <v>951</v>
      </c>
      <c r="C49" s="1">
        <v>0.6645219</v>
      </c>
      <c r="D49" s="1">
        <v>0.72907809999999995</v>
      </c>
      <c r="E49" s="1">
        <v>-5.9535819999999999</v>
      </c>
      <c r="F49" s="1">
        <v>9.4462539999999997</v>
      </c>
    </row>
    <row r="50" spans="1:6" x14ac:dyDescent="0.3">
      <c r="A50" s="1" t="s">
        <v>19</v>
      </c>
      <c r="B50" s="1"/>
      <c r="C50" s="1"/>
    </row>
    <row r="51" spans="1:6" x14ac:dyDescent="0.3">
      <c r="A51" s="1" t="s">
        <v>7</v>
      </c>
      <c r="B51" s="3">
        <v>1007</v>
      </c>
      <c r="C51" s="1">
        <v>0.99919709999999995</v>
      </c>
      <c r="D51" s="1">
        <v>0.16087940000000001</v>
      </c>
      <c r="E51" s="1">
        <v>0.1972517</v>
      </c>
      <c r="F51" s="1">
        <v>1.7921290000000001</v>
      </c>
    </row>
    <row r="52" spans="1:6" x14ac:dyDescent="0.3">
      <c r="A52" s="1" t="s">
        <v>8</v>
      </c>
      <c r="B52" s="3">
        <v>1007</v>
      </c>
      <c r="C52" s="1">
        <v>0.24539449999999999</v>
      </c>
      <c r="D52" s="1">
        <v>0.1551643</v>
      </c>
      <c r="E52" s="1">
        <v>-4.0668700000000002E-2</v>
      </c>
      <c r="F52" s="1">
        <v>1.4841120000000001</v>
      </c>
    </row>
    <row r="53" spans="1:6" x14ac:dyDescent="0.3">
      <c r="A53" s="1" t="s">
        <v>9</v>
      </c>
      <c r="B53" s="3">
        <v>1007</v>
      </c>
      <c r="C53" s="1">
        <v>-2.9529199999999999E-2</v>
      </c>
      <c r="D53" s="1">
        <v>0.15825429999999999</v>
      </c>
      <c r="E53" s="1">
        <v>-0.41522789999999998</v>
      </c>
      <c r="F53" s="1">
        <v>1.369998</v>
      </c>
    </row>
    <row r="54" spans="1:6" x14ac:dyDescent="0.3">
      <c r="A54" s="1" t="s">
        <v>10</v>
      </c>
      <c r="B54" s="3">
        <v>1007</v>
      </c>
      <c r="C54" s="1">
        <v>1.33504E-2</v>
      </c>
      <c r="D54" s="1">
        <v>0.62766679999999997</v>
      </c>
      <c r="E54" s="1">
        <v>-7.6790880000000001</v>
      </c>
      <c r="F54" s="1">
        <v>8.3514180000000007</v>
      </c>
    </row>
    <row r="55" spans="1:6" x14ac:dyDescent="0.3">
      <c r="A55" s="1" t="s">
        <v>11</v>
      </c>
      <c r="B55" s="3">
        <v>1007</v>
      </c>
      <c r="C55" s="1">
        <v>1.228413</v>
      </c>
      <c r="D55" s="1">
        <v>0.65629789999999999</v>
      </c>
      <c r="E55" s="2">
        <v>-6.9742490000000004</v>
      </c>
      <c r="F55" s="2">
        <v>8.9674180000000003</v>
      </c>
    </row>
    <row r="56" spans="1:6" x14ac:dyDescent="0.3">
      <c r="A56" s="1" t="s">
        <v>20</v>
      </c>
      <c r="B56" s="1"/>
      <c r="C56" s="1"/>
      <c r="D56" s="1"/>
      <c r="E56" s="1"/>
      <c r="F56" s="1"/>
    </row>
    <row r="57" spans="1:6" x14ac:dyDescent="0.3">
      <c r="A57" s="1" t="s">
        <v>7</v>
      </c>
      <c r="B57" s="3">
        <v>1092</v>
      </c>
      <c r="C57" s="1">
        <v>0.98501729999999998</v>
      </c>
      <c r="D57" s="1">
        <v>0.15026010000000001</v>
      </c>
      <c r="E57" s="1">
        <v>0.24404490000000001</v>
      </c>
      <c r="F57" s="1">
        <v>1.7847230000000001</v>
      </c>
    </row>
    <row r="58" spans="1:6" x14ac:dyDescent="0.3">
      <c r="A58" s="1" t="s">
        <v>8</v>
      </c>
      <c r="B58" s="3">
        <v>1092</v>
      </c>
      <c r="C58" s="1">
        <v>0.3332736</v>
      </c>
      <c r="D58" s="1">
        <v>0.13242390000000001</v>
      </c>
      <c r="E58" s="1">
        <v>6.3408199999999998E-2</v>
      </c>
      <c r="F58" s="1">
        <v>1.0069729999999999</v>
      </c>
    </row>
    <row r="59" spans="1:6" x14ac:dyDescent="0.3">
      <c r="A59" s="1" t="s">
        <v>9</v>
      </c>
      <c r="B59" s="3">
        <v>1092</v>
      </c>
      <c r="C59" s="1">
        <v>-0.3465338</v>
      </c>
      <c r="D59" s="1">
        <v>0.24948980000000001</v>
      </c>
      <c r="E59" s="1">
        <v>-1.977525</v>
      </c>
      <c r="F59" s="1">
        <v>0.36933709999999997</v>
      </c>
    </row>
    <row r="60" spans="1:6" x14ac:dyDescent="0.3">
      <c r="A60" s="1" t="s">
        <v>10</v>
      </c>
      <c r="B60" s="3">
        <v>1092</v>
      </c>
      <c r="C60" s="1">
        <v>4.9764700000000002E-2</v>
      </c>
      <c r="D60" s="1">
        <v>0.63343799999999995</v>
      </c>
      <c r="E60" s="1">
        <v>-5.3377689999999998</v>
      </c>
      <c r="F60" s="1">
        <v>6.287331</v>
      </c>
    </row>
    <row r="61" spans="1:6" x14ac:dyDescent="0.3">
      <c r="A61" s="1" t="s">
        <v>11</v>
      </c>
      <c r="B61" s="3">
        <v>1092</v>
      </c>
      <c r="C61" s="1">
        <v>1.021522</v>
      </c>
      <c r="D61" s="1">
        <v>0.56856850000000003</v>
      </c>
      <c r="E61" s="1">
        <v>-4.9149339999999997</v>
      </c>
      <c r="F61" s="1">
        <v>6.8720610000000004</v>
      </c>
    </row>
    <row r="62" spans="1:6" x14ac:dyDescent="0.3">
      <c r="A62" s="1" t="s">
        <v>21</v>
      </c>
      <c r="B62" s="1"/>
      <c r="C62" s="1"/>
      <c r="D62" s="1"/>
    </row>
    <row r="63" spans="1:6" x14ac:dyDescent="0.3">
      <c r="A63" s="1" t="s">
        <v>7</v>
      </c>
      <c r="B63" s="3">
        <v>1205</v>
      </c>
      <c r="C63" s="1">
        <v>0.97070140000000005</v>
      </c>
      <c r="D63" s="2">
        <v>0.15740409999999999</v>
      </c>
      <c r="E63" s="2">
        <v>0.35300700000000002</v>
      </c>
      <c r="F63" s="2">
        <v>1.8479559999999999</v>
      </c>
    </row>
    <row r="64" spans="1:6" x14ac:dyDescent="0.3">
      <c r="A64" s="1" t="s">
        <v>8</v>
      </c>
      <c r="B64" s="3">
        <v>1205</v>
      </c>
      <c r="C64" s="1">
        <v>1.268483</v>
      </c>
      <c r="D64" s="1">
        <v>0.71205359999999995</v>
      </c>
      <c r="E64" s="1">
        <v>-4.0194000000000002E-3</v>
      </c>
      <c r="F64" s="1">
        <v>6.5049890000000001</v>
      </c>
    </row>
    <row r="65" spans="1:6" x14ac:dyDescent="0.3">
      <c r="A65" s="1" t="s">
        <v>9</v>
      </c>
      <c r="B65" s="3">
        <v>1205</v>
      </c>
      <c r="C65" s="1">
        <v>-0.38186439999999999</v>
      </c>
      <c r="D65" s="1">
        <v>0.2379677</v>
      </c>
      <c r="E65" s="1">
        <v>-1.9649289999999999</v>
      </c>
      <c r="F65" s="1">
        <v>0.1610531</v>
      </c>
    </row>
    <row r="66" spans="1:6" x14ac:dyDescent="0.3">
      <c r="A66" s="1" t="s">
        <v>10</v>
      </c>
      <c r="B66" s="3">
        <v>1205</v>
      </c>
      <c r="C66" s="1">
        <v>0.1195218</v>
      </c>
      <c r="D66" s="1">
        <v>0.73167260000000001</v>
      </c>
      <c r="E66" s="1">
        <v>-6.6304449999999999</v>
      </c>
      <c r="F66" s="1">
        <v>6.0885990000000003</v>
      </c>
    </row>
    <row r="67" spans="1:6" x14ac:dyDescent="0.3">
      <c r="A67" s="1" t="s">
        <v>11</v>
      </c>
      <c r="B67" s="3">
        <v>1205</v>
      </c>
      <c r="C67" s="1">
        <v>1.976842</v>
      </c>
      <c r="D67" s="1">
        <v>0.81298749999999997</v>
      </c>
      <c r="E67" s="1">
        <v>-4.746677</v>
      </c>
      <c r="F67" s="1">
        <v>7.5882069999999997</v>
      </c>
    </row>
    <row r="68" spans="1:6" x14ac:dyDescent="0.3">
      <c r="A68" s="1" t="s">
        <v>22</v>
      </c>
      <c r="B68" s="3"/>
      <c r="C68" s="1"/>
      <c r="D68" s="1"/>
      <c r="E68" s="1"/>
      <c r="F68" s="1"/>
    </row>
    <row r="69" spans="1:6" x14ac:dyDescent="0.3">
      <c r="A69" s="1" t="s">
        <v>7</v>
      </c>
      <c r="B69" s="3">
        <v>1353</v>
      </c>
      <c r="C69" s="1">
        <v>0.93537199999999998</v>
      </c>
      <c r="D69" s="1">
        <v>0.1586475</v>
      </c>
      <c r="E69" s="1">
        <v>0.21779950000000001</v>
      </c>
      <c r="F69" s="1">
        <v>1.823968</v>
      </c>
    </row>
    <row r="70" spans="1:6" x14ac:dyDescent="0.3">
      <c r="A70" s="1" t="s">
        <v>8</v>
      </c>
      <c r="B70" s="3">
        <v>1353</v>
      </c>
      <c r="C70" s="1">
        <v>-0.81688510000000003</v>
      </c>
      <c r="D70" s="2">
        <v>0.33566560000000001</v>
      </c>
      <c r="E70" s="2">
        <v>-2.2736260000000001</v>
      </c>
      <c r="F70" s="2">
        <v>-4.9779999999999996E-4</v>
      </c>
    </row>
    <row r="71" spans="1:6" x14ac:dyDescent="0.3">
      <c r="A71" s="1" t="s">
        <v>9</v>
      </c>
      <c r="B71" s="3">
        <v>1353</v>
      </c>
      <c r="C71" s="1">
        <v>-0.18757119999999999</v>
      </c>
      <c r="D71" s="1">
        <v>0.17585809999999999</v>
      </c>
      <c r="E71" s="1">
        <v>-0.80220809999999998</v>
      </c>
      <c r="F71" s="1">
        <v>0.22604079999999999</v>
      </c>
    </row>
    <row r="72" spans="1:6" x14ac:dyDescent="0.3">
      <c r="A72" s="1" t="s">
        <v>10</v>
      </c>
      <c r="B72" s="3">
        <v>1353</v>
      </c>
      <c r="C72" s="1">
        <v>7.3442999999999994E-2</v>
      </c>
      <c r="D72" s="1">
        <v>0.55337639999999999</v>
      </c>
      <c r="E72" s="1">
        <v>-5.9734800000000003</v>
      </c>
      <c r="F72" s="1">
        <v>2.5533130000000002</v>
      </c>
    </row>
    <row r="73" spans="1:6" x14ac:dyDescent="0.3">
      <c r="A73" s="1" t="s">
        <v>11</v>
      </c>
      <c r="B73" s="3">
        <v>1353</v>
      </c>
      <c r="C73" s="1">
        <v>4.3587000000000001E-3</v>
      </c>
      <c r="D73" s="1">
        <v>0.52274679999999996</v>
      </c>
      <c r="E73" s="1">
        <v>-5.3859959999999996</v>
      </c>
      <c r="F73" s="1">
        <v>2.586131</v>
      </c>
    </row>
    <row r="74" spans="1:6" x14ac:dyDescent="0.3">
      <c r="A74" s="1" t="s">
        <v>23</v>
      </c>
      <c r="B74" s="3"/>
      <c r="C74" s="1"/>
      <c r="D74" s="1"/>
      <c r="E74" s="1"/>
      <c r="F74" s="1"/>
    </row>
    <row r="75" spans="1:6" x14ac:dyDescent="0.3">
      <c r="A75" s="1" t="s">
        <v>7</v>
      </c>
      <c r="B75" s="3">
        <v>1465</v>
      </c>
      <c r="C75" s="1">
        <v>0.90943359999999995</v>
      </c>
      <c r="D75" s="1">
        <v>0.18774399999999999</v>
      </c>
      <c r="E75" s="2">
        <v>0.17321139999999999</v>
      </c>
      <c r="F75" s="2">
        <v>1.8593869999999999</v>
      </c>
    </row>
    <row r="76" spans="1:6" x14ac:dyDescent="0.3">
      <c r="A76" s="1" t="s">
        <v>8</v>
      </c>
      <c r="B76" s="3">
        <v>1465</v>
      </c>
      <c r="C76" s="1">
        <v>-1.047034</v>
      </c>
      <c r="D76" s="1">
        <v>0.57278320000000005</v>
      </c>
      <c r="E76" s="1">
        <v>-3.8696259999999998</v>
      </c>
      <c r="F76" s="1">
        <v>-1.55601E-2</v>
      </c>
    </row>
    <row r="77" spans="1:6" x14ac:dyDescent="0.3">
      <c r="A77" s="1" t="s">
        <v>9</v>
      </c>
      <c r="B77" s="3">
        <v>1465</v>
      </c>
      <c r="C77" s="1">
        <v>0.1100806</v>
      </c>
      <c r="D77" s="2">
        <v>0.306311</v>
      </c>
      <c r="E77" s="2">
        <v>-0.24718850000000001</v>
      </c>
      <c r="F77" s="2">
        <v>2.2162920000000002</v>
      </c>
    </row>
    <row r="78" spans="1:6" x14ac:dyDescent="0.3">
      <c r="A78" s="1" t="s">
        <v>10</v>
      </c>
      <c r="B78" s="3">
        <v>1465</v>
      </c>
      <c r="C78" s="1">
        <v>9.7310300000000002E-2</v>
      </c>
      <c r="D78" s="1">
        <v>0.61886830000000004</v>
      </c>
      <c r="E78" s="1">
        <v>-4.2164210000000004</v>
      </c>
      <c r="F78" s="1">
        <v>5.0825300000000002</v>
      </c>
    </row>
    <row r="79" spans="1:6" x14ac:dyDescent="0.3">
      <c r="A79" s="1" t="s">
        <v>11</v>
      </c>
      <c r="B79" s="3">
        <v>1465</v>
      </c>
      <c r="C79" s="1">
        <v>6.9790500000000005E-2</v>
      </c>
      <c r="D79" s="1">
        <v>0.65198650000000002</v>
      </c>
      <c r="E79" s="1">
        <v>-3.1192479999999998</v>
      </c>
      <c r="F79" s="1">
        <v>5.1670619999999996</v>
      </c>
    </row>
    <row r="80" spans="1:6" x14ac:dyDescent="0.3">
      <c r="A80" s="1" t="s">
        <v>24</v>
      </c>
      <c r="B80" s="3"/>
      <c r="C80" s="1"/>
      <c r="D80" s="1"/>
      <c r="E80" s="1"/>
      <c r="F80" s="1"/>
    </row>
    <row r="81" spans="1:7" x14ac:dyDescent="0.3">
      <c r="A81" s="1" t="s">
        <v>7</v>
      </c>
      <c r="B81" s="3">
        <v>1590</v>
      </c>
      <c r="C81" s="1">
        <v>0.89870490000000003</v>
      </c>
      <c r="D81" s="1">
        <v>0.19966010000000001</v>
      </c>
      <c r="E81" s="1">
        <v>0.25326989999999999</v>
      </c>
      <c r="F81" s="1">
        <v>1.828951</v>
      </c>
    </row>
    <row r="82" spans="1:7" x14ac:dyDescent="0.3">
      <c r="A82" s="1" t="s">
        <v>8</v>
      </c>
      <c r="B82" s="3">
        <v>1590</v>
      </c>
      <c r="C82" s="1">
        <v>0.1876555</v>
      </c>
      <c r="D82" s="1">
        <v>9.8424700000000004E-2</v>
      </c>
      <c r="E82" s="1">
        <v>4.7248000000000004E-3</v>
      </c>
      <c r="F82" s="1">
        <v>1.107612</v>
      </c>
    </row>
    <row r="83" spans="1:7" x14ac:dyDescent="0.3">
      <c r="A83" s="1" t="s">
        <v>9</v>
      </c>
      <c r="B83" s="3">
        <v>1590</v>
      </c>
      <c r="C83" s="1">
        <v>-0.25482359999999998</v>
      </c>
      <c r="D83" s="1">
        <v>0.29400900000000002</v>
      </c>
      <c r="E83" s="2">
        <v>-1.256524</v>
      </c>
      <c r="F83" s="2">
        <v>0.83207790000000004</v>
      </c>
    </row>
    <row r="84" spans="1:7" x14ac:dyDescent="0.3">
      <c r="A84" s="1" t="s">
        <v>10</v>
      </c>
      <c r="B84" s="3">
        <v>1590</v>
      </c>
      <c r="C84" s="1">
        <v>6.1501000000000004E-3</v>
      </c>
      <c r="D84" s="1">
        <v>0.81839459999999997</v>
      </c>
      <c r="E84" s="1">
        <v>-8.5611999999999995</v>
      </c>
      <c r="F84" s="1">
        <v>6.9342280000000001</v>
      </c>
    </row>
    <row r="85" spans="1:7" x14ac:dyDescent="0.3">
      <c r="A85" s="1" t="s">
        <v>11</v>
      </c>
      <c r="B85" s="3">
        <v>1590</v>
      </c>
      <c r="C85" s="1">
        <v>0.83768699999999996</v>
      </c>
      <c r="D85" s="2">
        <v>0.78014640000000002</v>
      </c>
      <c r="E85" s="2">
        <v>-6.6361330000000001</v>
      </c>
      <c r="F85" s="2">
        <v>7.4419050000000002</v>
      </c>
    </row>
    <row r="86" spans="1:7" x14ac:dyDescent="0.3">
      <c r="A86" s="1"/>
      <c r="B86" s="3"/>
      <c r="C86" s="1"/>
      <c r="D86" s="1"/>
      <c r="E86" s="1"/>
      <c r="F86" s="1"/>
    </row>
    <row r="87" spans="1:7" x14ac:dyDescent="0.3">
      <c r="A87" s="1"/>
      <c r="B87" s="3"/>
      <c r="C87" s="1"/>
      <c r="D87" s="1"/>
      <c r="E87" s="1"/>
      <c r="F87" s="1"/>
    </row>
    <row r="88" spans="1:7" x14ac:dyDescent="0.3">
      <c r="A88" s="1"/>
      <c r="B88" s="3"/>
      <c r="C88" s="1"/>
      <c r="D88" s="1"/>
      <c r="E88" s="1"/>
      <c r="F88" s="1"/>
    </row>
    <row r="89" spans="1:7" x14ac:dyDescent="0.3">
      <c r="A89" s="1"/>
      <c r="B89" s="3"/>
      <c r="C89" s="1"/>
      <c r="D89" s="1"/>
      <c r="E89" s="1"/>
      <c r="F89" s="1"/>
    </row>
    <row r="90" spans="1:7" x14ac:dyDescent="0.3">
      <c r="A90" s="1"/>
      <c r="B90" s="3"/>
      <c r="C90" s="1"/>
      <c r="D90" s="1"/>
      <c r="E90" s="1"/>
      <c r="F90" s="1"/>
    </row>
    <row r="91" spans="1:7" x14ac:dyDescent="0.3">
      <c r="A91" s="1"/>
      <c r="B91" s="1"/>
      <c r="C91" s="1"/>
      <c r="D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</row>
    <row r="94" spans="1:7" x14ac:dyDescent="0.3">
      <c r="A94" s="1"/>
      <c r="B94" s="3"/>
      <c r="C94" s="1"/>
      <c r="D94" s="1"/>
      <c r="E94" s="1"/>
      <c r="F94" s="1"/>
    </row>
    <row r="95" spans="1:7" x14ac:dyDescent="0.3">
      <c r="A95" s="1"/>
      <c r="B95" s="3"/>
      <c r="C95" s="1"/>
      <c r="D95" s="1"/>
      <c r="E95" s="1"/>
      <c r="F95" s="1"/>
    </row>
    <row r="96" spans="1:7" x14ac:dyDescent="0.3">
      <c r="A96" s="1"/>
      <c r="B96" s="3"/>
      <c r="C96" s="1"/>
      <c r="D96" s="1"/>
      <c r="E96" s="1"/>
      <c r="F96" s="1"/>
    </row>
    <row r="97" spans="1:6" x14ac:dyDescent="0.3">
      <c r="A97" s="1"/>
      <c r="B97" s="3"/>
      <c r="C97" s="1"/>
      <c r="D97" s="1"/>
      <c r="E97" s="1"/>
      <c r="F97" s="1"/>
    </row>
    <row r="98" spans="1:6" x14ac:dyDescent="0.3">
      <c r="A98" s="1"/>
      <c r="B98" s="3"/>
      <c r="C98" s="1"/>
      <c r="D98" s="1"/>
      <c r="E98" s="1"/>
      <c r="F98" s="1"/>
    </row>
    <row r="99" spans="1:6" x14ac:dyDescent="0.3">
      <c r="A99" s="1"/>
    </row>
    <row r="100" spans="1:6" x14ac:dyDescent="0.3">
      <c r="A100" s="1"/>
      <c r="B100" s="1"/>
      <c r="C100" s="1"/>
      <c r="D100" s="1"/>
    </row>
    <row r="101" spans="1:6" x14ac:dyDescent="0.3">
      <c r="A101" s="1"/>
      <c r="B101" s="1"/>
      <c r="C101" s="1"/>
      <c r="D101" s="1"/>
    </row>
    <row r="102" spans="1:6" x14ac:dyDescent="0.3">
      <c r="A102" s="1"/>
      <c r="B102" s="1"/>
      <c r="C102" s="1"/>
    </row>
    <row r="103" spans="1:6" x14ac:dyDescent="0.3">
      <c r="A103" s="1"/>
      <c r="B103" s="1"/>
    </row>
    <row r="104" spans="1:6" x14ac:dyDescent="0.3">
      <c r="A104" s="1"/>
      <c r="B104" s="1"/>
      <c r="C104" s="1"/>
      <c r="D104" s="1"/>
      <c r="E104" s="1"/>
    </row>
    <row r="105" spans="1:6" x14ac:dyDescent="0.3">
      <c r="A105" s="1"/>
      <c r="B105" s="1"/>
    </row>
    <row r="106" spans="1:6" x14ac:dyDescent="0.3">
      <c r="A106" s="1"/>
      <c r="B106" s="1"/>
      <c r="C106" s="1"/>
      <c r="D106" s="1"/>
    </row>
    <row r="107" spans="1:6" x14ac:dyDescent="0.3">
      <c r="A107" s="1"/>
      <c r="B107" s="1"/>
      <c r="C107" s="1"/>
      <c r="D107" s="1"/>
    </row>
    <row r="108" spans="1:6" x14ac:dyDescent="0.3">
      <c r="A108" s="1"/>
      <c r="B108" s="1"/>
      <c r="C108" s="1"/>
      <c r="D108" s="1"/>
    </row>
    <row r="109" spans="1:6" x14ac:dyDescent="0.3">
      <c r="A109" s="1"/>
      <c r="B109" s="1"/>
      <c r="C109" s="1"/>
      <c r="D109" s="1"/>
    </row>
    <row r="110" spans="1:6" x14ac:dyDescent="0.3">
      <c r="A110" s="1"/>
      <c r="B110" s="1"/>
      <c r="C110" s="1"/>
      <c r="D110" s="1"/>
    </row>
    <row r="111" spans="1:6" x14ac:dyDescent="0.3">
      <c r="A111" s="1"/>
      <c r="B111" s="1"/>
      <c r="C111" s="1"/>
    </row>
    <row r="112" spans="1:6" x14ac:dyDescent="0.3">
      <c r="A112" s="1"/>
      <c r="B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</row>
    <row r="115" spans="1:5" x14ac:dyDescent="0.3">
      <c r="A115" s="1"/>
      <c r="B115" s="1"/>
      <c r="C115" s="1"/>
      <c r="D115" s="1"/>
    </row>
    <row r="116" spans="1:5" x14ac:dyDescent="0.3">
      <c r="A116" s="1"/>
      <c r="B116" s="1"/>
      <c r="C116" s="1"/>
      <c r="D116" s="1"/>
    </row>
    <row r="117" spans="1:5" x14ac:dyDescent="0.3">
      <c r="A117" s="1"/>
      <c r="B117" s="1"/>
      <c r="C117" s="1"/>
      <c r="D117" s="1"/>
    </row>
    <row r="118" spans="1:5" x14ac:dyDescent="0.3">
      <c r="A118" s="1"/>
      <c r="B118" s="1"/>
      <c r="C118" s="1"/>
      <c r="D118" s="1"/>
    </row>
    <row r="119" spans="1:5" x14ac:dyDescent="0.3">
      <c r="A119" s="1"/>
      <c r="B119" s="1"/>
      <c r="C119" s="1"/>
      <c r="D119" s="1"/>
    </row>
    <row r="120" spans="1:5" x14ac:dyDescent="0.3">
      <c r="A120" s="1"/>
      <c r="B120" s="1"/>
      <c r="C120" s="1"/>
    </row>
    <row r="121" spans="1:5" x14ac:dyDescent="0.3">
      <c r="A121" s="1"/>
      <c r="B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</row>
    <row r="124" spans="1:5" x14ac:dyDescent="0.3">
      <c r="A124" s="1"/>
      <c r="B124" s="1"/>
      <c r="C124" s="1"/>
      <c r="D124" s="1"/>
    </row>
    <row r="125" spans="1:5" x14ac:dyDescent="0.3">
      <c r="A125" s="1"/>
      <c r="B125" s="1"/>
      <c r="C125" s="1"/>
      <c r="D125" s="1"/>
    </row>
    <row r="126" spans="1:5" x14ac:dyDescent="0.3">
      <c r="A126" s="1"/>
      <c r="B126" s="1"/>
      <c r="C126" s="1"/>
      <c r="D126" s="1"/>
    </row>
    <row r="127" spans="1:5" x14ac:dyDescent="0.3">
      <c r="A127" s="1"/>
      <c r="B127" s="1"/>
      <c r="C127" s="1"/>
      <c r="D127" s="1"/>
    </row>
    <row r="128" spans="1:5" x14ac:dyDescent="0.3">
      <c r="A128" s="1"/>
      <c r="B128" s="1"/>
      <c r="C128" s="1"/>
      <c r="D128" s="1"/>
    </row>
    <row r="129" spans="1:5" x14ac:dyDescent="0.3">
      <c r="A129" s="1"/>
      <c r="B129" s="1"/>
      <c r="C129" s="1"/>
    </row>
    <row r="130" spans="1:5" x14ac:dyDescent="0.3">
      <c r="A130" s="1"/>
      <c r="B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</row>
    <row r="133" spans="1:5" x14ac:dyDescent="0.3">
      <c r="A133" s="1"/>
      <c r="B133" s="1"/>
      <c r="C133" s="1"/>
      <c r="D133" s="1"/>
    </row>
    <row r="134" spans="1:5" x14ac:dyDescent="0.3">
      <c r="A134" s="1"/>
      <c r="B134" s="1"/>
      <c r="C134" s="1"/>
      <c r="D134" s="1"/>
    </row>
    <row r="135" spans="1:5" x14ac:dyDescent="0.3">
      <c r="A135" s="1"/>
      <c r="B135" s="1"/>
      <c r="C135" s="1"/>
      <c r="D135" s="1"/>
    </row>
    <row r="136" spans="1:5" x14ac:dyDescent="0.3">
      <c r="A136" s="1"/>
      <c r="B136" s="1"/>
      <c r="C136" s="1"/>
      <c r="D136" s="1"/>
    </row>
    <row r="137" spans="1:5" x14ac:dyDescent="0.3">
      <c r="A137" s="1"/>
      <c r="B137" s="1"/>
      <c r="C137" s="1"/>
      <c r="D137" s="1"/>
    </row>
    <row r="138" spans="1:5" x14ac:dyDescent="0.3">
      <c r="A138" s="1"/>
      <c r="B138" s="1"/>
      <c r="C138" s="1"/>
    </row>
    <row r="139" spans="1:5" x14ac:dyDescent="0.3">
      <c r="A139" s="1"/>
      <c r="B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</row>
    <row r="142" spans="1:5" x14ac:dyDescent="0.3">
      <c r="A142" s="1"/>
      <c r="B142" s="1"/>
      <c r="C142" s="1"/>
      <c r="D142" s="1"/>
    </row>
    <row r="143" spans="1:5" x14ac:dyDescent="0.3">
      <c r="A143" s="1"/>
      <c r="B143" s="1"/>
      <c r="C143" s="1"/>
      <c r="D143" s="1"/>
    </row>
    <row r="144" spans="1:5" x14ac:dyDescent="0.3">
      <c r="A144" s="1"/>
      <c r="B144" s="1"/>
      <c r="C144" s="1"/>
      <c r="D144" s="1"/>
    </row>
    <row r="145" spans="1:5" x14ac:dyDescent="0.3">
      <c r="A145" s="1"/>
      <c r="B145" s="1"/>
      <c r="C145" s="1"/>
      <c r="D145" s="1"/>
    </row>
    <row r="146" spans="1:5" x14ac:dyDescent="0.3">
      <c r="A146" s="1"/>
      <c r="B146" s="1"/>
      <c r="C146" s="1"/>
      <c r="D146" s="1"/>
    </row>
    <row r="147" spans="1:5" x14ac:dyDescent="0.3">
      <c r="A147" s="1"/>
      <c r="B147" s="1"/>
      <c r="C147" s="1"/>
    </row>
    <row r="148" spans="1:5" x14ac:dyDescent="0.3">
      <c r="A148" s="1"/>
      <c r="B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</row>
    <row r="151" spans="1:5" x14ac:dyDescent="0.3">
      <c r="A151" s="1"/>
      <c r="B151" s="1"/>
      <c r="C151" s="1"/>
      <c r="D151" s="1"/>
    </row>
    <row r="152" spans="1:5" x14ac:dyDescent="0.3">
      <c r="A152" s="1"/>
      <c r="B152" s="1"/>
      <c r="C152" s="1"/>
      <c r="D152" s="1"/>
    </row>
    <row r="153" spans="1:5" x14ac:dyDescent="0.3">
      <c r="A153" s="1"/>
      <c r="B153" s="1"/>
      <c r="C153" s="1"/>
      <c r="D153" s="1"/>
    </row>
    <row r="154" spans="1:5" x14ac:dyDescent="0.3">
      <c r="A154" s="1"/>
      <c r="B154" s="1"/>
      <c r="C154" s="1"/>
      <c r="D154" s="1"/>
    </row>
    <row r="155" spans="1:5" x14ac:dyDescent="0.3">
      <c r="A155" s="1"/>
      <c r="B155" s="1"/>
      <c r="C155" s="1"/>
      <c r="D155" s="1"/>
    </row>
    <row r="156" spans="1:5" x14ac:dyDescent="0.3">
      <c r="A156" s="1"/>
      <c r="B156" s="1"/>
      <c r="C156" s="1"/>
    </row>
    <row r="157" spans="1:5" x14ac:dyDescent="0.3">
      <c r="A157" s="1"/>
      <c r="B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</row>
    <row r="160" spans="1:5" x14ac:dyDescent="0.3">
      <c r="A160" s="1"/>
      <c r="B160" s="1"/>
      <c r="C160" s="1"/>
      <c r="D160" s="1"/>
    </row>
    <row r="161" spans="1:5" x14ac:dyDescent="0.3">
      <c r="A161" s="1"/>
      <c r="B161" s="1"/>
      <c r="C161" s="1"/>
      <c r="D161" s="1"/>
    </row>
    <row r="162" spans="1:5" x14ac:dyDescent="0.3">
      <c r="A162" s="1"/>
      <c r="B162" s="1"/>
      <c r="C162" s="1"/>
      <c r="D162" s="1"/>
    </row>
    <row r="163" spans="1:5" x14ac:dyDescent="0.3">
      <c r="A163" s="1"/>
      <c r="B163" s="1"/>
      <c r="C163" s="1"/>
      <c r="D163" s="1"/>
    </row>
    <row r="164" spans="1:5" x14ac:dyDescent="0.3">
      <c r="A164" s="1"/>
      <c r="B164" s="1"/>
      <c r="C164" s="1"/>
      <c r="D164" s="1"/>
    </row>
    <row r="165" spans="1:5" x14ac:dyDescent="0.3">
      <c r="A165" s="1"/>
      <c r="B165" s="1"/>
      <c r="C165" s="1"/>
    </row>
    <row r="166" spans="1:5" x14ac:dyDescent="0.3">
      <c r="A166" s="1"/>
      <c r="B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</row>
    <row r="169" spans="1:5" x14ac:dyDescent="0.3">
      <c r="A169" s="1"/>
      <c r="B169" s="1"/>
      <c r="C169" s="1"/>
      <c r="D169" s="1"/>
    </row>
    <row r="170" spans="1:5" x14ac:dyDescent="0.3">
      <c r="A170" s="1"/>
      <c r="B170" s="1"/>
      <c r="C170" s="1"/>
      <c r="D170" s="1"/>
    </row>
    <row r="171" spans="1:5" x14ac:dyDescent="0.3">
      <c r="A171" s="1"/>
      <c r="B171" s="1"/>
      <c r="C171" s="1"/>
      <c r="D171" s="1"/>
    </row>
    <row r="172" spans="1:5" x14ac:dyDescent="0.3">
      <c r="A172" s="1"/>
      <c r="B172" s="1"/>
      <c r="C172" s="1"/>
      <c r="D172" s="1"/>
    </row>
    <row r="173" spans="1:5" x14ac:dyDescent="0.3">
      <c r="A173" s="1"/>
      <c r="B173" s="1"/>
      <c r="C173" s="1"/>
      <c r="D173" s="1"/>
    </row>
    <row r="174" spans="1:5" x14ac:dyDescent="0.3">
      <c r="A174" s="1"/>
      <c r="B174" s="1"/>
      <c r="C174" s="1"/>
    </row>
    <row r="175" spans="1:5" x14ac:dyDescent="0.3">
      <c r="A175" s="1"/>
      <c r="B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</row>
    <row r="178" spans="1:5" x14ac:dyDescent="0.3">
      <c r="A178" s="1"/>
      <c r="B178" s="1"/>
      <c r="C178" s="1"/>
      <c r="D178" s="1"/>
    </row>
    <row r="179" spans="1:5" x14ac:dyDescent="0.3">
      <c r="A179" s="1"/>
      <c r="B179" s="1"/>
      <c r="C179" s="1"/>
      <c r="D179" s="1"/>
    </row>
    <row r="180" spans="1:5" x14ac:dyDescent="0.3">
      <c r="A180" s="1"/>
      <c r="B180" s="1"/>
      <c r="C180" s="1"/>
      <c r="D180" s="1"/>
    </row>
    <row r="181" spans="1:5" x14ac:dyDescent="0.3">
      <c r="A181" s="1"/>
      <c r="B181" s="1"/>
      <c r="C181" s="1"/>
      <c r="D181" s="1"/>
    </row>
    <row r="182" spans="1:5" x14ac:dyDescent="0.3">
      <c r="A182" s="1"/>
      <c r="B182" s="1"/>
      <c r="C182" s="1"/>
      <c r="D182" s="1"/>
    </row>
    <row r="183" spans="1:5" x14ac:dyDescent="0.3">
      <c r="A183" s="1"/>
      <c r="B183" s="1"/>
      <c r="C183" s="1"/>
    </row>
    <row r="184" spans="1:5" x14ac:dyDescent="0.3">
      <c r="A184" s="1"/>
      <c r="B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</row>
    <row r="187" spans="1:5" x14ac:dyDescent="0.3">
      <c r="A187" s="1"/>
      <c r="B187" s="1"/>
      <c r="C187" s="1"/>
      <c r="D187" s="1"/>
    </row>
    <row r="188" spans="1:5" x14ac:dyDescent="0.3">
      <c r="A188" s="1"/>
      <c r="B188" s="1"/>
      <c r="C188" s="1"/>
      <c r="D188" s="1"/>
    </row>
    <row r="189" spans="1:5" x14ac:dyDescent="0.3">
      <c r="A189" s="1"/>
      <c r="B189" s="1"/>
      <c r="C189" s="1"/>
      <c r="D189" s="1"/>
    </row>
    <row r="190" spans="1:5" x14ac:dyDescent="0.3">
      <c r="A190" s="1"/>
      <c r="B190" s="1"/>
      <c r="C190" s="1"/>
      <c r="D190" s="1"/>
    </row>
    <row r="191" spans="1:5" x14ac:dyDescent="0.3">
      <c r="A191" s="1"/>
      <c r="B191" s="1"/>
      <c r="C191" s="1"/>
      <c r="D191" s="1"/>
    </row>
    <row r="192" spans="1:5" x14ac:dyDescent="0.3">
      <c r="A192" s="1"/>
      <c r="B192" s="1"/>
      <c r="C192" s="1"/>
    </row>
    <row r="193" spans="1:5" x14ac:dyDescent="0.3">
      <c r="A193" s="1"/>
      <c r="B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</row>
    <row r="196" spans="1:5" x14ac:dyDescent="0.3">
      <c r="A196" s="1"/>
      <c r="B196" s="1"/>
      <c r="C196" s="1"/>
      <c r="D196" s="1"/>
    </row>
    <row r="197" spans="1:5" x14ac:dyDescent="0.3">
      <c r="A197" s="1"/>
      <c r="B197" s="1"/>
      <c r="C197" s="1"/>
      <c r="D197" s="1"/>
    </row>
    <row r="198" spans="1:5" x14ac:dyDescent="0.3">
      <c r="A198" s="1"/>
      <c r="B198" s="1"/>
      <c r="C198" s="1"/>
      <c r="D198" s="1"/>
    </row>
    <row r="199" spans="1:5" x14ac:dyDescent="0.3">
      <c r="A199" s="1"/>
      <c r="B199" s="1"/>
      <c r="C199" s="1"/>
      <c r="D199" s="1"/>
    </row>
    <row r="200" spans="1:5" x14ac:dyDescent="0.3">
      <c r="A200" s="1"/>
      <c r="B200" s="1"/>
      <c r="C200" s="1"/>
      <c r="D200" s="1"/>
    </row>
    <row r="201" spans="1:5" x14ac:dyDescent="0.3">
      <c r="A201" s="1"/>
      <c r="B201" s="1"/>
      <c r="C201" s="1"/>
    </row>
    <row r="202" spans="1:5" x14ac:dyDescent="0.3">
      <c r="A202" s="1"/>
      <c r="B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</row>
    <row r="205" spans="1:5" x14ac:dyDescent="0.3">
      <c r="A205" s="1"/>
      <c r="B205" s="1"/>
      <c r="C205" s="1"/>
      <c r="D205" s="1"/>
    </row>
    <row r="206" spans="1:5" x14ac:dyDescent="0.3">
      <c r="A206" s="1"/>
      <c r="B206" s="1"/>
      <c r="C206" s="1"/>
      <c r="D206" s="1"/>
    </row>
    <row r="207" spans="1:5" x14ac:dyDescent="0.3">
      <c r="A207" s="1"/>
      <c r="B207" s="1"/>
      <c r="C207" s="1"/>
      <c r="D207" s="1"/>
    </row>
    <row r="208" spans="1:5" x14ac:dyDescent="0.3">
      <c r="A208" s="1"/>
      <c r="B208" s="1"/>
      <c r="C208" s="1"/>
      <c r="D208" s="1"/>
    </row>
    <row r="209" spans="1:5" x14ac:dyDescent="0.3">
      <c r="A209" s="1"/>
      <c r="B209" s="1"/>
      <c r="C209" s="1"/>
      <c r="D209" s="1"/>
    </row>
    <row r="210" spans="1:5" x14ac:dyDescent="0.3">
      <c r="A210" s="1"/>
      <c r="B210" s="1"/>
      <c r="C210" s="1"/>
    </row>
    <row r="211" spans="1:5" x14ac:dyDescent="0.3">
      <c r="A211" s="1"/>
      <c r="B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</row>
    <row r="214" spans="1:5" x14ac:dyDescent="0.3">
      <c r="A214" s="1"/>
      <c r="B214" s="1"/>
      <c r="C214" s="1"/>
      <c r="D214" s="1"/>
    </row>
    <row r="215" spans="1:5" x14ac:dyDescent="0.3">
      <c r="A215" s="1"/>
      <c r="B215" s="1"/>
      <c r="C215" s="1"/>
      <c r="D215" s="1"/>
    </row>
    <row r="216" spans="1:5" x14ac:dyDescent="0.3">
      <c r="A216" s="1"/>
      <c r="B216" s="1"/>
      <c r="C216" s="1"/>
      <c r="D216" s="1"/>
    </row>
    <row r="217" spans="1:5" x14ac:dyDescent="0.3">
      <c r="A217" s="1"/>
      <c r="B217" s="1"/>
      <c r="C217" s="1"/>
      <c r="D217" s="1"/>
    </row>
    <row r="218" spans="1:5" x14ac:dyDescent="0.3">
      <c r="A218" s="1"/>
      <c r="B218" s="1"/>
      <c r="C218" s="1"/>
      <c r="D218" s="1"/>
    </row>
    <row r="219" spans="1:5" x14ac:dyDescent="0.3">
      <c r="A219" s="1"/>
      <c r="B219" s="1"/>
      <c r="C219" s="1"/>
    </row>
    <row r="220" spans="1:5" x14ac:dyDescent="0.3">
      <c r="A220" s="1"/>
      <c r="B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</row>
    <row r="223" spans="1:5" x14ac:dyDescent="0.3">
      <c r="A223" s="1"/>
      <c r="B223" s="1"/>
      <c r="C223" s="1"/>
      <c r="D223" s="1"/>
    </row>
    <row r="224" spans="1:5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2021-03-25T13:31:44Z</dcterms:modified>
</cp:coreProperties>
</file>