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VN-YangEunseo\PDFtoTable_git\eunseo_general\Paper\ahn\"/>
    </mc:Choice>
  </mc:AlternateContent>
  <xr:revisionPtr revIDLastSave="0" documentId="13_ncr:1_{CBF4C9BB-1255-497A-AC7A-13E1B72430A1}" xr6:coauthVersionLast="47" xr6:coauthVersionMax="47" xr10:uidLastSave="{00000000-0000-0000-0000-000000000000}"/>
  <bookViews>
    <workbookView xWindow="54360" yWindow="255" windowWidth="27000" windowHeight="20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6" i="1" l="1"/>
  <c r="B86" i="1"/>
  <c r="B44" i="1"/>
  <c r="B23" i="1"/>
  <c r="B65" i="1"/>
  <c r="B87" i="1"/>
  <c r="B3" i="1"/>
  <c r="B45" i="1"/>
  <c r="B24" i="1"/>
  <c r="B66" i="1"/>
  <c r="B88" i="1"/>
  <c r="B4" i="1"/>
  <c r="B46" i="1"/>
  <c r="B25" i="1"/>
  <c r="B67" i="1"/>
  <c r="B89" i="1"/>
  <c r="B5" i="1"/>
  <c r="B47" i="1"/>
  <c r="B26" i="1"/>
  <c r="B68" i="1"/>
  <c r="B90" i="1"/>
  <c r="B6" i="1"/>
  <c r="B48" i="1"/>
  <c r="B27" i="1"/>
  <c r="B69" i="1"/>
  <c r="B91" i="1"/>
  <c r="B7" i="1"/>
  <c r="B49" i="1"/>
  <c r="B28" i="1"/>
  <c r="B70" i="1"/>
  <c r="B92" i="1"/>
  <c r="B8" i="1"/>
  <c r="B50" i="1"/>
  <c r="B29" i="1"/>
  <c r="B71" i="1"/>
  <c r="B93" i="1"/>
  <c r="B9" i="1"/>
  <c r="B51" i="1"/>
  <c r="B30" i="1"/>
  <c r="B72" i="1"/>
  <c r="B94" i="1"/>
  <c r="B10" i="1"/>
  <c r="B52" i="1"/>
  <c r="B31" i="1"/>
  <c r="B73" i="1"/>
  <c r="B95" i="1"/>
  <c r="B11" i="1"/>
  <c r="B53" i="1"/>
  <c r="B32" i="1"/>
  <c r="B74" i="1"/>
  <c r="B96" i="1"/>
  <c r="B12" i="1"/>
  <c r="B54" i="1"/>
  <c r="B33" i="1"/>
  <c r="B75" i="1"/>
  <c r="B97" i="1"/>
  <c r="B13" i="1"/>
  <c r="B55" i="1"/>
  <c r="B34" i="1"/>
  <c r="B76" i="1"/>
  <c r="B98" i="1"/>
  <c r="B14" i="1"/>
  <c r="B56" i="1"/>
  <c r="B35" i="1"/>
  <c r="B77" i="1"/>
  <c r="B99" i="1"/>
  <c r="B15" i="1"/>
  <c r="B57" i="1"/>
  <c r="B36" i="1"/>
  <c r="B78" i="1"/>
  <c r="B100" i="1"/>
  <c r="B16" i="1"/>
  <c r="B58" i="1"/>
  <c r="B37" i="1"/>
  <c r="B79" i="1"/>
  <c r="B101" i="1"/>
  <c r="B17" i="1"/>
  <c r="B59" i="1"/>
  <c r="B38" i="1"/>
  <c r="B80" i="1"/>
  <c r="B102" i="1"/>
  <c r="B18" i="1"/>
  <c r="B60" i="1"/>
  <c r="B39" i="1"/>
  <c r="B81" i="1"/>
  <c r="B103" i="1"/>
  <c r="B19" i="1"/>
  <c r="B61" i="1"/>
  <c r="B40" i="1"/>
  <c r="B82" i="1"/>
  <c r="B104" i="1"/>
  <c r="B20" i="1"/>
  <c r="B62" i="1"/>
  <c r="B41" i="1"/>
  <c r="B83" i="1"/>
  <c r="B105" i="1"/>
  <c r="B21" i="1"/>
  <c r="B63" i="1"/>
  <c r="B42" i="1"/>
  <c r="B84" i="1"/>
  <c r="B106" i="1"/>
  <c r="B22" i="1"/>
  <c r="B64" i="1"/>
  <c r="B43" i="1"/>
  <c r="B85" i="1"/>
  <c r="B2" i="1"/>
  <c r="A44" i="1"/>
  <c r="A23" i="1"/>
  <c r="A65" i="1"/>
  <c r="A87" i="1"/>
  <c r="A3" i="1"/>
  <c r="A45" i="1"/>
  <c r="A24" i="1"/>
  <c r="A66" i="1"/>
  <c r="A88" i="1"/>
  <c r="A4" i="1"/>
  <c r="A46" i="1"/>
  <c r="A25" i="1"/>
  <c r="A67" i="1"/>
  <c r="A89" i="1"/>
  <c r="A5" i="1"/>
  <c r="A47" i="1"/>
  <c r="A26" i="1"/>
  <c r="A68" i="1"/>
  <c r="A90" i="1"/>
  <c r="A6" i="1"/>
  <c r="A48" i="1"/>
  <c r="A27" i="1"/>
  <c r="A69" i="1"/>
  <c r="A91" i="1"/>
  <c r="A7" i="1"/>
  <c r="A49" i="1"/>
  <c r="A28" i="1"/>
  <c r="A70" i="1"/>
  <c r="A92" i="1"/>
  <c r="A8" i="1"/>
  <c r="A50" i="1"/>
  <c r="A29" i="1"/>
  <c r="A71" i="1"/>
  <c r="A93" i="1"/>
  <c r="A9" i="1"/>
  <c r="A51" i="1"/>
  <c r="A30" i="1"/>
  <c r="A72" i="1"/>
  <c r="A94" i="1"/>
  <c r="A10" i="1"/>
  <c r="A52" i="1"/>
  <c r="A31" i="1"/>
  <c r="A73" i="1"/>
  <c r="A95" i="1"/>
  <c r="A11" i="1"/>
  <c r="A53" i="1"/>
  <c r="A32" i="1"/>
  <c r="A74" i="1"/>
  <c r="A96" i="1"/>
  <c r="A12" i="1"/>
  <c r="A54" i="1"/>
  <c r="A33" i="1"/>
  <c r="A75" i="1"/>
  <c r="A97" i="1"/>
  <c r="A13" i="1"/>
  <c r="A55" i="1"/>
  <c r="A34" i="1"/>
  <c r="A76" i="1"/>
  <c r="A98" i="1"/>
  <c r="A14" i="1"/>
  <c r="A56" i="1"/>
  <c r="A35" i="1"/>
  <c r="A77" i="1"/>
  <c r="A99" i="1"/>
  <c r="A15" i="1"/>
  <c r="A57" i="1"/>
  <c r="A36" i="1"/>
  <c r="A78" i="1"/>
  <c r="A100" i="1"/>
  <c r="A16" i="1"/>
  <c r="A58" i="1"/>
  <c r="A37" i="1"/>
  <c r="A79" i="1"/>
  <c r="A101" i="1"/>
  <c r="A17" i="1"/>
  <c r="A59" i="1"/>
  <c r="A38" i="1"/>
  <c r="A80" i="1"/>
  <c r="A102" i="1"/>
  <c r="A18" i="1"/>
  <c r="A60" i="1"/>
  <c r="A39" i="1"/>
  <c r="A81" i="1"/>
  <c r="A103" i="1"/>
  <c r="A19" i="1"/>
  <c r="A61" i="1"/>
  <c r="A40" i="1"/>
  <c r="A82" i="1"/>
  <c r="A104" i="1"/>
  <c r="A20" i="1"/>
  <c r="A62" i="1"/>
  <c r="A41" i="1"/>
  <c r="A83" i="1"/>
  <c r="A105" i="1"/>
  <c r="A21" i="1"/>
  <c r="A63" i="1"/>
  <c r="A42" i="1"/>
  <c r="A84" i="1"/>
  <c r="A106" i="1"/>
  <c r="A22" i="1"/>
  <c r="A64" i="1"/>
  <c r="A43" i="1"/>
  <c r="A85" i="1"/>
  <c r="A2" i="1"/>
</calcChain>
</file>

<file path=xl/sharedStrings.xml><?xml version="1.0" encoding="utf-8"?>
<sst xmlns="http://schemas.openxmlformats.org/spreadsheetml/2006/main" count="535" uniqueCount="79">
  <si>
    <t>sub_group</t>
  </si>
  <si>
    <t>no. patients</t>
  </si>
  <si>
    <t>category</t>
  </si>
  <si>
    <t>value(#)</t>
  </si>
  <si>
    <t>value(%)</t>
  </si>
  <si>
    <t>range_type</t>
  </si>
  <si>
    <t>range_low</t>
  </si>
  <si>
    <t>range_high</t>
  </si>
  <si>
    <t>Total</t>
  </si>
  <si>
    <t>20</t>
  </si>
  <si>
    <t>Overall tumour response-Confirmed objective response</t>
  </si>
  <si>
    <t>13</t>
  </si>
  <si>
    <t>65%</t>
  </si>
  <si>
    <t>Brain metastases 200 mg</t>
  </si>
  <si>
    <t>14</t>
  </si>
  <si>
    <t>9</t>
  </si>
  <si>
    <t>64%</t>
  </si>
  <si>
    <t>Brain metastases 300 mg</t>
  </si>
  <si>
    <t>2</t>
  </si>
  <si>
    <t>1</t>
  </si>
  <si>
    <t>50%</t>
  </si>
  <si>
    <t>Leptomeningeal metastases 200 mg</t>
  </si>
  <si>
    <t>100%</t>
  </si>
  <si>
    <t>Leptomeningeal metastases 300 mg</t>
  </si>
  <si>
    <t>3</t>
  </si>
  <si>
    <t>67%</t>
  </si>
  <si>
    <t>Overall tumour response-Confirmed disease control</t>
  </si>
  <si>
    <t>18</t>
  </si>
  <si>
    <t>90%</t>
  </si>
  <si>
    <t>93%</t>
  </si>
  <si>
    <t>Overall tumour response-Best response-CR</t>
  </si>
  <si>
    <t>0</t>
  </si>
  <si>
    <t>0%</t>
  </si>
  <si>
    <t>Overall tumour response-Best response-PR</t>
  </si>
  <si>
    <t>Overall tumour response-Best response-SD</t>
  </si>
  <si>
    <t>5</t>
  </si>
  <si>
    <t>25%</t>
  </si>
  <si>
    <t>4</t>
  </si>
  <si>
    <t>29%</t>
  </si>
  <si>
    <t>Overall tumour response-Best response-PD</t>
  </si>
  <si>
    <t>5%</t>
  </si>
  <si>
    <t>33%</t>
  </si>
  <si>
    <t>Overall tumour response-Best response-Unable to determine</t>
  </si>
  <si>
    <t>7%</t>
  </si>
  <si>
    <t>CNS activity-Confirmed objective response</t>
  </si>
  <si>
    <t>15</t>
  </si>
  <si>
    <t>83%</t>
  </si>
  <si>
    <t>12</t>
  </si>
  <si>
    <t>86%</t>
  </si>
  <si>
    <t>CNS activity-Confirmed disease control</t>
  </si>
  <si>
    <t>16</t>
  </si>
  <si>
    <t>89%</t>
  </si>
  <si>
    <t>CNS activity-Best response-CR</t>
  </si>
  <si>
    <t>6%</t>
  </si>
  <si>
    <t>CNS activity-Best response-PR</t>
  </si>
  <si>
    <t>78%</t>
  </si>
  <si>
    <t>11</t>
  </si>
  <si>
    <t>79%</t>
  </si>
  <si>
    <t>CNS activity-Best response-SD</t>
  </si>
  <si>
    <t>CNS activity-Best response-PD</t>
  </si>
  <si>
    <t>CNS activity-Best response-Unable to determine</t>
  </si>
  <si>
    <t>Extracranial activity-Confirmed objective response</t>
  </si>
  <si>
    <t>72%</t>
  </si>
  <si>
    <t>75%</t>
  </si>
  <si>
    <t>Extracranial activity-Confirmed disease control</t>
  </si>
  <si>
    <t>17</t>
  </si>
  <si>
    <t>94%</t>
  </si>
  <si>
    <t>Extracranial activity-Best response-CR</t>
  </si>
  <si>
    <t>11%</t>
  </si>
  <si>
    <t>8%</t>
  </si>
  <si>
    <t>Extracranial activity-Best response-PR</t>
  </si>
  <si>
    <t>61%</t>
  </si>
  <si>
    <t>8</t>
  </si>
  <si>
    <t>Extracranial activity-Best response-SD</t>
  </si>
  <si>
    <t>22%</t>
  </si>
  <si>
    <t>Extracranial activity-Best response-PD</t>
  </si>
  <si>
    <t>Extracranial activity-Best response-Unable to determine</t>
  </si>
  <si>
    <t>treat_group</t>
    <phoneticPr fontId="2" type="noConversion"/>
  </si>
  <si>
    <t>sub_group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</si>
</sst>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tabSelected="1" topLeftCell="A67" workbookViewId="0">
      <selection activeCell="C22" sqref="C22"/>
    </sheetView>
  </sheetViews>
  <sheetFormatPr defaultRowHeight="16.5" x14ac:dyDescent="0.3"/>
  <cols>
    <col min="1" max="1" width="11.375" bestFit="1" customWidth="1"/>
    <col min="2" max="2" width="31.875" customWidth="1"/>
    <col min="3" max="3" width="41.875" customWidth="1"/>
    <col min="4" max="4" width="28" customWidth="1"/>
    <col min="5" max="5" width="62.5" customWidth="1"/>
    <col min="6" max="6" width="28" customWidth="1"/>
  </cols>
  <sheetData>
    <row r="1" spans="1:10" x14ac:dyDescent="0.3">
      <c r="A1" t="s">
        <v>77</v>
      </c>
      <c r="B1" t="s">
        <v>78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t="str">
        <f>RIGHT($C2,LEN($C2)-FIND("es ",$C2)-2)</f>
        <v>200 mg</v>
      </c>
      <c r="B2" t="str">
        <f>LEFT($C2,FIND("es ",$C2)+2)</f>
        <v xml:space="preserve">Brain metastases </v>
      </c>
      <c r="C2" t="s">
        <v>13</v>
      </c>
      <c r="D2" t="s">
        <v>14</v>
      </c>
      <c r="E2" t="s">
        <v>10</v>
      </c>
      <c r="F2" t="s">
        <v>15</v>
      </c>
      <c r="G2" t="s">
        <v>16</v>
      </c>
    </row>
    <row r="3" spans="1:10" x14ac:dyDescent="0.3">
      <c r="A3" t="str">
        <f>RIGHT($C3,LEN($C3)-FIND("es ",$C3)-2)</f>
        <v>200 mg</v>
      </c>
      <c r="B3" t="str">
        <f>LEFT($C3,FIND("es ",$C3)+2)</f>
        <v xml:space="preserve">Brain metastases </v>
      </c>
      <c r="C3" t="s">
        <v>13</v>
      </c>
      <c r="D3" t="s">
        <v>14</v>
      </c>
      <c r="E3" t="s">
        <v>26</v>
      </c>
      <c r="F3" t="s">
        <v>11</v>
      </c>
      <c r="G3" t="s">
        <v>29</v>
      </c>
    </row>
    <row r="4" spans="1:10" x14ac:dyDescent="0.3">
      <c r="A4" t="str">
        <f>RIGHT($C4,LEN($C4)-FIND("es ",$C4)-2)</f>
        <v>200 mg</v>
      </c>
      <c r="B4" t="str">
        <f>LEFT($C4,FIND("es ",$C4)+2)</f>
        <v xml:space="preserve">Brain metastases </v>
      </c>
      <c r="C4" t="s">
        <v>13</v>
      </c>
      <c r="D4" t="s">
        <v>14</v>
      </c>
      <c r="E4" t="s">
        <v>30</v>
      </c>
      <c r="F4" t="s">
        <v>31</v>
      </c>
      <c r="G4" t="s">
        <v>32</v>
      </c>
    </row>
    <row r="5" spans="1:10" x14ac:dyDescent="0.3">
      <c r="A5" t="str">
        <f>RIGHT($C5,LEN($C5)-FIND("es ",$C5)-2)</f>
        <v>200 mg</v>
      </c>
      <c r="B5" t="str">
        <f>LEFT($C5,FIND("es ",$C5)+2)</f>
        <v xml:space="preserve">Brain metastases </v>
      </c>
      <c r="C5" t="s">
        <v>13</v>
      </c>
      <c r="D5" t="s">
        <v>14</v>
      </c>
      <c r="E5" t="s">
        <v>33</v>
      </c>
      <c r="F5" t="s">
        <v>15</v>
      </c>
      <c r="G5" t="s">
        <v>16</v>
      </c>
    </row>
    <row r="6" spans="1:10" x14ac:dyDescent="0.3">
      <c r="A6" t="str">
        <f>RIGHT($C6,LEN($C6)-FIND("es ",$C6)-2)</f>
        <v>200 mg</v>
      </c>
      <c r="B6" t="str">
        <f>LEFT($C6,FIND("es ",$C6)+2)</f>
        <v xml:space="preserve">Brain metastases </v>
      </c>
      <c r="C6" t="s">
        <v>13</v>
      </c>
      <c r="D6" t="s">
        <v>14</v>
      </c>
      <c r="E6" t="s">
        <v>34</v>
      </c>
      <c r="F6" t="s">
        <v>37</v>
      </c>
      <c r="G6" t="s">
        <v>38</v>
      </c>
    </row>
    <row r="7" spans="1:10" x14ac:dyDescent="0.3">
      <c r="A7" t="str">
        <f>RIGHT($C7,LEN($C7)-FIND("es ",$C7)-2)</f>
        <v>200 mg</v>
      </c>
      <c r="B7" t="str">
        <f>LEFT($C7,FIND("es ",$C7)+2)</f>
        <v xml:space="preserve">Brain metastases </v>
      </c>
      <c r="C7" t="s">
        <v>13</v>
      </c>
      <c r="D7" t="s">
        <v>14</v>
      </c>
      <c r="E7" t="s">
        <v>39</v>
      </c>
      <c r="F7" t="s">
        <v>31</v>
      </c>
      <c r="G7" t="s">
        <v>32</v>
      </c>
    </row>
    <row r="8" spans="1:10" x14ac:dyDescent="0.3">
      <c r="A8" t="str">
        <f>RIGHT($C8,LEN($C8)-FIND("es ",$C8)-2)</f>
        <v>200 mg</v>
      </c>
      <c r="B8" t="str">
        <f>LEFT($C8,FIND("es ",$C8)+2)</f>
        <v xml:space="preserve">Brain metastases </v>
      </c>
      <c r="C8" t="s">
        <v>13</v>
      </c>
      <c r="D8" t="s">
        <v>14</v>
      </c>
      <c r="E8" t="s">
        <v>42</v>
      </c>
      <c r="F8" t="s">
        <v>19</v>
      </c>
      <c r="G8" t="s">
        <v>43</v>
      </c>
    </row>
    <row r="9" spans="1:10" x14ac:dyDescent="0.3">
      <c r="A9" t="str">
        <f>RIGHT($C9,LEN($C9)-FIND("es ",$C9)-2)</f>
        <v>200 mg</v>
      </c>
      <c r="B9" t="str">
        <f>LEFT($C9,FIND("es ",$C9)+2)</f>
        <v xml:space="preserve">Brain metastases </v>
      </c>
      <c r="C9" t="s">
        <v>13</v>
      </c>
      <c r="D9" t="s">
        <v>14</v>
      </c>
      <c r="E9" t="s">
        <v>44</v>
      </c>
      <c r="F9" t="s">
        <v>47</v>
      </c>
      <c r="G9" t="s">
        <v>48</v>
      </c>
    </row>
    <row r="10" spans="1:10" x14ac:dyDescent="0.3">
      <c r="A10" t="str">
        <f>RIGHT($C10,LEN($C10)-FIND("es ",$C10)-2)</f>
        <v>200 mg</v>
      </c>
      <c r="B10" t="str">
        <f>LEFT($C10,FIND("es ",$C10)+2)</f>
        <v xml:space="preserve">Brain metastases </v>
      </c>
      <c r="C10" t="s">
        <v>13</v>
      </c>
      <c r="D10" t="s">
        <v>14</v>
      </c>
      <c r="E10" t="s">
        <v>49</v>
      </c>
      <c r="F10" t="s">
        <v>11</v>
      </c>
      <c r="G10" t="s">
        <v>29</v>
      </c>
    </row>
    <row r="11" spans="1:10" x14ac:dyDescent="0.3">
      <c r="A11" t="str">
        <f>RIGHT($C11,LEN($C11)-FIND("es ",$C11)-2)</f>
        <v>200 mg</v>
      </c>
      <c r="B11" t="str">
        <f>LEFT($C11,FIND("es ",$C11)+2)</f>
        <v xml:space="preserve">Brain metastases </v>
      </c>
      <c r="C11" t="s">
        <v>13</v>
      </c>
      <c r="D11" t="s">
        <v>14</v>
      </c>
      <c r="E11" t="s">
        <v>52</v>
      </c>
      <c r="F11" t="s">
        <v>19</v>
      </c>
      <c r="G11" t="s">
        <v>43</v>
      </c>
    </row>
    <row r="12" spans="1:10" x14ac:dyDescent="0.3">
      <c r="A12" t="str">
        <f>RIGHT($C12,LEN($C12)-FIND("es ",$C12)-2)</f>
        <v>200 mg</v>
      </c>
      <c r="B12" t="str">
        <f>LEFT($C12,FIND("es ",$C12)+2)</f>
        <v xml:space="preserve">Brain metastases </v>
      </c>
      <c r="C12" t="s">
        <v>13</v>
      </c>
      <c r="D12" t="s">
        <v>14</v>
      </c>
      <c r="E12" t="s">
        <v>54</v>
      </c>
      <c r="F12" t="s">
        <v>56</v>
      </c>
      <c r="G12" t="s">
        <v>57</v>
      </c>
    </row>
    <row r="13" spans="1:10" x14ac:dyDescent="0.3">
      <c r="A13" t="str">
        <f>RIGHT($C13,LEN($C13)-FIND("es ",$C13)-2)</f>
        <v>200 mg</v>
      </c>
      <c r="B13" t="str">
        <f>LEFT($C13,FIND("es ",$C13)+2)</f>
        <v xml:space="preserve">Brain metastases </v>
      </c>
      <c r="C13" t="s">
        <v>13</v>
      </c>
      <c r="D13" t="s">
        <v>14</v>
      </c>
      <c r="E13" t="s">
        <v>58</v>
      </c>
      <c r="F13" t="s">
        <v>19</v>
      </c>
      <c r="G13" t="s">
        <v>43</v>
      </c>
    </row>
    <row r="14" spans="1:10" x14ac:dyDescent="0.3">
      <c r="A14" t="str">
        <f>RIGHT($C14,LEN($C14)-FIND("es ",$C14)-2)</f>
        <v>200 mg</v>
      </c>
      <c r="B14" t="str">
        <f>LEFT($C14,FIND("es ",$C14)+2)</f>
        <v xml:space="preserve">Brain metastases </v>
      </c>
      <c r="C14" t="s">
        <v>13</v>
      </c>
      <c r="D14" t="s">
        <v>14</v>
      </c>
      <c r="E14" t="s">
        <v>59</v>
      </c>
      <c r="F14" t="s">
        <v>31</v>
      </c>
      <c r="G14" t="s">
        <v>32</v>
      </c>
    </row>
    <row r="15" spans="1:10" x14ac:dyDescent="0.3">
      <c r="A15" t="str">
        <f>RIGHT($C15,LEN($C15)-FIND("es ",$C15)-2)</f>
        <v>200 mg</v>
      </c>
      <c r="B15" t="str">
        <f>LEFT($C15,FIND("es ",$C15)+2)</f>
        <v xml:space="preserve">Brain metastases </v>
      </c>
      <c r="C15" t="s">
        <v>13</v>
      </c>
      <c r="D15" t="s">
        <v>14</v>
      </c>
      <c r="E15" t="s">
        <v>60</v>
      </c>
      <c r="F15" t="s">
        <v>19</v>
      </c>
      <c r="G15" t="s">
        <v>43</v>
      </c>
    </row>
    <row r="16" spans="1:10" x14ac:dyDescent="0.3">
      <c r="A16" t="str">
        <f>RIGHT($C16,LEN($C16)-FIND("es ",$C16)-2)</f>
        <v>200 mg</v>
      </c>
      <c r="B16" t="str">
        <f>LEFT($C16,FIND("es ",$C16)+2)</f>
        <v xml:space="preserve">Brain metastases </v>
      </c>
      <c r="C16" t="s">
        <v>13</v>
      </c>
      <c r="D16" t="s">
        <v>47</v>
      </c>
      <c r="E16" t="s">
        <v>61</v>
      </c>
      <c r="F16" t="s">
        <v>15</v>
      </c>
      <c r="G16" t="s">
        <v>63</v>
      </c>
    </row>
    <row r="17" spans="1:7" x14ac:dyDescent="0.3">
      <c r="A17" t="str">
        <f>RIGHT($C17,LEN($C17)-FIND("es ",$C17)-2)</f>
        <v>200 mg</v>
      </c>
      <c r="B17" t="str">
        <f>LEFT($C17,FIND("es ",$C17)+2)</f>
        <v xml:space="preserve">Brain metastases </v>
      </c>
      <c r="C17" t="s">
        <v>13</v>
      </c>
      <c r="D17" t="s">
        <v>47</v>
      </c>
      <c r="E17" t="s">
        <v>64</v>
      </c>
      <c r="F17" t="s">
        <v>47</v>
      </c>
      <c r="G17" t="s">
        <v>22</v>
      </c>
    </row>
    <row r="18" spans="1:7" x14ac:dyDescent="0.3">
      <c r="A18" t="str">
        <f>RIGHT($C18,LEN($C18)-FIND("es ",$C18)-2)</f>
        <v>200 mg</v>
      </c>
      <c r="B18" t="str">
        <f>LEFT($C18,FIND("es ",$C18)+2)</f>
        <v xml:space="preserve">Brain metastases </v>
      </c>
      <c r="C18" t="s">
        <v>13</v>
      </c>
      <c r="D18" t="s">
        <v>47</v>
      </c>
      <c r="E18" t="s">
        <v>67</v>
      </c>
      <c r="F18" t="s">
        <v>19</v>
      </c>
      <c r="G18" t="s">
        <v>69</v>
      </c>
    </row>
    <row r="19" spans="1:7" x14ac:dyDescent="0.3">
      <c r="A19" t="str">
        <f>RIGHT($C19,LEN($C19)-FIND("es ",$C19)-2)</f>
        <v>200 mg</v>
      </c>
      <c r="B19" t="str">
        <f>LEFT($C19,FIND("es ",$C19)+2)</f>
        <v xml:space="preserve">Brain metastases </v>
      </c>
      <c r="C19" t="s">
        <v>13</v>
      </c>
      <c r="D19" t="s">
        <v>47</v>
      </c>
      <c r="E19" t="s">
        <v>70</v>
      </c>
      <c r="F19" t="s">
        <v>72</v>
      </c>
      <c r="G19" t="s">
        <v>25</v>
      </c>
    </row>
    <row r="20" spans="1:7" x14ac:dyDescent="0.3">
      <c r="A20" t="str">
        <f>RIGHT($C20,LEN($C20)-FIND("es ",$C20)-2)</f>
        <v>200 mg</v>
      </c>
      <c r="B20" t="str">
        <f>LEFT($C20,FIND("es ",$C20)+2)</f>
        <v xml:space="preserve">Brain metastases </v>
      </c>
      <c r="C20" t="s">
        <v>13</v>
      </c>
      <c r="D20" t="s">
        <v>47</v>
      </c>
      <c r="E20" t="s">
        <v>73</v>
      </c>
      <c r="F20" t="s">
        <v>24</v>
      </c>
      <c r="G20" t="s">
        <v>36</v>
      </c>
    </row>
    <row r="21" spans="1:7" x14ac:dyDescent="0.3">
      <c r="A21" t="str">
        <f>RIGHT($C21,LEN($C21)-FIND("es ",$C21)-2)</f>
        <v>200 mg</v>
      </c>
      <c r="B21" t="str">
        <f>LEFT($C21,FIND("es ",$C21)+2)</f>
        <v xml:space="preserve">Brain metastases </v>
      </c>
      <c r="C21" t="s">
        <v>13</v>
      </c>
      <c r="D21" t="s">
        <v>47</v>
      </c>
      <c r="E21" t="s">
        <v>75</v>
      </c>
      <c r="F21" t="s">
        <v>31</v>
      </c>
      <c r="G21" t="s">
        <v>32</v>
      </c>
    </row>
    <row r="22" spans="1:7" x14ac:dyDescent="0.3">
      <c r="A22" t="str">
        <f>RIGHT($C22,LEN($C22)-FIND("es ",$C22)-2)</f>
        <v>200 mg</v>
      </c>
      <c r="B22" t="str">
        <f>LEFT($C22,FIND("es ",$C22)+2)</f>
        <v xml:space="preserve">Brain metastases </v>
      </c>
      <c r="C22" t="s">
        <v>13</v>
      </c>
      <c r="D22" t="s">
        <v>47</v>
      </c>
      <c r="E22" t="s">
        <v>76</v>
      </c>
      <c r="F22" t="s">
        <v>31</v>
      </c>
      <c r="G22" t="s">
        <v>32</v>
      </c>
    </row>
    <row r="23" spans="1:7" x14ac:dyDescent="0.3">
      <c r="A23" t="str">
        <f>RIGHT($C23,LEN($C23)-FIND("es ",$C23)-2)</f>
        <v>200 mg</v>
      </c>
      <c r="B23" t="str">
        <f>LEFT($C23,FIND("es ",$C23)+2)</f>
        <v xml:space="preserve">Leptomeningeal metastases </v>
      </c>
      <c r="C23" t="s">
        <v>21</v>
      </c>
      <c r="D23" t="s">
        <v>19</v>
      </c>
      <c r="E23" t="s">
        <v>10</v>
      </c>
      <c r="F23" t="s">
        <v>19</v>
      </c>
      <c r="G23" t="s">
        <v>22</v>
      </c>
    </row>
    <row r="24" spans="1:7" x14ac:dyDescent="0.3">
      <c r="A24" t="str">
        <f>RIGHT($C24,LEN($C24)-FIND("es ",$C24)-2)</f>
        <v>200 mg</v>
      </c>
      <c r="B24" t="str">
        <f>LEFT($C24,FIND("es ",$C24)+2)</f>
        <v xml:space="preserve">Leptomeningeal metastases </v>
      </c>
      <c r="C24" t="s">
        <v>21</v>
      </c>
      <c r="D24" t="s">
        <v>19</v>
      </c>
      <c r="E24" t="s">
        <v>26</v>
      </c>
      <c r="F24" t="s">
        <v>19</v>
      </c>
      <c r="G24" t="s">
        <v>22</v>
      </c>
    </row>
    <row r="25" spans="1:7" x14ac:dyDescent="0.3">
      <c r="A25" t="str">
        <f>RIGHT($C25,LEN($C25)-FIND("es ",$C25)-2)</f>
        <v>200 mg</v>
      </c>
      <c r="B25" t="str">
        <f>LEFT($C25,FIND("es ",$C25)+2)</f>
        <v xml:space="preserve">Leptomeningeal metastases </v>
      </c>
      <c r="C25" t="s">
        <v>21</v>
      </c>
      <c r="D25" t="s">
        <v>19</v>
      </c>
      <c r="E25" t="s">
        <v>30</v>
      </c>
      <c r="F25" t="s">
        <v>31</v>
      </c>
      <c r="G25" t="s">
        <v>32</v>
      </c>
    </row>
    <row r="26" spans="1:7" x14ac:dyDescent="0.3">
      <c r="A26" t="str">
        <f>RIGHT($C26,LEN($C26)-FIND("es ",$C26)-2)</f>
        <v>200 mg</v>
      </c>
      <c r="B26" t="str">
        <f>LEFT($C26,FIND("es ",$C26)+2)</f>
        <v xml:space="preserve">Leptomeningeal metastases </v>
      </c>
      <c r="C26" t="s">
        <v>21</v>
      </c>
      <c r="D26" t="s">
        <v>19</v>
      </c>
      <c r="E26" t="s">
        <v>33</v>
      </c>
      <c r="F26" t="s">
        <v>19</v>
      </c>
      <c r="G26" t="s">
        <v>22</v>
      </c>
    </row>
    <row r="27" spans="1:7" x14ac:dyDescent="0.3">
      <c r="A27" t="str">
        <f>RIGHT($C27,LEN($C27)-FIND("es ",$C27)-2)</f>
        <v>200 mg</v>
      </c>
      <c r="B27" t="str">
        <f>LEFT($C27,FIND("es ",$C27)+2)</f>
        <v xml:space="preserve">Leptomeningeal metastases </v>
      </c>
      <c r="C27" t="s">
        <v>21</v>
      </c>
      <c r="D27" t="s">
        <v>19</v>
      </c>
      <c r="E27" t="s">
        <v>34</v>
      </c>
      <c r="F27" t="s">
        <v>31</v>
      </c>
      <c r="G27" t="s">
        <v>32</v>
      </c>
    </row>
    <row r="28" spans="1:7" x14ac:dyDescent="0.3">
      <c r="A28" t="str">
        <f>RIGHT($C28,LEN($C28)-FIND("es ",$C28)-2)</f>
        <v>200 mg</v>
      </c>
      <c r="B28" t="str">
        <f>LEFT($C28,FIND("es ",$C28)+2)</f>
        <v xml:space="preserve">Leptomeningeal metastases </v>
      </c>
      <c r="C28" t="s">
        <v>21</v>
      </c>
      <c r="D28" t="s">
        <v>19</v>
      </c>
      <c r="E28" t="s">
        <v>39</v>
      </c>
      <c r="F28" t="s">
        <v>31</v>
      </c>
      <c r="G28" t="s">
        <v>32</v>
      </c>
    </row>
    <row r="29" spans="1:7" x14ac:dyDescent="0.3">
      <c r="A29" t="str">
        <f>RIGHT($C29,LEN($C29)-FIND("es ",$C29)-2)</f>
        <v>200 mg</v>
      </c>
      <c r="B29" t="str">
        <f>LEFT($C29,FIND("es ",$C29)+2)</f>
        <v xml:space="preserve">Leptomeningeal metastases </v>
      </c>
      <c r="C29" t="s">
        <v>21</v>
      </c>
      <c r="D29" t="s">
        <v>19</v>
      </c>
      <c r="E29" t="s">
        <v>42</v>
      </c>
      <c r="F29" t="s">
        <v>31</v>
      </c>
      <c r="G29" t="s">
        <v>32</v>
      </c>
    </row>
    <row r="30" spans="1:7" x14ac:dyDescent="0.3">
      <c r="A30" t="str">
        <f>RIGHT($C30,LEN($C30)-FIND("es ",$C30)-2)</f>
        <v>200 mg</v>
      </c>
      <c r="B30" t="str">
        <f>LEFT($C30,FIND("es ",$C30)+2)</f>
        <v xml:space="preserve">Leptomeningeal metastases </v>
      </c>
      <c r="C30" t="s">
        <v>21</v>
      </c>
      <c r="D30" t="s">
        <v>19</v>
      </c>
      <c r="E30" t="s">
        <v>44</v>
      </c>
      <c r="F30" t="s">
        <v>19</v>
      </c>
      <c r="G30" t="s">
        <v>22</v>
      </c>
    </row>
    <row r="31" spans="1:7" x14ac:dyDescent="0.3">
      <c r="A31" t="str">
        <f>RIGHT($C31,LEN($C31)-FIND("es ",$C31)-2)</f>
        <v>200 mg</v>
      </c>
      <c r="B31" t="str">
        <f>LEFT($C31,FIND("es ",$C31)+2)</f>
        <v xml:space="preserve">Leptomeningeal metastases </v>
      </c>
      <c r="C31" t="s">
        <v>21</v>
      </c>
      <c r="D31" t="s">
        <v>19</v>
      </c>
      <c r="E31" t="s">
        <v>49</v>
      </c>
      <c r="F31" t="s">
        <v>19</v>
      </c>
      <c r="G31" t="s">
        <v>22</v>
      </c>
    </row>
    <row r="32" spans="1:7" x14ac:dyDescent="0.3">
      <c r="A32" t="str">
        <f>RIGHT($C32,LEN($C32)-FIND("es ",$C32)-2)</f>
        <v>200 mg</v>
      </c>
      <c r="B32" t="str">
        <f>LEFT($C32,FIND("es ",$C32)+2)</f>
        <v xml:space="preserve">Leptomeningeal metastases </v>
      </c>
      <c r="C32" t="s">
        <v>21</v>
      </c>
      <c r="D32" t="s">
        <v>19</v>
      </c>
      <c r="E32" t="s">
        <v>52</v>
      </c>
      <c r="F32" t="s">
        <v>31</v>
      </c>
      <c r="G32" t="s">
        <v>32</v>
      </c>
    </row>
    <row r="33" spans="1:7" x14ac:dyDescent="0.3">
      <c r="A33" t="str">
        <f>RIGHT($C33,LEN($C33)-FIND("es ",$C33)-2)</f>
        <v>200 mg</v>
      </c>
      <c r="B33" t="str">
        <f>LEFT($C33,FIND("es ",$C33)+2)</f>
        <v xml:space="preserve">Leptomeningeal metastases </v>
      </c>
      <c r="C33" t="s">
        <v>21</v>
      </c>
      <c r="D33" t="s">
        <v>19</v>
      </c>
      <c r="E33" t="s">
        <v>54</v>
      </c>
      <c r="F33" t="s">
        <v>19</v>
      </c>
      <c r="G33" t="s">
        <v>22</v>
      </c>
    </row>
    <row r="34" spans="1:7" x14ac:dyDescent="0.3">
      <c r="A34" t="str">
        <f>RIGHT($C34,LEN($C34)-FIND("es ",$C34)-2)</f>
        <v>200 mg</v>
      </c>
      <c r="B34" t="str">
        <f>LEFT($C34,FIND("es ",$C34)+2)</f>
        <v xml:space="preserve">Leptomeningeal metastases </v>
      </c>
      <c r="C34" t="s">
        <v>21</v>
      </c>
      <c r="D34" t="s">
        <v>19</v>
      </c>
      <c r="E34" t="s">
        <v>58</v>
      </c>
      <c r="F34" t="s">
        <v>31</v>
      </c>
      <c r="G34" t="s">
        <v>32</v>
      </c>
    </row>
    <row r="35" spans="1:7" x14ac:dyDescent="0.3">
      <c r="A35" t="str">
        <f>RIGHT($C35,LEN($C35)-FIND("es ",$C35)-2)</f>
        <v>200 mg</v>
      </c>
      <c r="B35" t="str">
        <f>LEFT($C35,FIND("es ",$C35)+2)</f>
        <v xml:space="preserve">Leptomeningeal metastases </v>
      </c>
      <c r="C35" t="s">
        <v>21</v>
      </c>
      <c r="D35" t="s">
        <v>19</v>
      </c>
      <c r="E35" t="s">
        <v>59</v>
      </c>
      <c r="F35" t="s">
        <v>31</v>
      </c>
      <c r="G35" t="s">
        <v>32</v>
      </c>
    </row>
    <row r="36" spans="1:7" x14ac:dyDescent="0.3">
      <c r="A36" t="str">
        <f>RIGHT($C36,LEN($C36)-FIND("es ",$C36)-2)</f>
        <v>200 mg</v>
      </c>
      <c r="B36" t="str">
        <f>LEFT($C36,FIND("es ",$C36)+2)</f>
        <v xml:space="preserve">Leptomeningeal metastases </v>
      </c>
      <c r="C36" t="s">
        <v>21</v>
      </c>
      <c r="D36" t="s">
        <v>19</v>
      </c>
      <c r="E36" t="s">
        <v>60</v>
      </c>
      <c r="F36" t="s">
        <v>31</v>
      </c>
      <c r="G36" t="s">
        <v>32</v>
      </c>
    </row>
    <row r="37" spans="1:7" x14ac:dyDescent="0.3">
      <c r="A37" t="str">
        <f>RIGHT($C37,LEN($C37)-FIND("es ",$C37)-2)</f>
        <v>200 mg</v>
      </c>
      <c r="B37" t="str">
        <f>LEFT($C37,FIND("es ",$C37)+2)</f>
        <v xml:space="preserve">Leptomeningeal metastases </v>
      </c>
      <c r="C37" t="s">
        <v>21</v>
      </c>
      <c r="D37" t="s">
        <v>19</v>
      </c>
      <c r="E37" t="s">
        <v>61</v>
      </c>
      <c r="F37" t="s">
        <v>19</v>
      </c>
      <c r="G37" t="s">
        <v>22</v>
      </c>
    </row>
    <row r="38" spans="1:7" x14ac:dyDescent="0.3">
      <c r="A38" t="str">
        <f>RIGHT($C38,LEN($C38)-FIND("es ",$C38)-2)</f>
        <v>200 mg</v>
      </c>
      <c r="B38" t="str">
        <f>LEFT($C38,FIND("es ",$C38)+2)</f>
        <v xml:space="preserve">Leptomeningeal metastases </v>
      </c>
      <c r="C38" t="s">
        <v>21</v>
      </c>
      <c r="D38" t="s">
        <v>19</v>
      </c>
      <c r="E38" t="s">
        <v>64</v>
      </c>
      <c r="F38" t="s">
        <v>19</v>
      </c>
      <c r="G38" t="s">
        <v>22</v>
      </c>
    </row>
    <row r="39" spans="1:7" x14ac:dyDescent="0.3">
      <c r="A39" t="str">
        <f>RIGHT($C39,LEN($C39)-FIND("es ",$C39)-2)</f>
        <v>200 mg</v>
      </c>
      <c r="B39" t="str">
        <f>LEFT($C39,FIND("es ",$C39)+2)</f>
        <v xml:space="preserve">Leptomeningeal metastases </v>
      </c>
      <c r="C39" t="s">
        <v>21</v>
      </c>
      <c r="D39" t="s">
        <v>19</v>
      </c>
      <c r="E39" t="s">
        <v>67</v>
      </c>
      <c r="F39" t="s">
        <v>31</v>
      </c>
      <c r="G39" t="s">
        <v>32</v>
      </c>
    </row>
    <row r="40" spans="1:7" x14ac:dyDescent="0.3">
      <c r="A40" t="str">
        <f>RIGHT($C40,LEN($C40)-FIND("es ",$C40)-2)</f>
        <v>200 mg</v>
      </c>
      <c r="B40" t="str">
        <f>LEFT($C40,FIND("es ",$C40)+2)</f>
        <v xml:space="preserve">Leptomeningeal metastases </v>
      </c>
      <c r="C40" t="s">
        <v>21</v>
      </c>
      <c r="D40" t="s">
        <v>19</v>
      </c>
      <c r="E40" t="s">
        <v>70</v>
      </c>
      <c r="F40" t="s">
        <v>19</v>
      </c>
      <c r="G40" t="s">
        <v>22</v>
      </c>
    </row>
    <row r="41" spans="1:7" x14ac:dyDescent="0.3">
      <c r="A41" t="str">
        <f>RIGHT($C41,LEN($C41)-FIND("es ",$C41)-2)</f>
        <v>200 mg</v>
      </c>
      <c r="B41" t="str">
        <f>LEFT($C41,FIND("es ",$C41)+2)</f>
        <v xml:space="preserve">Leptomeningeal metastases </v>
      </c>
      <c r="C41" t="s">
        <v>21</v>
      </c>
      <c r="D41" t="s">
        <v>19</v>
      </c>
      <c r="E41" t="s">
        <v>73</v>
      </c>
      <c r="F41" t="s">
        <v>31</v>
      </c>
      <c r="G41" t="s">
        <v>32</v>
      </c>
    </row>
    <row r="42" spans="1:7" x14ac:dyDescent="0.3">
      <c r="A42" t="str">
        <f>RIGHT($C42,LEN($C42)-FIND("es ",$C42)-2)</f>
        <v>200 mg</v>
      </c>
      <c r="B42" t="str">
        <f>LEFT($C42,FIND("es ",$C42)+2)</f>
        <v xml:space="preserve">Leptomeningeal metastases </v>
      </c>
      <c r="C42" t="s">
        <v>21</v>
      </c>
      <c r="D42" t="s">
        <v>19</v>
      </c>
      <c r="E42" t="s">
        <v>75</v>
      </c>
      <c r="F42" t="s">
        <v>31</v>
      </c>
      <c r="G42" t="s">
        <v>32</v>
      </c>
    </row>
    <row r="43" spans="1:7" x14ac:dyDescent="0.3">
      <c r="A43" t="str">
        <f>RIGHT($C43,LEN($C43)-FIND("es ",$C43)-2)</f>
        <v>200 mg</v>
      </c>
      <c r="B43" t="str">
        <f>LEFT($C43,FIND("es ",$C43)+2)</f>
        <v xml:space="preserve">Leptomeningeal metastases </v>
      </c>
      <c r="C43" t="s">
        <v>21</v>
      </c>
      <c r="D43" t="s">
        <v>19</v>
      </c>
      <c r="E43" t="s">
        <v>76</v>
      </c>
      <c r="F43" t="s">
        <v>31</v>
      </c>
      <c r="G43" t="s">
        <v>32</v>
      </c>
    </row>
    <row r="44" spans="1:7" x14ac:dyDescent="0.3">
      <c r="A44" t="str">
        <f>RIGHT($C44,LEN($C44)-FIND("es ",$C44)-2)</f>
        <v>300 mg</v>
      </c>
      <c r="B44" t="str">
        <f>LEFT($C44,FIND("es ",$C44)+2)</f>
        <v xml:space="preserve">Brain metastases </v>
      </c>
      <c r="C44" t="s">
        <v>17</v>
      </c>
      <c r="D44" t="s">
        <v>18</v>
      </c>
      <c r="E44" t="s">
        <v>10</v>
      </c>
      <c r="F44" t="s">
        <v>19</v>
      </c>
      <c r="G44" t="s">
        <v>20</v>
      </c>
    </row>
    <row r="45" spans="1:7" x14ac:dyDescent="0.3">
      <c r="A45" t="str">
        <f>RIGHT($C45,LEN($C45)-FIND("es ",$C45)-2)</f>
        <v>300 mg</v>
      </c>
      <c r="B45" t="str">
        <f>LEFT($C45,FIND("es ",$C45)+2)</f>
        <v xml:space="preserve">Brain metastases </v>
      </c>
      <c r="C45" t="s">
        <v>17</v>
      </c>
      <c r="D45" t="s">
        <v>18</v>
      </c>
      <c r="E45" t="s">
        <v>26</v>
      </c>
      <c r="F45" t="s">
        <v>18</v>
      </c>
      <c r="G45" t="s">
        <v>22</v>
      </c>
    </row>
    <row r="46" spans="1:7" x14ac:dyDescent="0.3">
      <c r="A46" t="str">
        <f>RIGHT($C46,LEN($C46)-FIND("es ",$C46)-2)</f>
        <v>300 mg</v>
      </c>
      <c r="B46" t="str">
        <f>LEFT($C46,FIND("es ",$C46)+2)</f>
        <v xml:space="preserve">Brain metastases </v>
      </c>
      <c r="C46" t="s">
        <v>17</v>
      </c>
      <c r="D46" t="s">
        <v>18</v>
      </c>
      <c r="E46" t="s">
        <v>30</v>
      </c>
      <c r="F46" t="s">
        <v>31</v>
      </c>
      <c r="G46" t="s">
        <v>32</v>
      </c>
    </row>
    <row r="47" spans="1:7" x14ac:dyDescent="0.3">
      <c r="A47" t="str">
        <f>RIGHT($C47,LEN($C47)-FIND("es ",$C47)-2)</f>
        <v>300 mg</v>
      </c>
      <c r="B47" t="str">
        <f>LEFT($C47,FIND("es ",$C47)+2)</f>
        <v xml:space="preserve">Brain metastases </v>
      </c>
      <c r="C47" t="s">
        <v>17</v>
      </c>
      <c r="D47" t="s">
        <v>18</v>
      </c>
      <c r="E47" t="s">
        <v>33</v>
      </c>
      <c r="F47" t="s">
        <v>19</v>
      </c>
      <c r="G47" t="s">
        <v>20</v>
      </c>
    </row>
    <row r="48" spans="1:7" x14ac:dyDescent="0.3">
      <c r="A48" t="str">
        <f>RIGHT($C48,LEN($C48)-FIND("es ",$C48)-2)</f>
        <v>300 mg</v>
      </c>
      <c r="B48" t="str">
        <f>LEFT($C48,FIND("es ",$C48)+2)</f>
        <v xml:space="preserve">Brain metastases </v>
      </c>
      <c r="C48" t="s">
        <v>17</v>
      </c>
      <c r="D48" t="s">
        <v>18</v>
      </c>
      <c r="E48" t="s">
        <v>34</v>
      </c>
      <c r="F48" t="s">
        <v>19</v>
      </c>
      <c r="G48" t="s">
        <v>20</v>
      </c>
    </row>
    <row r="49" spans="1:7" x14ac:dyDescent="0.3">
      <c r="A49" t="str">
        <f>RIGHT($C49,LEN($C49)-FIND("es ",$C49)-2)</f>
        <v>300 mg</v>
      </c>
      <c r="B49" t="str">
        <f>LEFT($C49,FIND("es ",$C49)+2)</f>
        <v xml:space="preserve">Brain metastases </v>
      </c>
      <c r="C49" t="s">
        <v>17</v>
      </c>
      <c r="D49" t="s">
        <v>18</v>
      </c>
      <c r="E49" t="s">
        <v>39</v>
      </c>
      <c r="F49" t="s">
        <v>31</v>
      </c>
      <c r="G49" t="s">
        <v>32</v>
      </c>
    </row>
    <row r="50" spans="1:7" x14ac:dyDescent="0.3">
      <c r="A50" t="str">
        <f>RIGHT($C50,LEN($C50)-FIND("es ",$C50)-2)</f>
        <v>300 mg</v>
      </c>
      <c r="B50" t="str">
        <f>LEFT($C50,FIND("es ",$C50)+2)</f>
        <v xml:space="preserve">Brain metastases </v>
      </c>
      <c r="C50" t="s">
        <v>17</v>
      </c>
      <c r="D50" t="s">
        <v>18</v>
      </c>
      <c r="E50" t="s">
        <v>42</v>
      </c>
      <c r="F50" t="s">
        <v>31</v>
      </c>
      <c r="G50" t="s">
        <v>32</v>
      </c>
    </row>
    <row r="51" spans="1:7" x14ac:dyDescent="0.3">
      <c r="A51" t="str">
        <f>RIGHT($C51,LEN($C51)-FIND("es ",$C51)-2)</f>
        <v>300 mg</v>
      </c>
      <c r="B51" t="str">
        <f>LEFT($C51,FIND("es ",$C51)+2)</f>
        <v xml:space="preserve">Brain metastases </v>
      </c>
      <c r="C51" t="s">
        <v>17</v>
      </c>
      <c r="D51" t="s">
        <v>19</v>
      </c>
      <c r="E51" t="s">
        <v>44</v>
      </c>
      <c r="F51" t="s">
        <v>19</v>
      </c>
      <c r="G51" t="s">
        <v>22</v>
      </c>
    </row>
    <row r="52" spans="1:7" x14ac:dyDescent="0.3">
      <c r="A52" t="str">
        <f>RIGHT($C52,LEN($C52)-FIND("es ",$C52)-2)</f>
        <v>300 mg</v>
      </c>
      <c r="B52" t="str">
        <f>LEFT($C52,FIND("es ",$C52)+2)</f>
        <v xml:space="preserve">Brain metastases </v>
      </c>
      <c r="C52" t="s">
        <v>17</v>
      </c>
      <c r="D52" t="s">
        <v>19</v>
      </c>
      <c r="E52" t="s">
        <v>49</v>
      </c>
      <c r="F52" t="s">
        <v>19</v>
      </c>
      <c r="G52" t="s">
        <v>22</v>
      </c>
    </row>
    <row r="53" spans="1:7" x14ac:dyDescent="0.3">
      <c r="A53" t="str">
        <f>RIGHT($C53,LEN($C53)-FIND("es ",$C53)-2)</f>
        <v>300 mg</v>
      </c>
      <c r="B53" t="str">
        <f>LEFT($C53,FIND("es ",$C53)+2)</f>
        <v xml:space="preserve">Brain metastases </v>
      </c>
      <c r="C53" t="s">
        <v>17</v>
      </c>
      <c r="D53" t="s">
        <v>19</v>
      </c>
      <c r="E53" t="s">
        <v>52</v>
      </c>
      <c r="F53" t="s">
        <v>31</v>
      </c>
      <c r="G53" t="s">
        <v>32</v>
      </c>
    </row>
    <row r="54" spans="1:7" x14ac:dyDescent="0.3">
      <c r="A54" t="str">
        <f>RIGHT($C54,LEN($C54)-FIND("es ",$C54)-2)</f>
        <v>300 mg</v>
      </c>
      <c r="B54" t="str">
        <f>LEFT($C54,FIND("es ",$C54)+2)</f>
        <v xml:space="preserve">Brain metastases </v>
      </c>
      <c r="C54" t="s">
        <v>17</v>
      </c>
      <c r="D54" t="s">
        <v>19</v>
      </c>
      <c r="E54" t="s">
        <v>54</v>
      </c>
      <c r="F54" t="s">
        <v>19</v>
      </c>
      <c r="G54" t="s">
        <v>22</v>
      </c>
    </row>
    <row r="55" spans="1:7" x14ac:dyDescent="0.3">
      <c r="A55" t="str">
        <f>RIGHT($C55,LEN($C55)-FIND("es ",$C55)-2)</f>
        <v>300 mg</v>
      </c>
      <c r="B55" t="str">
        <f>LEFT($C55,FIND("es ",$C55)+2)</f>
        <v xml:space="preserve">Brain metastases </v>
      </c>
      <c r="C55" t="s">
        <v>17</v>
      </c>
      <c r="D55" t="s">
        <v>19</v>
      </c>
      <c r="E55" t="s">
        <v>58</v>
      </c>
      <c r="F55" t="s">
        <v>31</v>
      </c>
      <c r="G55" t="s">
        <v>32</v>
      </c>
    </row>
    <row r="56" spans="1:7" x14ac:dyDescent="0.3">
      <c r="A56" t="str">
        <f>RIGHT($C56,LEN($C56)-FIND("es ",$C56)-2)</f>
        <v>300 mg</v>
      </c>
      <c r="B56" t="str">
        <f>LEFT($C56,FIND("es ",$C56)+2)</f>
        <v xml:space="preserve">Brain metastases </v>
      </c>
      <c r="C56" t="s">
        <v>17</v>
      </c>
      <c r="D56" t="s">
        <v>19</v>
      </c>
      <c r="E56" t="s">
        <v>59</v>
      </c>
      <c r="F56" t="s">
        <v>31</v>
      </c>
      <c r="G56" t="s">
        <v>32</v>
      </c>
    </row>
    <row r="57" spans="1:7" x14ac:dyDescent="0.3">
      <c r="A57" t="str">
        <f>RIGHT($C57,LEN($C57)-FIND("es ",$C57)-2)</f>
        <v>300 mg</v>
      </c>
      <c r="B57" t="str">
        <f>LEFT($C57,FIND("es ",$C57)+2)</f>
        <v xml:space="preserve">Brain metastases </v>
      </c>
      <c r="C57" t="s">
        <v>17</v>
      </c>
      <c r="D57" t="s">
        <v>19</v>
      </c>
      <c r="E57" t="s">
        <v>60</v>
      </c>
      <c r="F57" t="s">
        <v>31</v>
      </c>
      <c r="G57" t="s">
        <v>32</v>
      </c>
    </row>
    <row r="58" spans="1:7" x14ac:dyDescent="0.3">
      <c r="A58" t="str">
        <f>RIGHT($C58,LEN($C58)-FIND("es ",$C58)-2)</f>
        <v>300 mg</v>
      </c>
      <c r="B58" t="str">
        <f>LEFT($C58,FIND("es ",$C58)+2)</f>
        <v xml:space="preserve">Brain metastases </v>
      </c>
      <c r="C58" t="s">
        <v>17</v>
      </c>
      <c r="D58" t="s">
        <v>18</v>
      </c>
      <c r="E58" t="s">
        <v>61</v>
      </c>
      <c r="F58" t="s">
        <v>19</v>
      </c>
      <c r="G58" t="s">
        <v>20</v>
      </c>
    </row>
    <row r="59" spans="1:7" x14ac:dyDescent="0.3">
      <c r="A59" t="str">
        <f>RIGHT($C59,LEN($C59)-FIND("es ",$C59)-2)</f>
        <v>300 mg</v>
      </c>
      <c r="B59" t="str">
        <f>LEFT($C59,FIND("es ",$C59)+2)</f>
        <v xml:space="preserve">Brain metastases </v>
      </c>
      <c r="C59" t="s">
        <v>17</v>
      </c>
      <c r="D59" t="s">
        <v>18</v>
      </c>
      <c r="E59" t="s">
        <v>64</v>
      </c>
      <c r="F59" t="s">
        <v>18</v>
      </c>
      <c r="G59" t="s">
        <v>22</v>
      </c>
    </row>
    <row r="60" spans="1:7" x14ac:dyDescent="0.3">
      <c r="A60" t="str">
        <f>RIGHT($C60,LEN($C60)-FIND("es ",$C60)-2)</f>
        <v>300 mg</v>
      </c>
      <c r="B60" t="str">
        <f>LEFT($C60,FIND("es ",$C60)+2)</f>
        <v xml:space="preserve">Brain metastases </v>
      </c>
      <c r="C60" t="s">
        <v>17</v>
      </c>
      <c r="D60" t="s">
        <v>18</v>
      </c>
      <c r="E60" t="s">
        <v>67</v>
      </c>
      <c r="F60" t="s">
        <v>19</v>
      </c>
      <c r="G60" t="s">
        <v>20</v>
      </c>
    </row>
    <row r="61" spans="1:7" x14ac:dyDescent="0.3">
      <c r="A61" t="str">
        <f>RIGHT($C61,LEN($C61)-FIND("es ",$C61)-2)</f>
        <v>300 mg</v>
      </c>
      <c r="B61" t="str">
        <f>LEFT($C61,FIND("es ",$C61)+2)</f>
        <v xml:space="preserve">Brain metastases </v>
      </c>
      <c r="C61" t="s">
        <v>17</v>
      </c>
      <c r="D61" t="s">
        <v>18</v>
      </c>
      <c r="E61" t="s">
        <v>70</v>
      </c>
      <c r="F61" t="s">
        <v>31</v>
      </c>
      <c r="G61" t="s">
        <v>32</v>
      </c>
    </row>
    <row r="62" spans="1:7" x14ac:dyDescent="0.3">
      <c r="A62" t="str">
        <f>RIGHT($C62,LEN($C62)-FIND("es ",$C62)-2)</f>
        <v>300 mg</v>
      </c>
      <c r="B62" t="str">
        <f>LEFT($C62,FIND("es ",$C62)+2)</f>
        <v xml:space="preserve">Brain metastases </v>
      </c>
      <c r="C62" t="s">
        <v>17</v>
      </c>
      <c r="D62" t="s">
        <v>18</v>
      </c>
      <c r="E62" t="s">
        <v>73</v>
      </c>
      <c r="F62" t="s">
        <v>19</v>
      </c>
      <c r="G62" t="s">
        <v>20</v>
      </c>
    </row>
    <row r="63" spans="1:7" x14ac:dyDescent="0.3">
      <c r="A63" t="str">
        <f>RIGHT($C63,LEN($C63)-FIND("es ",$C63)-2)</f>
        <v>300 mg</v>
      </c>
      <c r="B63" t="str">
        <f>LEFT($C63,FIND("es ",$C63)+2)</f>
        <v xml:space="preserve">Brain metastases </v>
      </c>
      <c r="C63" t="s">
        <v>17</v>
      </c>
      <c r="D63" t="s">
        <v>18</v>
      </c>
      <c r="E63" t="s">
        <v>75</v>
      </c>
      <c r="F63" t="s">
        <v>31</v>
      </c>
      <c r="G63" t="s">
        <v>32</v>
      </c>
    </row>
    <row r="64" spans="1:7" x14ac:dyDescent="0.3">
      <c r="A64" t="str">
        <f>RIGHT($C64,LEN($C64)-FIND("es ",$C64)-2)</f>
        <v>300 mg</v>
      </c>
      <c r="B64" t="str">
        <f>LEFT($C64,FIND("es ",$C64)+2)</f>
        <v xml:space="preserve">Brain metastases </v>
      </c>
      <c r="C64" t="s">
        <v>17</v>
      </c>
      <c r="D64" t="s">
        <v>18</v>
      </c>
      <c r="E64" t="s">
        <v>76</v>
      </c>
      <c r="F64" t="s">
        <v>31</v>
      </c>
      <c r="G64" t="s">
        <v>32</v>
      </c>
    </row>
    <row r="65" spans="1:7" x14ac:dyDescent="0.3">
      <c r="A65" t="str">
        <f>RIGHT($C65,LEN($C65)-FIND("es ",$C65)-2)</f>
        <v>300 mg</v>
      </c>
      <c r="B65" t="str">
        <f>LEFT($C65,FIND("es ",$C65)+2)</f>
        <v xml:space="preserve">Leptomeningeal metastases </v>
      </c>
      <c r="C65" t="s">
        <v>23</v>
      </c>
      <c r="D65" t="s">
        <v>24</v>
      </c>
      <c r="E65" t="s">
        <v>10</v>
      </c>
      <c r="F65" t="s">
        <v>18</v>
      </c>
      <c r="G65" t="s">
        <v>25</v>
      </c>
    </row>
    <row r="66" spans="1:7" x14ac:dyDescent="0.3">
      <c r="A66" t="str">
        <f>RIGHT($C66,LEN($C66)-FIND("es ",$C66)-2)</f>
        <v>300 mg</v>
      </c>
      <c r="B66" t="str">
        <f>LEFT($C66,FIND("es ",$C66)+2)</f>
        <v xml:space="preserve">Leptomeningeal metastases </v>
      </c>
      <c r="C66" t="s">
        <v>23</v>
      </c>
      <c r="D66" t="s">
        <v>24</v>
      </c>
      <c r="E66" t="s">
        <v>26</v>
      </c>
      <c r="F66" t="s">
        <v>18</v>
      </c>
      <c r="G66" t="s">
        <v>25</v>
      </c>
    </row>
    <row r="67" spans="1:7" x14ac:dyDescent="0.3">
      <c r="A67" t="str">
        <f>RIGHT($C67,LEN($C67)-FIND("es ",$C67)-2)</f>
        <v>300 mg</v>
      </c>
      <c r="B67" t="str">
        <f>LEFT($C67,FIND("es ",$C67)+2)</f>
        <v xml:space="preserve">Leptomeningeal metastases </v>
      </c>
      <c r="C67" t="s">
        <v>23</v>
      </c>
      <c r="D67" t="s">
        <v>24</v>
      </c>
      <c r="E67" t="s">
        <v>30</v>
      </c>
      <c r="F67" t="s">
        <v>31</v>
      </c>
      <c r="G67" t="s">
        <v>32</v>
      </c>
    </row>
    <row r="68" spans="1:7" x14ac:dyDescent="0.3">
      <c r="A68" t="str">
        <f>RIGHT($C68,LEN($C68)-FIND("es ",$C68)-2)</f>
        <v>300 mg</v>
      </c>
      <c r="B68" t="str">
        <f>LEFT($C68,FIND("es ",$C68)+2)</f>
        <v xml:space="preserve">Leptomeningeal metastases </v>
      </c>
      <c r="C68" t="s">
        <v>23</v>
      </c>
      <c r="D68" t="s">
        <v>24</v>
      </c>
      <c r="E68" t="s">
        <v>33</v>
      </c>
      <c r="F68" t="s">
        <v>18</v>
      </c>
      <c r="G68" t="s">
        <v>25</v>
      </c>
    </row>
    <row r="69" spans="1:7" x14ac:dyDescent="0.3">
      <c r="A69" t="str">
        <f>RIGHT($C69,LEN($C69)-FIND("es ",$C69)-2)</f>
        <v>300 mg</v>
      </c>
      <c r="B69" t="str">
        <f>LEFT($C69,FIND("es ",$C69)+2)</f>
        <v xml:space="preserve">Leptomeningeal metastases </v>
      </c>
      <c r="C69" t="s">
        <v>23</v>
      </c>
      <c r="D69" t="s">
        <v>24</v>
      </c>
      <c r="E69" t="s">
        <v>34</v>
      </c>
      <c r="F69" t="s">
        <v>31</v>
      </c>
      <c r="G69" t="s">
        <v>32</v>
      </c>
    </row>
    <row r="70" spans="1:7" x14ac:dyDescent="0.3">
      <c r="A70" t="str">
        <f>RIGHT($C70,LEN($C70)-FIND("es ",$C70)-2)</f>
        <v>300 mg</v>
      </c>
      <c r="B70" t="str">
        <f>LEFT($C70,FIND("es ",$C70)+2)</f>
        <v xml:space="preserve">Leptomeningeal metastases </v>
      </c>
      <c r="C70" t="s">
        <v>23</v>
      </c>
      <c r="D70" t="s">
        <v>24</v>
      </c>
      <c r="E70" t="s">
        <v>39</v>
      </c>
      <c r="F70" t="s">
        <v>19</v>
      </c>
      <c r="G70" t="s">
        <v>41</v>
      </c>
    </row>
    <row r="71" spans="1:7" x14ac:dyDescent="0.3">
      <c r="A71" t="str">
        <f>RIGHT($C71,LEN($C71)-FIND("es ",$C71)-2)</f>
        <v>300 mg</v>
      </c>
      <c r="B71" t="str">
        <f>LEFT($C71,FIND("es ",$C71)+2)</f>
        <v xml:space="preserve">Leptomeningeal metastases </v>
      </c>
      <c r="C71" t="s">
        <v>23</v>
      </c>
      <c r="D71" t="s">
        <v>24</v>
      </c>
      <c r="E71" t="s">
        <v>42</v>
      </c>
      <c r="F71" t="s">
        <v>31</v>
      </c>
      <c r="G71" t="s">
        <v>32</v>
      </c>
    </row>
    <row r="72" spans="1:7" x14ac:dyDescent="0.3">
      <c r="A72" t="str">
        <f>RIGHT($C72,LEN($C72)-FIND("es ",$C72)-2)</f>
        <v>300 mg</v>
      </c>
      <c r="B72" t="str">
        <f>LEFT($C72,FIND("es ",$C72)+2)</f>
        <v xml:space="preserve">Leptomeningeal metastases </v>
      </c>
      <c r="C72" t="s">
        <v>23</v>
      </c>
      <c r="D72" t="s">
        <v>18</v>
      </c>
      <c r="E72" t="s">
        <v>44</v>
      </c>
      <c r="F72" t="s">
        <v>19</v>
      </c>
      <c r="G72" t="s">
        <v>20</v>
      </c>
    </row>
    <row r="73" spans="1:7" x14ac:dyDescent="0.3">
      <c r="A73" t="str">
        <f>RIGHT($C73,LEN($C73)-FIND("es ",$C73)-2)</f>
        <v>300 mg</v>
      </c>
      <c r="B73" t="str">
        <f>LEFT($C73,FIND("es ",$C73)+2)</f>
        <v xml:space="preserve">Leptomeningeal metastases </v>
      </c>
      <c r="C73" t="s">
        <v>23</v>
      </c>
      <c r="D73" t="s">
        <v>18</v>
      </c>
      <c r="E73" t="s">
        <v>49</v>
      </c>
      <c r="F73" t="s">
        <v>19</v>
      </c>
      <c r="G73" t="s">
        <v>20</v>
      </c>
    </row>
    <row r="74" spans="1:7" x14ac:dyDescent="0.3">
      <c r="A74" t="str">
        <f>RIGHT($C74,LEN($C74)-FIND("es ",$C74)-2)</f>
        <v>300 mg</v>
      </c>
      <c r="B74" t="str">
        <f>LEFT($C74,FIND("es ",$C74)+2)</f>
        <v xml:space="preserve">Leptomeningeal metastases </v>
      </c>
      <c r="C74" t="s">
        <v>23</v>
      </c>
      <c r="D74" t="s">
        <v>18</v>
      </c>
      <c r="E74" t="s">
        <v>52</v>
      </c>
      <c r="F74" t="s">
        <v>31</v>
      </c>
      <c r="G74" t="s">
        <v>32</v>
      </c>
    </row>
    <row r="75" spans="1:7" x14ac:dyDescent="0.3">
      <c r="A75" t="str">
        <f>RIGHT($C75,LEN($C75)-FIND("es ",$C75)-2)</f>
        <v>300 mg</v>
      </c>
      <c r="B75" t="str">
        <f>LEFT($C75,FIND("es ",$C75)+2)</f>
        <v xml:space="preserve">Leptomeningeal metastases </v>
      </c>
      <c r="C75" t="s">
        <v>23</v>
      </c>
      <c r="D75" t="s">
        <v>18</v>
      </c>
      <c r="E75" t="s">
        <v>54</v>
      </c>
      <c r="F75" t="s">
        <v>18</v>
      </c>
      <c r="G75" t="s">
        <v>22</v>
      </c>
    </row>
    <row r="76" spans="1:7" x14ac:dyDescent="0.3">
      <c r="A76" t="str">
        <f>RIGHT($C76,LEN($C76)-FIND("es ",$C76)-2)</f>
        <v>300 mg</v>
      </c>
      <c r="B76" t="str">
        <f>LEFT($C76,FIND("es ",$C76)+2)</f>
        <v xml:space="preserve">Leptomeningeal metastases </v>
      </c>
      <c r="C76" t="s">
        <v>23</v>
      </c>
      <c r="D76" t="s">
        <v>18</v>
      </c>
      <c r="E76" t="s">
        <v>58</v>
      </c>
      <c r="F76" t="s">
        <v>31</v>
      </c>
      <c r="G76" t="s">
        <v>32</v>
      </c>
    </row>
    <row r="77" spans="1:7" x14ac:dyDescent="0.3">
      <c r="A77" t="str">
        <f>RIGHT($C77,LEN($C77)-FIND("es ",$C77)-2)</f>
        <v>300 mg</v>
      </c>
      <c r="B77" t="str">
        <f>LEFT($C77,FIND("es ",$C77)+2)</f>
        <v xml:space="preserve">Leptomeningeal metastases </v>
      </c>
      <c r="C77" t="s">
        <v>23</v>
      </c>
      <c r="D77" t="s">
        <v>18</v>
      </c>
      <c r="E77" t="s">
        <v>59</v>
      </c>
      <c r="F77" t="s">
        <v>31</v>
      </c>
      <c r="G77" t="s">
        <v>32</v>
      </c>
    </row>
    <row r="78" spans="1:7" x14ac:dyDescent="0.3">
      <c r="A78" t="str">
        <f>RIGHT($C78,LEN($C78)-FIND("es ",$C78)-2)</f>
        <v>300 mg</v>
      </c>
      <c r="B78" t="str">
        <f>LEFT($C78,FIND("es ",$C78)+2)</f>
        <v xml:space="preserve">Leptomeningeal metastases </v>
      </c>
      <c r="C78" t="s">
        <v>23</v>
      </c>
      <c r="D78" t="s">
        <v>18</v>
      </c>
      <c r="E78" t="s">
        <v>60</v>
      </c>
      <c r="F78" t="s">
        <v>31</v>
      </c>
      <c r="G78" t="s">
        <v>32</v>
      </c>
    </row>
    <row r="79" spans="1:7" x14ac:dyDescent="0.3">
      <c r="A79" t="str">
        <f>RIGHT($C79,LEN($C79)-FIND("es ",$C79)-2)</f>
        <v>300 mg</v>
      </c>
      <c r="B79" t="str">
        <f>LEFT($C79,FIND("es ",$C79)+2)</f>
        <v xml:space="preserve">Leptomeningeal metastases </v>
      </c>
      <c r="C79" t="s">
        <v>23</v>
      </c>
      <c r="D79" t="s">
        <v>24</v>
      </c>
      <c r="E79" t="s">
        <v>61</v>
      </c>
      <c r="F79" t="s">
        <v>18</v>
      </c>
      <c r="G79" t="s">
        <v>25</v>
      </c>
    </row>
    <row r="80" spans="1:7" x14ac:dyDescent="0.3">
      <c r="A80" t="str">
        <f>RIGHT($C80,LEN($C80)-FIND("es ",$C80)-2)</f>
        <v>300 mg</v>
      </c>
      <c r="B80" t="str">
        <f>LEFT($C80,FIND("es ",$C80)+2)</f>
        <v xml:space="preserve">Leptomeningeal metastases </v>
      </c>
      <c r="C80" t="s">
        <v>23</v>
      </c>
      <c r="D80" t="s">
        <v>24</v>
      </c>
      <c r="E80" t="s">
        <v>64</v>
      </c>
      <c r="F80" t="s">
        <v>18</v>
      </c>
      <c r="G80" t="s">
        <v>25</v>
      </c>
    </row>
    <row r="81" spans="1:7" x14ac:dyDescent="0.3">
      <c r="A81" t="str">
        <f>RIGHT($C81,LEN($C81)-FIND("es ",$C81)-2)</f>
        <v>300 mg</v>
      </c>
      <c r="B81" t="str">
        <f>LEFT($C81,FIND("es ",$C81)+2)</f>
        <v xml:space="preserve">Leptomeningeal metastases </v>
      </c>
      <c r="C81" t="s">
        <v>23</v>
      </c>
      <c r="D81" t="s">
        <v>24</v>
      </c>
      <c r="E81" t="s">
        <v>67</v>
      </c>
      <c r="F81" t="s">
        <v>31</v>
      </c>
      <c r="G81" t="s">
        <v>32</v>
      </c>
    </row>
    <row r="82" spans="1:7" x14ac:dyDescent="0.3">
      <c r="A82" t="str">
        <f>RIGHT($C82,LEN($C82)-FIND("es ",$C82)-2)</f>
        <v>300 mg</v>
      </c>
      <c r="B82" t="str">
        <f>LEFT($C82,FIND("es ",$C82)+2)</f>
        <v xml:space="preserve">Leptomeningeal metastases </v>
      </c>
      <c r="C82" t="s">
        <v>23</v>
      </c>
      <c r="D82" t="s">
        <v>24</v>
      </c>
      <c r="E82" t="s">
        <v>70</v>
      </c>
      <c r="F82" t="s">
        <v>18</v>
      </c>
      <c r="G82" t="s">
        <v>25</v>
      </c>
    </row>
    <row r="83" spans="1:7" x14ac:dyDescent="0.3">
      <c r="A83" t="str">
        <f>RIGHT($C83,LEN($C83)-FIND("es ",$C83)-2)</f>
        <v>300 mg</v>
      </c>
      <c r="B83" t="str">
        <f>LEFT($C83,FIND("es ",$C83)+2)</f>
        <v xml:space="preserve">Leptomeningeal metastases </v>
      </c>
      <c r="C83" t="s">
        <v>23</v>
      </c>
      <c r="D83" t="s">
        <v>24</v>
      </c>
      <c r="E83" t="s">
        <v>73</v>
      </c>
      <c r="F83" t="s">
        <v>31</v>
      </c>
      <c r="G83" t="s">
        <v>32</v>
      </c>
    </row>
    <row r="84" spans="1:7" x14ac:dyDescent="0.3">
      <c r="A84" t="str">
        <f>RIGHT($C84,LEN($C84)-FIND("es ",$C84)-2)</f>
        <v>300 mg</v>
      </c>
      <c r="B84" t="str">
        <f>LEFT($C84,FIND("es ",$C84)+2)</f>
        <v xml:space="preserve">Leptomeningeal metastases </v>
      </c>
      <c r="C84" t="s">
        <v>23</v>
      </c>
      <c r="D84" t="s">
        <v>24</v>
      </c>
      <c r="E84" t="s">
        <v>75</v>
      </c>
      <c r="F84" t="s">
        <v>31</v>
      </c>
      <c r="G84" t="s">
        <v>32</v>
      </c>
    </row>
    <row r="85" spans="1:7" x14ac:dyDescent="0.3">
      <c r="A85" t="str">
        <f>RIGHT($C85,LEN($C85)-FIND("es ",$C85)-2)</f>
        <v>300 mg</v>
      </c>
      <c r="B85" t="str">
        <f>LEFT($C85,FIND("es ",$C85)+2)</f>
        <v xml:space="preserve">Leptomeningeal metastases </v>
      </c>
      <c r="C85" t="s">
        <v>23</v>
      </c>
      <c r="D85" t="s">
        <v>24</v>
      </c>
      <c r="E85" t="s">
        <v>76</v>
      </c>
      <c r="F85" t="s">
        <v>19</v>
      </c>
      <c r="G85" t="s">
        <v>41</v>
      </c>
    </row>
    <row r="86" spans="1:7" x14ac:dyDescent="0.3">
      <c r="A86" t="e">
        <f>RIGHT($C86,LEN($C86)-FIND("es ",$C86)-2)</f>
        <v>#VALUE!</v>
      </c>
      <c r="B86" t="e">
        <f>LEFT($C86,FIND("es ",$C86)+2)</f>
        <v>#VALUE!</v>
      </c>
      <c r="C86" t="s">
        <v>8</v>
      </c>
      <c r="D86" t="s">
        <v>9</v>
      </c>
      <c r="E86" t="s">
        <v>10</v>
      </c>
      <c r="F86" t="s">
        <v>11</v>
      </c>
      <c r="G86" t="s">
        <v>12</v>
      </c>
    </row>
    <row r="87" spans="1:7" x14ac:dyDescent="0.3">
      <c r="A87" t="e">
        <f>RIGHT($C87,LEN($C87)-FIND("es ",$C87)-2)</f>
        <v>#VALUE!</v>
      </c>
      <c r="B87" t="e">
        <f>LEFT($C87,FIND("es ",$C87)+2)</f>
        <v>#VALUE!</v>
      </c>
      <c r="C87" t="s">
        <v>8</v>
      </c>
      <c r="D87" t="s">
        <v>9</v>
      </c>
      <c r="E87" t="s">
        <v>26</v>
      </c>
      <c r="F87" t="s">
        <v>27</v>
      </c>
      <c r="G87" t="s">
        <v>28</v>
      </c>
    </row>
    <row r="88" spans="1:7" x14ac:dyDescent="0.3">
      <c r="A88" t="e">
        <f>RIGHT($C88,LEN($C88)-FIND("es ",$C88)-2)</f>
        <v>#VALUE!</v>
      </c>
      <c r="B88" t="e">
        <f>LEFT($C88,FIND("es ",$C88)+2)</f>
        <v>#VALUE!</v>
      </c>
      <c r="C88" t="s">
        <v>8</v>
      </c>
      <c r="D88" t="s">
        <v>9</v>
      </c>
      <c r="E88" t="s">
        <v>30</v>
      </c>
      <c r="F88" t="s">
        <v>31</v>
      </c>
      <c r="G88" t="s">
        <v>32</v>
      </c>
    </row>
    <row r="89" spans="1:7" x14ac:dyDescent="0.3">
      <c r="A89" t="e">
        <f>RIGHT($C89,LEN($C89)-FIND("es ",$C89)-2)</f>
        <v>#VALUE!</v>
      </c>
      <c r="B89" t="e">
        <f>LEFT($C89,FIND("es ",$C89)+2)</f>
        <v>#VALUE!</v>
      </c>
      <c r="C89" t="s">
        <v>8</v>
      </c>
      <c r="D89" t="s">
        <v>9</v>
      </c>
      <c r="E89" t="s">
        <v>33</v>
      </c>
      <c r="F89" t="s">
        <v>11</v>
      </c>
      <c r="G89" t="s">
        <v>12</v>
      </c>
    </row>
    <row r="90" spans="1:7" x14ac:dyDescent="0.3">
      <c r="A90" t="e">
        <f>RIGHT($C90,LEN($C90)-FIND("es ",$C90)-2)</f>
        <v>#VALUE!</v>
      </c>
      <c r="B90" t="e">
        <f>LEFT($C90,FIND("es ",$C90)+2)</f>
        <v>#VALUE!</v>
      </c>
      <c r="C90" t="s">
        <v>8</v>
      </c>
      <c r="D90" t="s">
        <v>9</v>
      </c>
      <c r="E90" t="s">
        <v>34</v>
      </c>
      <c r="F90" t="s">
        <v>35</v>
      </c>
      <c r="G90" t="s">
        <v>36</v>
      </c>
    </row>
    <row r="91" spans="1:7" x14ac:dyDescent="0.3">
      <c r="A91" t="e">
        <f>RIGHT($C91,LEN($C91)-FIND("es ",$C91)-2)</f>
        <v>#VALUE!</v>
      </c>
      <c r="B91" t="e">
        <f>LEFT($C91,FIND("es ",$C91)+2)</f>
        <v>#VALUE!</v>
      </c>
      <c r="C91" t="s">
        <v>8</v>
      </c>
      <c r="D91" t="s">
        <v>9</v>
      </c>
      <c r="E91" t="s">
        <v>39</v>
      </c>
      <c r="F91" t="s">
        <v>19</v>
      </c>
      <c r="G91" t="s">
        <v>40</v>
      </c>
    </row>
    <row r="92" spans="1:7" x14ac:dyDescent="0.3">
      <c r="A92" t="e">
        <f>RIGHT($C92,LEN($C92)-FIND("es ",$C92)-2)</f>
        <v>#VALUE!</v>
      </c>
      <c r="B92" t="e">
        <f>LEFT($C92,FIND("es ",$C92)+2)</f>
        <v>#VALUE!</v>
      </c>
      <c r="C92" t="s">
        <v>8</v>
      </c>
      <c r="D92" t="s">
        <v>9</v>
      </c>
      <c r="E92" t="s">
        <v>42</v>
      </c>
      <c r="F92" t="s">
        <v>19</v>
      </c>
      <c r="G92" t="s">
        <v>40</v>
      </c>
    </row>
    <row r="93" spans="1:7" x14ac:dyDescent="0.3">
      <c r="A93" t="e">
        <f>RIGHT($C93,LEN($C93)-FIND("es ",$C93)-2)</f>
        <v>#VALUE!</v>
      </c>
      <c r="B93" t="e">
        <f>LEFT($C93,FIND("es ",$C93)+2)</f>
        <v>#VALUE!</v>
      </c>
      <c r="C93" t="s">
        <v>8</v>
      </c>
      <c r="D93" t="s">
        <v>27</v>
      </c>
      <c r="E93" t="s">
        <v>44</v>
      </c>
      <c r="F93" t="s">
        <v>45</v>
      </c>
      <c r="G93" t="s">
        <v>46</v>
      </c>
    </row>
    <row r="94" spans="1:7" x14ac:dyDescent="0.3">
      <c r="A94" t="e">
        <f>RIGHT($C94,LEN($C94)-FIND("es ",$C94)-2)</f>
        <v>#VALUE!</v>
      </c>
      <c r="B94" t="e">
        <f>LEFT($C94,FIND("es ",$C94)+2)</f>
        <v>#VALUE!</v>
      </c>
      <c r="C94" t="s">
        <v>8</v>
      </c>
      <c r="D94" t="s">
        <v>27</v>
      </c>
      <c r="E94" t="s">
        <v>49</v>
      </c>
      <c r="F94" t="s">
        <v>50</v>
      </c>
      <c r="G94" t="s">
        <v>51</v>
      </c>
    </row>
    <row r="95" spans="1:7" x14ac:dyDescent="0.3">
      <c r="A95" t="e">
        <f>RIGHT($C95,LEN($C95)-FIND("es ",$C95)-2)</f>
        <v>#VALUE!</v>
      </c>
      <c r="B95" t="e">
        <f>LEFT($C95,FIND("es ",$C95)+2)</f>
        <v>#VALUE!</v>
      </c>
      <c r="C95" t="s">
        <v>8</v>
      </c>
      <c r="D95" t="s">
        <v>27</v>
      </c>
      <c r="E95" t="s">
        <v>52</v>
      </c>
      <c r="F95" t="s">
        <v>19</v>
      </c>
      <c r="G95" t="s">
        <v>53</v>
      </c>
    </row>
    <row r="96" spans="1:7" x14ac:dyDescent="0.3">
      <c r="A96" t="e">
        <f>RIGHT($C96,LEN($C96)-FIND("es ",$C96)-2)</f>
        <v>#VALUE!</v>
      </c>
      <c r="B96" t="e">
        <f>LEFT($C96,FIND("es ",$C96)+2)</f>
        <v>#VALUE!</v>
      </c>
      <c r="C96" t="s">
        <v>8</v>
      </c>
      <c r="D96" t="s">
        <v>27</v>
      </c>
      <c r="E96" t="s">
        <v>54</v>
      </c>
      <c r="F96" t="s">
        <v>14</v>
      </c>
      <c r="G96" t="s">
        <v>55</v>
      </c>
    </row>
    <row r="97" spans="1:7" x14ac:dyDescent="0.3">
      <c r="A97" t="e">
        <f>RIGHT($C97,LEN($C97)-FIND("es ",$C97)-2)</f>
        <v>#VALUE!</v>
      </c>
      <c r="B97" t="e">
        <f>LEFT($C97,FIND("es ",$C97)+2)</f>
        <v>#VALUE!</v>
      </c>
      <c r="C97" t="s">
        <v>8</v>
      </c>
      <c r="D97" t="s">
        <v>27</v>
      </c>
      <c r="E97" t="s">
        <v>58</v>
      </c>
      <c r="F97" t="s">
        <v>19</v>
      </c>
      <c r="G97" t="s">
        <v>53</v>
      </c>
    </row>
    <row r="98" spans="1:7" x14ac:dyDescent="0.3">
      <c r="A98" t="e">
        <f>RIGHT($C98,LEN($C98)-FIND("es ",$C98)-2)</f>
        <v>#VALUE!</v>
      </c>
      <c r="B98" t="e">
        <f>LEFT($C98,FIND("es ",$C98)+2)</f>
        <v>#VALUE!</v>
      </c>
      <c r="C98" t="s">
        <v>8</v>
      </c>
      <c r="D98" t="s">
        <v>27</v>
      </c>
      <c r="E98" t="s">
        <v>59</v>
      </c>
      <c r="F98" t="s">
        <v>19</v>
      </c>
      <c r="G98" t="s">
        <v>53</v>
      </c>
    </row>
    <row r="99" spans="1:7" x14ac:dyDescent="0.3">
      <c r="A99" t="e">
        <f>RIGHT($C99,LEN($C99)-FIND("es ",$C99)-2)</f>
        <v>#VALUE!</v>
      </c>
      <c r="B99" t="e">
        <f>LEFT($C99,FIND("es ",$C99)+2)</f>
        <v>#VALUE!</v>
      </c>
      <c r="C99" t="s">
        <v>8</v>
      </c>
      <c r="D99" t="s">
        <v>27</v>
      </c>
      <c r="E99" t="s">
        <v>60</v>
      </c>
      <c r="F99" t="s">
        <v>19</v>
      </c>
      <c r="G99" t="s">
        <v>53</v>
      </c>
    </row>
    <row r="100" spans="1:7" x14ac:dyDescent="0.3">
      <c r="A100" t="e">
        <f>RIGHT($C100,LEN($C100)-FIND("es ",$C100)-2)</f>
        <v>#VALUE!</v>
      </c>
      <c r="B100" t="e">
        <f>LEFT($C100,FIND("es ",$C100)+2)</f>
        <v>#VALUE!</v>
      </c>
      <c r="C100" t="s">
        <v>8</v>
      </c>
      <c r="D100" t="s">
        <v>27</v>
      </c>
      <c r="E100" t="s">
        <v>61</v>
      </c>
      <c r="F100" t="s">
        <v>11</v>
      </c>
      <c r="G100" t="s">
        <v>62</v>
      </c>
    </row>
    <row r="101" spans="1:7" x14ac:dyDescent="0.3">
      <c r="A101" t="e">
        <f>RIGHT($C101,LEN($C101)-FIND("es ",$C101)-2)</f>
        <v>#VALUE!</v>
      </c>
      <c r="B101" t="e">
        <f>LEFT($C101,FIND("es ",$C101)+2)</f>
        <v>#VALUE!</v>
      </c>
      <c r="C101" t="s">
        <v>8</v>
      </c>
      <c r="D101" t="s">
        <v>27</v>
      </c>
      <c r="E101" t="s">
        <v>64</v>
      </c>
      <c r="F101" t="s">
        <v>65</v>
      </c>
      <c r="G101" t="s">
        <v>66</v>
      </c>
    </row>
    <row r="102" spans="1:7" x14ac:dyDescent="0.3">
      <c r="A102" t="e">
        <f>RIGHT($C102,LEN($C102)-FIND("es ",$C102)-2)</f>
        <v>#VALUE!</v>
      </c>
      <c r="B102" t="e">
        <f>LEFT($C102,FIND("es ",$C102)+2)</f>
        <v>#VALUE!</v>
      </c>
      <c r="C102" t="s">
        <v>8</v>
      </c>
      <c r="D102" t="s">
        <v>27</v>
      </c>
      <c r="E102" t="s">
        <v>67</v>
      </c>
      <c r="F102" t="s">
        <v>18</v>
      </c>
      <c r="G102" t="s">
        <v>68</v>
      </c>
    </row>
    <row r="103" spans="1:7" x14ac:dyDescent="0.3">
      <c r="A103" t="e">
        <f>RIGHT($C103,LEN($C103)-FIND("es ",$C103)-2)</f>
        <v>#VALUE!</v>
      </c>
      <c r="B103" t="e">
        <f>LEFT($C103,FIND("es ",$C103)+2)</f>
        <v>#VALUE!</v>
      </c>
      <c r="C103" t="s">
        <v>8</v>
      </c>
      <c r="D103" t="s">
        <v>27</v>
      </c>
      <c r="E103" t="s">
        <v>70</v>
      </c>
      <c r="F103" t="s">
        <v>56</v>
      </c>
      <c r="G103" t="s">
        <v>71</v>
      </c>
    </row>
    <row r="104" spans="1:7" x14ac:dyDescent="0.3">
      <c r="A104" t="e">
        <f>RIGHT($C104,LEN($C104)-FIND("es ",$C104)-2)</f>
        <v>#VALUE!</v>
      </c>
      <c r="B104" t="e">
        <f>LEFT($C104,FIND("es ",$C104)+2)</f>
        <v>#VALUE!</v>
      </c>
      <c r="C104" t="s">
        <v>8</v>
      </c>
      <c r="D104" t="s">
        <v>27</v>
      </c>
      <c r="E104" t="s">
        <v>73</v>
      </c>
      <c r="F104" t="s">
        <v>37</v>
      </c>
      <c r="G104" t="s">
        <v>74</v>
      </c>
    </row>
    <row r="105" spans="1:7" x14ac:dyDescent="0.3">
      <c r="A105" t="e">
        <f>RIGHT($C105,LEN($C105)-FIND("es ",$C105)-2)</f>
        <v>#VALUE!</v>
      </c>
      <c r="B105" t="e">
        <f>LEFT($C105,FIND("es ",$C105)+2)</f>
        <v>#VALUE!</v>
      </c>
      <c r="C105" t="s">
        <v>8</v>
      </c>
      <c r="D105" t="s">
        <v>27</v>
      </c>
      <c r="E105" t="s">
        <v>75</v>
      </c>
      <c r="F105" t="s">
        <v>31</v>
      </c>
      <c r="G105" t="s">
        <v>32</v>
      </c>
    </row>
    <row r="106" spans="1:7" x14ac:dyDescent="0.3">
      <c r="A106" t="e">
        <f>RIGHT($C106,LEN($C106)-FIND("es ",$C106)-2)</f>
        <v>#VALUE!</v>
      </c>
      <c r="B106" t="e">
        <f>LEFT($C106,FIND("es ",$C106)+2)</f>
        <v>#VALUE!</v>
      </c>
      <c r="C106" t="s">
        <v>8</v>
      </c>
      <c r="D106" t="s">
        <v>27</v>
      </c>
      <c r="E106" t="s">
        <v>76</v>
      </c>
      <c r="F106" t="s">
        <v>19</v>
      </c>
      <c r="G106" t="s">
        <v>53</v>
      </c>
    </row>
  </sheetData>
  <sortState xmlns:xlrd2="http://schemas.microsoft.com/office/spreadsheetml/2017/richdata2" ref="A2:J106">
    <sortCondition ref="A2:A106"/>
    <sortCondition ref="B2:B106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voronoi06</cp:lastModifiedBy>
  <dcterms:created xsi:type="dcterms:W3CDTF">2025-02-10T04:43:51Z</dcterms:created>
  <dcterms:modified xsi:type="dcterms:W3CDTF">2025-02-10T07:11:53Z</dcterms:modified>
</cp:coreProperties>
</file>