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160" windowHeight="0" activeTab="3"/>
  </bookViews>
  <sheets>
    <sheet name="DCB" sheetId="8" r:id="rId1"/>
    <sheet name="Workload" sheetId="13" r:id="rId2"/>
    <sheet name="PV" sheetId="10" r:id="rId3"/>
    <sheet name="BESS" sheetId="12" r:id="rId4"/>
  </sheets>
  <calcPr calcId="162913"/>
</workbook>
</file>

<file path=xl/calcChain.xml><?xml version="1.0" encoding="utf-8"?>
<calcChain xmlns="http://schemas.openxmlformats.org/spreadsheetml/2006/main">
  <c r="H3" i="10" l="1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" i="10"/>
  <c r="G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" i="10"/>
  <c r="F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" i="10"/>
  <c r="C8" i="12" l="1"/>
  <c r="D8" i="12"/>
  <c r="B8" i="12"/>
</calcChain>
</file>

<file path=xl/sharedStrings.xml><?xml version="1.0" encoding="utf-8"?>
<sst xmlns="http://schemas.openxmlformats.org/spreadsheetml/2006/main" count="38" uniqueCount="37">
  <si>
    <t>t</t>
    <phoneticPr fontId="1" type="noConversion"/>
  </si>
  <si>
    <t>L_rate</t>
    <phoneticPr fontId="1" type="noConversion"/>
  </si>
  <si>
    <t>P_peak</t>
    <phoneticPr fontId="1" type="noConversion"/>
  </si>
  <si>
    <t>A_max</t>
    <phoneticPr fontId="1" type="noConversion"/>
  </si>
  <si>
    <t>P_idle</t>
    <phoneticPr fontId="1" type="noConversion"/>
  </si>
  <si>
    <t>C_PUE</t>
    <phoneticPr fontId="1" type="noConversion"/>
  </si>
  <si>
    <t>C_DT</t>
    <phoneticPr fontId="1" type="noConversion"/>
  </si>
  <si>
    <t>Eta_BC</t>
    <phoneticPr fontId="1" type="noConversion"/>
  </si>
  <si>
    <t>E_RB</t>
    <phoneticPr fontId="1" type="noConversion"/>
  </si>
  <si>
    <t>P_B_max</t>
    <phoneticPr fontId="1" type="noConversion"/>
  </si>
  <si>
    <t>BESS1</t>
    <phoneticPr fontId="1" type="noConversion"/>
  </si>
  <si>
    <t>BESS2</t>
    <phoneticPr fontId="1" type="noConversion"/>
  </si>
  <si>
    <t>BESS3</t>
    <phoneticPr fontId="1" type="noConversion"/>
  </si>
  <si>
    <t>Eta_BD</t>
    <phoneticPr fontId="1" type="noConversion"/>
  </si>
  <si>
    <t>TD</t>
    <phoneticPr fontId="1" type="noConversion"/>
  </si>
  <si>
    <t>PIW</t>
    <phoneticPr fontId="1" type="noConversion"/>
  </si>
  <si>
    <t>PBW</t>
    <phoneticPr fontId="1" type="noConversion"/>
  </si>
  <si>
    <t>DCB1</t>
    <phoneticPr fontId="1" type="noConversion"/>
  </si>
  <si>
    <t>DCB2</t>
    <phoneticPr fontId="1" type="noConversion"/>
  </si>
  <si>
    <t>DCB3</t>
    <phoneticPr fontId="1" type="noConversion"/>
  </si>
  <si>
    <t>L_trace1</t>
    <phoneticPr fontId="1" type="noConversion"/>
  </si>
  <si>
    <t>L_trace2</t>
    <phoneticPr fontId="1" type="noConversion"/>
  </si>
  <si>
    <t>L_base</t>
    <phoneticPr fontId="1" type="noConversion"/>
  </si>
  <si>
    <t>L_trace3</t>
    <phoneticPr fontId="1" type="noConversion"/>
  </si>
  <si>
    <t>PV_trace</t>
    <phoneticPr fontId="1" type="noConversion"/>
  </si>
  <si>
    <t>S_PV1</t>
    <phoneticPr fontId="1" type="noConversion"/>
  </si>
  <si>
    <t>S_PV2</t>
    <phoneticPr fontId="1" type="noConversion"/>
  </si>
  <si>
    <t>S_PV3</t>
    <phoneticPr fontId="1" type="noConversion"/>
  </si>
  <si>
    <t>P_PV_ba1</t>
    <phoneticPr fontId="1" type="noConversion"/>
  </si>
  <si>
    <t>P_PV_ba2</t>
    <phoneticPr fontId="1" type="noConversion"/>
  </si>
  <si>
    <t>P_PV_ba3</t>
    <phoneticPr fontId="1" type="noConversion"/>
  </si>
  <si>
    <t>C_B</t>
    <phoneticPr fontId="1" type="noConversion"/>
  </si>
  <si>
    <t>L_B</t>
    <phoneticPr fontId="1" type="noConversion"/>
  </si>
  <si>
    <t>d_B</t>
    <phoneticPr fontId="1" type="noConversion"/>
  </si>
  <si>
    <t>SOC_B_1</t>
    <phoneticPr fontId="1" type="noConversion"/>
  </si>
  <si>
    <t>SOC_B_min</t>
    <phoneticPr fontId="1" type="noConversion"/>
  </si>
  <si>
    <t>SOC_B_max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</si>
</sst>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49" fontId="5" fillId="6" borderId="1" xfId="0" applyNumberFormat="1" applyFont="1" applyFill="1" applyBorder="1" applyAlignment="1">
      <alignment horizontal="center" vertical="center"/>
    </xf>
    <xf numFmtId="49" fontId="3" fillId="6" borderId="1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Workload!$B$2:$B$25</c:f>
              <c:numCache>
                <c:formatCode>General</c:formatCode>
                <c:ptCount val="24"/>
                <c:pt idx="0">
                  <c:v>0.40909090909090906</c:v>
                </c:pt>
                <c:pt idx="1">
                  <c:v>0.45454545454545453</c:v>
                </c:pt>
                <c:pt idx="2">
                  <c:v>0.40909090909090906</c:v>
                </c:pt>
                <c:pt idx="3">
                  <c:v>0.45454545454545453</c:v>
                </c:pt>
                <c:pt idx="4">
                  <c:v>0.27272727272727271</c:v>
                </c:pt>
                <c:pt idx="5">
                  <c:v>0.31818181818181812</c:v>
                </c:pt>
                <c:pt idx="6">
                  <c:v>0.45454545454545453</c:v>
                </c:pt>
                <c:pt idx="7">
                  <c:v>0.5</c:v>
                </c:pt>
                <c:pt idx="8">
                  <c:v>0.54545454545454541</c:v>
                </c:pt>
                <c:pt idx="9">
                  <c:v>0.63636363636363624</c:v>
                </c:pt>
                <c:pt idx="10">
                  <c:v>0.68181818181818177</c:v>
                </c:pt>
                <c:pt idx="11">
                  <c:v>0.7727272727272726</c:v>
                </c:pt>
                <c:pt idx="12">
                  <c:v>0.81818181818181812</c:v>
                </c:pt>
                <c:pt idx="13">
                  <c:v>0.90909090909090906</c:v>
                </c:pt>
                <c:pt idx="14">
                  <c:v>0.95454545454545447</c:v>
                </c:pt>
                <c:pt idx="15">
                  <c:v>1</c:v>
                </c:pt>
                <c:pt idx="16">
                  <c:v>0.7727272727272726</c:v>
                </c:pt>
                <c:pt idx="17">
                  <c:v>0.72727272727272729</c:v>
                </c:pt>
                <c:pt idx="18">
                  <c:v>0.7727272727272726</c:v>
                </c:pt>
                <c:pt idx="19">
                  <c:v>0.72727272727272729</c:v>
                </c:pt>
                <c:pt idx="20">
                  <c:v>0.68181818181818177</c:v>
                </c:pt>
                <c:pt idx="21">
                  <c:v>0.63636363636363624</c:v>
                </c:pt>
                <c:pt idx="22">
                  <c:v>0.59090909090909083</c:v>
                </c:pt>
                <c:pt idx="23">
                  <c:v>0.54545454545454541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6C-4733-95CD-FA11D590216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Workload!$C$2:$C$25</c:f>
              <c:numCache>
                <c:formatCode>General</c:formatCode>
                <c:ptCount val="24"/>
                <c:pt idx="0">
                  <c:v>0.40909090909090906</c:v>
                </c:pt>
                <c:pt idx="1">
                  <c:v>0.27272727272727271</c:v>
                </c:pt>
                <c:pt idx="2">
                  <c:v>0.40909090909090906</c:v>
                </c:pt>
                <c:pt idx="3">
                  <c:v>0.5</c:v>
                </c:pt>
                <c:pt idx="4">
                  <c:v>0.54545454545454541</c:v>
                </c:pt>
                <c:pt idx="5">
                  <c:v>0.54545454545454541</c:v>
                </c:pt>
                <c:pt idx="6">
                  <c:v>0.59090909090909083</c:v>
                </c:pt>
                <c:pt idx="7">
                  <c:v>0.63636363636363624</c:v>
                </c:pt>
                <c:pt idx="8">
                  <c:v>0.72727272727272729</c:v>
                </c:pt>
                <c:pt idx="9">
                  <c:v>0.90909090909090906</c:v>
                </c:pt>
                <c:pt idx="10">
                  <c:v>0.95454545454545447</c:v>
                </c:pt>
                <c:pt idx="11">
                  <c:v>1</c:v>
                </c:pt>
                <c:pt idx="12">
                  <c:v>0.90909090909090906</c:v>
                </c:pt>
                <c:pt idx="13">
                  <c:v>0.90909090909090906</c:v>
                </c:pt>
                <c:pt idx="14">
                  <c:v>0.81818181818181812</c:v>
                </c:pt>
                <c:pt idx="15">
                  <c:v>0.7727272727272726</c:v>
                </c:pt>
                <c:pt idx="16">
                  <c:v>0.7727272727272726</c:v>
                </c:pt>
                <c:pt idx="17">
                  <c:v>0.72727272727272729</c:v>
                </c:pt>
                <c:pt idx="18">
                  <c:v>0.45454545454545453</c:v>
                </c:pt>
                <c:pt idx="19">
                  <c:v>0.54545454545454541</c:v>
                </c:pt>
                <c:pt idx="20">
                  <c:v>0.54545454545454541</c:v>
                </c:pt>
                <c:pt idx="21">
                  <c:v>0.45454545454545453</c:v>
                </c:pt>
                <c:pt idx="22">
                  <c:v>0.5</c:v>
                </c:pt>
                <c:pt idx="23">
                  <c:v>0.54545454545454541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6C-4733-95CD-FA11D5902165}"/>
            </c:ext>
          </c:extLst>
        </c:ser>
        <c:ser>
          <c:idx val="2"/>
          <c:order val="2"/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val>
            <c:numRef>
              <c:f>Workload!$D$2:$D$25</c:f>
              <c:numCache>
                <c:formatCode>General</c:formatCode>
                <c:ptCount val="24"/>
                <c:pt idx="0">
                  <c:v>0.62068965517241381</c:v>
                </c:pt>
                <c:pt idx="1">
                  <c:v>0.65517241379310343</c:v>
                </c:pt>
                <c:pt idx="2">
                  <c:v>0.72413793103448276</c:v>
                </c:pt>
                <c:pt idx="3">
                  <c:v>0.75862068965517249</c:v>
                </c:pt>
                <c:pt idx="4">
                  <c:v>0.75862068965517249</c:v>
                </c:pt>
                <c:pt idx="5">
                  <c:v>0.68965517241379315</c:v>
                </c:pt>
                <c:pt idx="6">
                  <c:v>0.65517241379310343</c:v>
                </c:pt>
                <c:pt idx="7">
                  <c:v>0.62068965517241381</c:v>
                </c:pt>
                <c:pt idx="8">
                  <c:v>0.58620689655172409</c:v>
                </c:pt>
                <c:pt idx="9">
                  <c:v>0.48275862068965514</c:v>
                </c:pt>
                <c:pt idx="10">
                  <c:v>0.41379310344827586</c:v>
                </c:pt>
                <c:pt idx="11">
                  <c:v>0.44827586206896552</c:v>
                </c:pt>
                <c:pt idx="12">
                  <c:v>0.41379310344827586</c:v>
                </c:pt>
                <c:pt idx="13">
                  <c:v>0.48275862068965514</c:v>
                </c:pt>
                <c:pt idx="14">
                  <c:v>0.51724137931034486</c:v>
                </c:pt>
                <c:pt idx="15">
                  <c:v>0.37931034482758624</c:v>
                </c:pt>
                <c:pt idx="16">
                  <c:v>0.48275862068965514</c:v>
                </c:pt>
                <c:pt idx="17">
                  <c:v>0.44827586206896552</c:v>
                </c:pt>
                <c:pt idx="18">
                  <c:v>0.48275862068965514</c:v>
                </c:pt>
                <c:pt idx="19">
                  <c:v>0.58620689655172409</c:v>
                </c:pt>
                <c:pt idx="20">
                  <c:v>0.68965517241379315</c:v>
                </c:pt>
                <c:pt idx="21">
                  <c:v>0.72413793103448276</c:v>
                </c:pt>
                <c:pt idx="22">
                  <c:v>0.75862068965517249</c:v>
                </c:pt>
                <c:pt idx="2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6C-4733-95CD-FA11D5902165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Workload!#REF!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A9-4E76-9C1A-8A09D78026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266415"/>
        <c:axId val="110263919"/>
      </c:lineChart>
      <c:catAx>
        <c:axId val="1102664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0263919"/>
        <c:crosses val="autoZero"/>
        <c:auto val="1"/>
        <c:lblAlgn val="ctr"/>
        <c:lblOffset val="100"/>
        <c:noMultiLvlLbl val="0"/>
      </c:catAx>
      <c:valAx>
        <c:axId val="110263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0266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accent3">
        <a:lumMod val="20000"/>
        <a:lumOff val="80000"/>
        <a:alpha val="84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轨迹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PV!$B$2:$B$25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0.14550669123792501</c:v>
                </c:pt>
                <c:pt idx="7">
                  <c:v>0.446354015382042</c:v>
                </c:pt>
                <c:pt idx="8">
                  <c:v>0.65234250917619097</c:v>
                </c:pt>
                <c:pt idx="9">
                  <c:v>0.75601404672900796</c:v>
                </c:pt>
                <c:pt idx="10">
                  <c:v>0.79242917505158905</c:v>
                </c:pt>
                <c:pt idx="11">
                  <c:v>0.75500449384304302</c:v>
                </c:pt>
                <c:pt idx="12">
                  <c:v>0.66389656086540605</c:v>
                </c:pt>
                <c:pt idx="13">
                  <c:v>0.52462925614989397</c:v>
                </c:pt>
                <c:pt idx="14">
                  <c:v>0.33847890732394997</c:v>
                </c:pt>
                <c:pt idx="15">
                  <c:v>0.126606810510036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90-4AF6-B768-426BF43F4DF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PV!#REF!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90-4AF6-B768-426BF43F4DF9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PV!#REF!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90-4AF6-B768-426BF43F4D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8825167"/>
        <c:axId val="1198823087"/>
      </c:lineChart>
      <c:catAx>
        <c:axId val="11988251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98823087"/>
        <c:crosses val="autoZero"/>
        <c:auto val="1"/>
        <c:lblAlgn val="ctr"/>
        <c:lblOffset val="100"/>
        <c:noMultiLvlLbl val="0"/>
      </c:catAx>
      <c:valAx>
        <c:axId val="1198823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98825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2.xml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519113</xdr:colOff>
      <xdr:row>1</xdr:row>
      <xdr:rowOff>0</xdr:rowOff>
    </xdr:from>
    <xdr:ext cx="4331804" cy="3337452"/>
    <xdr:sp macro="" textlink="">
      <xdr:nvSpPr>
        <xdr:cNvPr id="5" name="文本框 4"/>
        <xdr:cNvSpPr txBox="1"/>
      </xdr:nvSpPr>
      <xdr:spPr>
        <a:xfrm>
          <a:off x="3767138" y="180975"/>
          <a:ext cx="4331804" cy="3337452"/>
        </a:xfrm>
        <a:prstGeom prst="rect">
          <a:avLst/>
        </a:prstGeom>
        <a:solidFill>
          <a:schemeClr val="accent3">
            <a:lumMod val="20000"/>
            <a:lumOff val="80000"/>
            <a:alpha val="5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zh-CN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采用位于上海奉贤的普平数据 </a:t>
          </a:r>
          <a:r>
            <a:rPr lang="en-US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| </a:t>
          </a:r>
          <a:r>
            <a:rPr lang="zh-CN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亚洲可扩展数据中心 </a:t>
          </a:r>
          <a:endParaRPr lang="en-US" altLang="zh-CN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https://princetondg.com/locations/sh1/?lang=zh-hans</a:t>
          </a:r>
        </a:p>
        <a:p>
          <a:r>
            <a:rPr lang="zh-CN" altLang="zh-CN" sz="1100" b="1">
              <a:solidFill>
                <a:srgbClr val="7030A0"/>
              </a:solidFill>
              <a:effectLst/>
              <a:latin typeface="+mn-lt"/>
              <a:ea typeface="+mn-ea"/>
              <a:cs typeface="+mn-cs"/>
            </a:rPr>
            <a:t>参考文献：</a:t>
          </a:r>
          <a:endParaRPr lang="zh-CN" altLang="zh-CN">
            <a:solidFill>
              <a:srgbClr val="7030A0"/>
            </a:solidFill>
            <a:effectLst/>
          </a:endParaRPr>
        </a:p>
        <a:p>
          <a:r>
            <a:rPr lang="en-US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[1].</a:t>
          </a:r>
          <a:r>
            <a:rPr lang="en-US" altLang="zh-CN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L. Gu, D. Zeng, A. Barnawi, S. Guo, and I. Stojmenovic, "Optimal task placement with QoS constraints in Geo-Distributed data centers using DVFS," Ieee Transactions On Computers, vol. 64, no. 7, pp. 2049-2059.</a:t>
          </a:r>
        </a:p>
        <a:p>
          <a:endParaRPr lang="en-US" altLang="zh-CN" sz="1100" b="1" baseline="0">
            <a:solidFill>
              <a:srgbClr val="7030A0"/>
            </a:solidFill>
            <a:effectLst/>
            <a:latin typeface="+mn-lt"/>
            <a:ea typeface="+mn-ea"/>
            <a:cs typeface="+mn-cs"/>
          </a:endParaRPr>
        </a:p>
        <a:p>
          <a:r>
            <a:rPr lang="zh-CN" altLang="zh-CN" sz="1100" b="1" baseline="0">
              <a:solidFill>
                <a:srgbClr val="7030A0"/>
              </a:solidFill>
              <a:effectLst/>
              <a:latin typeface="+mn-lt"/>
              <a:ea typeface="+mn-ea"/>
              <a:cs typeface="+mn-cs"/>
            </a:rPr>
            <a:t>符号说明：</a:t>
          </a:r>
          <a:endParaRPr lang="zh-CN" altLang="zh-CN">
            <a:solidFill>
              <a:srgbClr val="7030A0"/>
            </a:solidFill>
            <a:effectLst/>
          </a:endParaRPr>
        </a:p>
        <a:p>
          <a:r>
            <a:rPr lang="en-US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A_max	</a:t>
          </a:r>
          <a:r>
            <a:rPr lang="zh-CN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服务器数量</a:t>
          </a:r>
          <a:endParaRPr lang="zh-CN" altLang="zh-CN">
            <a:effectLst/>
          </a:endParaRPr>
        </a:p>
        <a:p>
          <a:r>
            <a:rPr lang="en-US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L_rate	</a:t>
          </a:r>
          <a:r>
            <a:rPr lang="zh-CN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服务率，</a:t>
          </a:r>
          <a:r>
            <a:rPr lang="en-US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requests/s</a:t>
          </a:r>
          <a:endParaRPr lang="zh-CN" altLang="zh-CN">
            <a:effectLst/>
          </a:endParaRPr>
        </a:p>
        <a:p>
          <a:pPr eaLnBrk="1" fontAlgn="auto" latinLnBrk="0" hangingPunct="1"/>
          <a:r>
            <a:rPr lang="en-US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P_peak	</a:t>
          </a:r>
          <a:r>
            <a:rPr lang="zh-CN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服务器峰值功率，</a:t>
          </a:r>
          <a:r>
            <a:rPr lang="en-US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kW</a:t>
          </a:r>
          <a:endParaRPr lang="zh-CN" altLang="zh-CN">
            <a:effectLst/>
          </a:endParaRPr>
        </a:p>
        <a:p>
          <a:pPr eaLnBrk="1" fontAlgn="auto" latinLnBrk="0" hangingPunct="1"/>
          <a:r>
            <a:rPr lang="en-US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P_idle	</a:t>
          </a:r>
          <a:r>
            <a:rPr lang="zh-CN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服务器空闲功率，</a:t>
          </a:r>
          <a:r>
            <a:rPr lang="en-US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kW</a:t>
          </a:r>
          <a:endParaRPr lang="zh-CN" altLang="zh-CN">
            <a:effectLst/>
          </a:endParaRPr>
        </a:p>
        <a:p>
          <a:pPr eaLnBrk="1" fontAlgn="auto" latinLnBrk="0" hangingPunct="1"/>
          <a:r>
            <a:rPr lang="en-US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C_PUE	DCBs</a:t>
          </a:r>
          <a:r>
            <a:rPr lang="zh-CN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的</a:t>
          </a:r>
          <a:r>
            <a:rPr lang="en-US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PUE</a:t>
          </a:r>
          <a:endParaRPr lang="zh-CN" altLang="zh-CN">
            <a:effectLst/>
          </a:endParaRPr>
        </a:p>
        <a:p>
          <a:pPr eaLnBrk="1" fontAlgn="auto" latinLnBrk="0" hangingPunct="1"/>
          <a:r>
            <a:rPr lang="en-US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C_DT	</a:t>
          </a:r>
          <a:r>
            <a:rPr lang="zh-CN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用户可以忍受</a:t>
          </a:r>
          <a:r>
            <a:rPr lang="en-US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IW</a:t>
          </a:r>
          <a:r>
            <a:rPr lang="zh-CN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的最大延迟时间，</a:t>
          </a:r>
          <a:r>
            <a:rPr lang="en-US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</a:t>
          </a:r>
          <a:endParaRPr lang="zh-CN" altLang="zh-CN">
            <a:effectLst/>
          </a:endParaRPr>
        </a:p>
        <a:p>
          <a:pPr eaLnBrk="1" fontAlgn="auto" latinLnBrk="0" hangingPunct="1"/>
          <a:r>
            <a:rPr lang="en-US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TD	BW</a:t>
          </a:r>
          <a:r>
            <a:rPr lang="zh-CN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最大延迟处理时间，</a:t>
          </a:r>
          <a:r>
            <a:rPr lang="en-US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h</a:t>
          </a:r>
        </a:p>
        <a:p>
          <a:pPr eaLnBrk="1" fontAlgn="auto" latinLnBrk="0" hangingPunct="1"/>
          <a:r>
            <a:rPr lang="en-US" altLang="zh-CN">
              <a:effectLst/>
            </a:rPr>
            <a:t>PIW	IW</a:t>
          </a:r>
          <a:r>
            <a:rPr lang="zh-CN" altLang="en-US">
              <a:effectLst/>
            </a:rPr>
            <a:t>在前端服务器中所占的比例</a:t>
          </a:r>
          <a:endParaRPr lang="en-US" altLang="zh-CN">
            <a:effectLst/>
          </a:endParaRPr>
        </a:p>
        <a:p>
          <a:pPr eaLnBrk="1" fontAlgn="auto" latinLnBrk="0" hangingPunct="1"/>
          <a:r>
            <a:rPr lang="en-US" altLang="zh-CN">
              <a:effectLst/>
            </a:rPr>
            <a:t>PBW	BW</a:t>
          </a:r>
          <a:r>
            <a:rPr lang="zh-CN" altLang="en-US">
              <a:effectLst/>
            </a:rPr>
            <a:t>在前端服务器中所占的比例</a:t>
          </a:r>
          <a:endParaRPr lang="en-US" altLang="zh-CN">
            <a:effectLst/>
          </a:endParaRPr>
        </a:p>
        <a:p>
          <a:pPr eaLnBrk="1" fontAlgn="auto" latinLnBrk="0" hangingPunct="1"/>
          <a:r>
            <a:rPr lang="en-US" altLang="zh-CN">
              <a:effectLst/>
            </a:rPr>
            <a:t>L_base	</a:t>
          </a:r>
          <a:r>
            <a:rPr lang="zh-CN" altLang="en-US">
              <a:effectLst/>
            </a:rPr>
            <a:t>前端服务器到达工作负载</a:t>
          </a:r>
          <a:r>
            <a:rPr lang="en-US" altLang="zh-CN">
              <a:effectLst/>
            </a:rPr>
            <a:t>trace</a:t>
          </a:r>
          <a:r>
            <a:rPr lang="zh-CN" altLang="en-US">
              <a:effectLst/>
            </a:rPr>
            <a:t>的基准值，</a:t>
          </a:r>
          <a:r>
            <a:rPr lang="en-US" altLang="zh-CN">
              <a:effectLst/>
            </a:rPr>
            <a:t>requests/s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123825</xdr:colOff>
      <xdr:row>0</xdr:row>
      <xdr:rowOff>159543</xdr:rowOff>
    </xdr:from>
    <xdr:to>
      <xdr:col>6</xdr:col>
      <xdr:colOff>628650</xdr:colOff>
      <xdr:row>12</xdr:row>
      <xdr:rowOff>42862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4</xdr:col>
      <xdr:colOff>100013</xdr:colOff>
      <xdr:row>12</xdr:row>
      <xdr:rowOff>138112</xdr:rowOff>
    </xdr:from>
    <xdr:ext cx="4331804" cy="1698157"/>
    <xdr:sp macro="" textlink="">
      <xdr:nvSpPr>
        <xdr:cNvPr id="4" name="文本框 3"/>
        <xdr:cNvSpPr txBox="1"/>
      </xdr:nvSpPr>
      <xdr:spPr>
        <a:xfrm>
          <a:off x="3243263" y="2224087"/>
          <a:ext cx="4331804" cy="1698157"/>
        </a:xfrm>
        <a:prstGeom prst="rect">
          <a:avLst/>
        </a:prstGeom>
        <a:solidFill>
          <a:schemeClr val="accent3">
            <a:lumMod val="20000"/>
            <a:lumOff val="80000"/>
            <a:alpha val="5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zh-CN" altLang="zh-CN" sz="1100" b="1">
              <a:solidFill>
                <a:srgbClr val="7030A0"/>
              </a:solidFill>
              <a:effectLst/>
              <a:latin typeface="+mn-lt"/>
              <a:ea typeface="+mn-ea"/>
              <a:cs typeface="+mn-cs"/>
            </a:rPr>
            <a:t>参考文献：</a:t>
          </a:r>
          <a:endParaRPr lang="zh-CN" altLang="zh-CN">
            <a:solidFill>
              <a:srgbClr val="7030A0"/>
            </a:solidFill>
            <a:effectLst/>
          </a:endParaRPr>
        </a:p>
        <a:p>
          <a:r>
            <a:rPr lang="en-US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[1].</a:t>
          </a:r>
          <a:r>
            <a:rPr lang="en-US" altLang="zh-CN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L. Gu, D. Zeng, A. Barnawi, S. Guo, and I. Stojmenovic, "Optimal task placement with QoS constraints in Geo-Distributed data centers using DVFS," Ieee Transactions On Computers, vol. 64, no. 7, pp. 2049-2059. </a:t>
          </a:r>
        </a:p>
        <a:p>
          <a:endParaRPr lang="en-US" altLang="zh-CN" b="1">
            <a:solidFill>
              <a:srgbClr val="7030A0"/>
            </a:solidFill>
            <a:effectLst/>
          </a:endParaRPr>
        </a:p>
        <a:p>
          <a:r>
            <a:rPr lang="zh-CN" altLang="en-US" b="1">
              <a:solidFill>
                <a:srgbClr val="7030A0"/>
              </a:solidFill>
              <a:effectLst/>
            </a:rPr>
            <a:t>说</a:t>
          </a:r>
          <a:r>
            <a:rPr lang="zh-CN" altLang="en-US" sz="1100" b="1">
              <a:solidFill>
                <a:srgbClr val="7030A0"/>
              </a:solidFill>
              <a:effectLst/>
              <a:latin typeface="+mn-lt"/>
              <a:ea typeface="+mn-ea"/>
              <a:cs typeface="+mn-cs"/>
            </a:rPr>
            <a:t>明</a:t>
          </a:r>
          <a:r>
            <a:rPr lang="zh-CN" altLang="en-US" b="1">
              <a:solidFill>
                <a:srgbClr val="7030A0"/>
              </a:solidFill>
              <a:effectLst/>
            </a:rPr>
            <a:t>：</a:t>
          </a:r>
          <a:endParaRPr lang="en-US" altLang="zh-CN" b="1">
            <a:solidFill>
              <a:srgbClr val="7030A0"/>
            </a:solidFill>
            <a:effectLst/>
          </a:endParaRPr>
        </a:p>
        <a:p>
          <a:r>
            <a:rPr lang="en-US" altLang="zh-CN">
              <a:effectLst/>
            </a:rPr>
            <a:t>DCB1</a:t>
          </a:r>
          <a:r>
            <a:rPr lang="zh-CN" altLang="en-US">
              <a:effectLst/>
            </a:rPr>
            <a:t>类似于商业上的交易，如银行结算等</a:t>
          </a:r>
          <a:endParaRPr lang="en-US" altLang="zh-CN">
            <a:effectLst/>
          </a:endParaRPr>
        </a:p>
        <a:p>
          <a:r>
            <a:rPr lang="en-US" altLang="zh-CN">
              <a:effectLst/>
            </a:rPr>
            <a:t>DCB2</a:t>
          </a:r>
          <a:r>
            <a:rPr lang="zh-CN" altLang="en-US">
              <a:effectLst/>
            </a:rPr>
            <a:t>类似于某些工商业生产制造上的负载，如数值计算等</a:t>
          </a:r>
          <a:endParaRPr lang="en-US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DCB3</a:t>
          </a:r>
          <a:r>
            <a:rPr lang="zh-CN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类似于居民用户产生的负载，如</a:t>
          </a:r>
          <a:r>
            <a:rPr lang="zh-CN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任务预约</a:t>
          </a:r>
          <a:r>
            <a:rPr lang="zh-CN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等</a:t>
          </a:r>
          <a:endParaRPr lang="zh-CN" altLang="zh-CN">
            <a:effectLst/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765402</xdr:colOff>
      <xdr:row>28</xdr:row>
      <xdr:rowOff>138991</xdr:rowOff>
    </xdr:from>
    <xdr:to>
      <xdr:col>11</xdr:col>
      <xdr:colOff>342378</xdr:colOff>
      <xdr:row>44</xdr:row>
      <xdr:rowOff>160762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26</xdr:col>
      <xdr:colOff>35718</xdr:colOff>
      <xdr:row>5</xdr:row>
      <xdr:rowOff>35719</xdr:rowOff>
    </xdr:from>
    <xdr:to>
      <xdr:col>32</xdr:col>
      <xdr:colOff>387617</xdr:colOff>
      <xdr:row>45</xdr:row>
      <xdr:rowOff>6314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1264563" y="904877"/>
          <a:ext cx="4209524" cy="6638095"/>
        </a:xfrm>
        <a:prstGeom prst="rect">
          <a:avLst/>
        </a:prstGeom>
      </xdr:spPr>
    </xdr:pic>
    <xdr:clientData/>
  </xdr:twoCellAnchor>
  <xdr:twoCellAnchor editAs="oneCell">
    <xdr:from>
      <xdr:col>32</xdr:col>
      <xdr:colOff>357188</xdr:colOff>
      <xdr:row>4</xdr:row>
      <xdr:rowOff>130969</xdr:rowOff>
    </xdr:from>
    <xdr:to>
      <xdr:col>39</xdr:col>
      <xdr:colOff>66149</xdr:colOff>
      <xdr:row>45</xdr:row>
      <xdr:rowOff>30114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5443658" y="833439"/>
          <a:ext cx="4209524" cy="6733333"/>
        </a:xfrm>
        <a:prstGeom prst="rect">
          <a:avLst/>
        </a:prstGeom>
      </xdr:spPr>
    </xdr:pic>
    <xdr:clientData/>
  </xdr:twoCellAnchor>
  <xdr:twoCellAnchor editAs="oneCell">
    <xdr:from>
      <xdr:col>14</xdr:col>
      <xdr:colOff>456639</xdr:colOff>
      <xdr:row>4</xdr:row>
      <xdr:rowOff>56028</xdr:rowOff>
    </xdr:from>
    <xdr:to>
      <xdr:col>21</xdr:col>
      <xdr:colOff>67836</xdr:colOff>
      <xdr:row>44</xdr:row>
      <xdr:rowOff>102814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071286" y="739587"/>
          <a:ext cx="4396109" cy="677031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623887</xdr:colOff>
      <xdr:row>0</xdr:row>
      <xdr:rowOff>33338</xdr:rowOff>
    </xdr:from>
    <xdr:ext cx="4331804" cy="2109552"/>
    <xdr:sp macro="" textlink="">
      <xdr:nvSpPr>
        <xdr:cNvPr id="2" name="文本框 1"/>
        <xdr:cNvSpPr txBox="1"/>
      </xdr:nvSpPr>
      <xdr:spPr>
        <a:xfrm>
          <a:off x="3929062" y="33338"/>
          <a:ext cx="4331804" cy="2109552"/>
        </a:xfrm>
        <a:prstGeom prst="rect">
          <a:avLst/>
        </a:prstGeom>
        <a:solidFill>
          <a:schemeClr val="accent3">
            <a:lumMod val="20000"/>
            <a:lumOff val="80000"/>
            <a:alpha val="5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zh-CN" altLang="en-US" sz="1100" b="1">
              <a:solidFill>
                <a:srgbClr val="7030A0"/>
              </a:solidFill>
              <a:effectLst/>
              <a:latin typeface="+mn-lt"/>
              <a:ea typeface="+mn-ea"/>
              <a:cs typeface="+mn-cs"/>
            </a:rPr>
            <a:t>符号说明</a:t>
          </a:r>
          <a:r>
            <a:rPr lang="zh-CN" altLang="zh-CN" sz="1100" b="1">
              <a:solidFill>
                <a:srgbClr val="7030A0"/>
              </a:solidFill>
              <a:effectLst/>
              <a:latin typeface="+mn-lt"/>
              <a:ea typeface="+mn-ea"/>
              <a:cs typeface="+mn-cs"/>
            </a:rPr>
            <a:t>：</a:t>
          </a:r>
          <a:endParaRPr lang="zh-CN" altLang="zh-CN">
            <a:solidFill>
              <a:srgbClr val="7030A0"/>
            </a:solidFill>
            <a:effectLst/>
          </a:endParaRPr>
        </a:p>
        <a:p>
          <a:pPr eaLnBrk="1" fontAlgn="auto" latinLnBrk="0" hangingPunct="1"/>
          <a:r>
            <a:rPr lang="en-US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Eta_BC	</a:t>
          </a:r>
          <a:r>
            <a:rPr lang="zh-CN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充电效率</a:t>
          </a:r>
          <a:endParaRPr lang="zh-CN" altLang="zh-CN">
            <a:effectLst/>
          </a:endParaRPr>
        </a:p>
        <a:p>
          <a:r>
            <a:rPr lang="en-US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Eta_BD	</a:t>
          </a:r>
          <a:r>
            <a:rPr lang="zh-CN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放电效率</a:t>
          </a:r>
          <a:endParaRPr lang="en-US" altLang="zh-CN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>
              <a:effectLst/>
            </a:rPr>
            <a:t>SOC_1	</a:t>
          </a:r>
          <a:r>
            <a:rPr lang="zh-CN" altLang="en-US">
              <a:effectLst/>
            </a:rPr>
            <a:t>初始荷电状态</a:t>
          </a:r>
          <a:endParaRPr lang="zh-CN" altLang="zh-CN">
            <a:effectLst/>
          </a:endParaRPr>
        </a:p>
        <a:p>
          <a:r>
            <a:rPr lang="en-US" altLang="zh-CN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SOC_min	</a:t>
          </a:r>
          <a:r>
            <a:rPr lang="zh-CN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最小荷电状态</a:t>
          </a:r>
          <a:endParaRPr lang="en-US" altLang="zh-CN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>
              <a:effectLst/>
            </a:rPr>
            <a:t>SOC_max	</a:t>
          </a:r>
          <a:r>
            <a:rPr lang="zh-CN" altLang="en-US">
              <a:effectLst/>
            </a:rPr>
            <a:t>最大荷电状态</a:t>
          </a:r>
          <a:endParaRPr lang="en-US" altLang="zh-CN">
            <a:effectLst/>
          </a:endParaRPr>
        </a:p>
        <a:p>
          <a:r>
            <a:rPr lang="en-US" altLang="zh-CN">
              <a:effectLst/>
            </a:rPr>
            <a:t>E_RB	</a:t>
          </a:r>
          <a:r>
            <a:rPr lang="zh-CN" altLang="en-US">
              <a:effectLst/>
            </a:rPr>
            <a:t>储能容量，</a:t>
          </a:r>
          <a:r>
            <a:rPr lang="en-US" altLang="zh-CN">
              <a:effectLst/>
            </a:rPr>
            <a:t>kWh</a:t>
          </a:r>
        </a:p>
        <a:p>
          <a:r>
            <a:rPr lang="en-US" altLang="zh-CN">
              <a:effectLst/>
            </a:rPr>
            <a:t>P_B_max	</a:t>
          </a:r>
          <a:r>
            <a:rPr lang="zh-CN" altLang="en-US">
              <a:effectLst/>
            </a:rPr>
            <a:t>最大充放电功率，</a:t>
          </a:r>
          <a:r>
            <a:rPr lang="en-US" altLang="zh-CN">
              <a:effectLst/>
            </a:rPr>
            <a:t>kW</a:t>
          </a:r>
        </a:p>
        <a:p>
          <a:r>
            <a:rPr lang="en-US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C_B	</a:t>
          </a:r>
          <a:r>
            <a:rPr lang="zh-CN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储能价格，元</a:t>
          </a:r>
          <a:endParaRPr lang="zh-CN" altLang="zh-CN">
            <a:effectLst/>
          </a:endParaRPr>
        </a:p>
        <a:p>
          <a:r>
            <a:rPr lang="en-US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L_B	</a:t>
          </a:r>
          <a:r>
            <a:rPr lang="zh-CN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最大充放电次数</a:t>
          </a:r>
          <a:endParaRPr lang="zh-CN" altLang="zh-CN">
            <a:effectLst/>
          </a:endParaRPr>
        </a:p>
        <a:p>
          <a:r>
            <a:rPr lang="en-US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d_B	</a:t>
          </a:r>
          <a:r>
            <a:rPr lang="zh-CN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放电深度</a:t>
          </a:r>
          <a:endParaRPr lang="zh-CN" altLang="zh-CN">
            <a:effectLst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zoomScaleNormal="100" workbookViewId="0">
      <selection activeCell="D11" sqref="D11"/>
    </sheetView>
  </sheetViews>
  <sheetFormatPr defaultColWidth="9" defaultRowHeight="13.5" x14ac:dyDescent="0.15"/>
  <cols>
    <col min="1" max="1" width="10.75" style="1" bestFit="1" customWidth="1"/>
    <col min="2" max="4" width="10.625" style="1" customWidth="1"/>
    <col min="5" max="5" width="9.125"/>
    <col min="6" max="16384" width="9" style="1"/>
  </cols>
  <sheetData>
    <row r="1" spans="1:4" ht="14.25" x14ac:dyDescent="0.15">
      <c r="A1" s="12"/>
      <c r="B1" s="10" t="s">
        <v>17</v>
      </c>
      <c r="C1" s="16" t="s">
        <v>18</v>
      </c>
      <c r="D1" s="17" t="s">
        <v>19</v>
      </c>
    </row>
    <row r="2" spans="1:4" ht="14.25" x14ac:dyDescent="0.15">
      <c r="A2" s="9" t="s">
        <v>3</v>
      </c>
      <c r="B2" s="7">
        <v>4000</v>
      </c>
      <c r="C2" s="5">
        <v>4000</v>
      </c>
      <c r="D2" s="18">
        <v>4000</v>
      </c>
    </row>
    <row r="3" spans="1:4" ht="14.25" x14ac:dyDescent="0.15">
      <c r="A3" s="9" t="s">
        <v>1</v>
      </c>
      <c r="B3" s="7">
        <v>4</v>
      </c>
      <c r="C3" s="5">
        <v>4</v>
      </c>
      <c r="D3" s="18">
        <v>4</v>
      </c>
    </row>
    <row r="4" spans="1:4" ht="14.25" x14ac:dyDescent="0.15">
      <c r="A4" s="9" t="s">
        <v>2</v>
      </c>
      <c r="B4" s="7">
        <v>0.2</v>
      </c>
      <c r="C4" s="5">
        <v>0.2</v>
      </c>
      <c r="D4" s="18">
        <v>0.2</v>
      </c>
    </row>
    <row r="5" spans="1:4" ht="14.25" x14ac:dyDescent="0.15">
      <c r="A5" s="9" t="s">
        <v>4</v>
      </c>
      <c r="B5" s="7">
        <v>0.1</v>
      </c>
      <c r="C5" s="5">
        <v>0.1</v>
      </c>
      <c r="D5" s="18">
        <v>0.1</v>
      </c>
    </row>
    <row r="6" spans="1:4" ht="14.25" x14ac:dyDescent="0.15">
      <c r="A6" s="9" t="s">
        <v>5</v>
      </c>
      <c r="B6" s="7">
        <v>1.4</v>
      </c>
      <c r="C6" s="5">
        <v>1.35</v>
      </c>
      <c r="D6" s="18">
        <v>1.3</v>
      </c>
    </row>
    <row r="7" spans="1:4" ht="14.25" x14ac:dyDescent="0.15">
      <c r="A7" s="9" t="s">
        <v>6</v>
      </c>
      <c r="B7" s="7">
        <v>0.5</v>
      </c>
      <c r="C7" s="5">
        <v>0.5</v>
      </c>
      <c r="D7" s="18">
        <v>0.5</v>
      </c>
    </row>
    <row r="8" spans="1:4" ht="14.25" x14ac:dyDescent="0.15">
      <c r="A8" s="9" t="s">
        <v>14</v>
      </c>
      <c r="B8" s="7">
        <v>4</v>
      </c>
      <c r="C8" s="5">
        <v>5</v>
      </c>
      <c r="D8" s="18">
        <v>3</v>
      </c>
    </row>
    <row r="9" spans="1:4" ht="14.25" x14ac:dyDescent="0.15">
      <c r="A9" s="9" t="s">
        <v>15</v>
      </c>
      <c r="B9" s="7">
        <v>0.2</v>
      </c>
      <c r="C9" s="5">
        <v>0.2</v>
      </c>
      <c r="D9" s="18">
        <v>0.2</v>
      </c>
    </row>
    <row r="10" spans="1:4" ht="14.25" x14ac:dyDescent="0.15">
      <c r="A10" s="9" t="s">
        <v>16</v>
      </c>
      <c r="B10" s="7">
        <v>0.8</v>
      </c>
      <c r="C10" s="5">
        <v>0.8</v>
      </c>
      <c r="D10" s="18">
        <v>0.8</v>
      </c>
    </row>
    <row r="11" spans="1:4" ht="14.25" x14ac:dyDescent="0.15">
      <c r="A11" s="9" t="s">
        <v>22</v>
      </c>
      <c r="B11" s="7">
        <v>3000</v>
      </c>
      <c r="C11" s="5">
        <v>3000</v>
      </c>
      <c r="D11" s="18">
        <v>8000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>
      <selection activeCell="I12" sqref="I12"/>
    </sheetView>
  </sheetViews>
  <sheetFormatPr defaultRowHeight="13.5" x14ac:dyDescent="0.15"/>
  <cols>
    <col min="1" max="1" width="3.125" style="15" bestFit="1" customWidth="1"/>
    <col min="2" max="4" width="13.875" bestFit="1" customWidth="1"/>
  </cols>
  <sheetData>
    <row r="1" spans="1:4" ht="14.25" x14ac:dyDescent="0.15">
      <c r="A1" s="13" t="s">
        <v>0</v>
      </c>
      <c r="B1" s="10" t="s">
        <v>20</v>
      </c>
      <c r="C1" s="16" t="s">
        <v>21</v>
      </c>
      <c r="D1" s="17" t="s">
        <v>23</v>
      </c>
    </row>
    <row r="2" spans="1:4" x14ac:dyDescent="0.15">
      <c r="A2" s="14">
        <v>1</v>
      </c>
      <c r="B2" s="7">
        <v>0.40909090909090906</v>
      </c>
      <c r="C2" s="5">
        <v>0.40909090909090906</v>
      </c>
      <c r="D2" s="18">
        <v>0.62068965517241381</v>
      </c>
    </row>
    <row r="3" spans="1:4" x14ac:dyDescent="0.15">
      <c r="A3" s="14">
        <v>2</v>
      </c>
      <c r="B3" s="7">
        <v>0.45454545454545453</v>
      </c>
      <c r="C3" s="5">
        <v>0.27272727272727271</v>
      </c>
      <c r="D3" s="18">
        <v>0.65517241379310343</v>
      </c>
    </row>
    <row r="4" spans="1:4" x14ac:dyDescent="0.15">
      <c r="A4" s="14">
        <v>3</v>
      </c>
      <c r="B4" s="7">
        <v>0.40909090909090906</v>
      </c>
      <c r="C4" s="5">
        <v>0.40909090909090906</v>
      </c>
      <c r="D4" s="18">
        <v>0.72413793103448276</v>
      </c>
    </row>
    <row r="5" spans="1:4" x14ac:dyDescent="0.15">
      <c r="A5" s="14">
        <v>4</v>
      </c>
      <c r="B5" s="7">
        <v>0.45454545454545453</v>
      </c>
      <c r="C5" s="5">
        <v>0.5</v>
      </c>
      <c r="D5" s="18">
        <v>0.75862068965517249</v>
      </c>
    </row>
    <row r="6" spans="1:4" x14ac:dyDescent="0.15">
      <c r="A6" s="14">
        <v>5</v>
      </c>
      <c r="B6" s="7">
        <v>0.27272727272727271</v>
      </c>
      <c r="C6" s="5">
        <v>0.54545454545454541</v>
      </c>
      <c r="D6" s="18">
        <v>0.75862068965517249</v>
      </c>
    </row>
    <row r="7" spans="1:4" x14ac:dyDescent="0.15">
      <c r="A7" s="14">
        <v>6</v>
      </c>
      <c r="B7" s="7">
        <v>0.31818181818181812</v>
      </c>
      <c r="C7" s="5">
        <v>0.54545454545454541</v>
      </c>
      <c r="D7" s="18">
        <v>0.68965517241379315</v>
      </c>
    </row>
    <row r="8" spans="1:4" x14ac:dyDescent="0.15">
      <c r="A8" s="14">
        <v>7</v>
      </c>
      <c r="B8" s="7">
        <v>0.45454545454545453</v>
      </c>
      <c r="C8" s="5">
        <v>0.59090909090909083</v>
      </c>
      <c r="D8" s="18">
        <v>0.65517241379310343</v>
      </c>
    </row>
    <row r="9" spans="1:4" x14ac:dyDescent="0.15">
      <c r="A9" s="14">
        <v>8</v>
      </c>
      <c r="B9" s="7">
        <v>0.5</v>
      </c>
      <c r="C9" s="5">
        <v>0.63636363636363624</v>
      </c>
      <c r="D9" s="18">
        <v>0.62068965517241381</v>
      </c>
    </row>
    <row r="10" spans="1:4" x14ac:dyDescent="0.15">
      <c r="A10" s="14">
        <v>9</v>
      </c>
      <c r="B10" s="7">
        <v>0.54545454545454541</v>
      </c>
      <c r="C10" s="5">
        <v>0.72727272727272729</v>
      </c>
      <c r="D10" s="18">
        <v>0.58620689655172409</v>
      </c>
    </row>
    <row r="11" spans="1:4" x14ac:dyDescent="0.15">
      <c r="A11" s="14">
        <v>10</v>
      </c>
      <c r="B11" s="7">
        <v>0.63636363636363624</v>
      </c>
      <c r="C11" s="5">
        <v>0.90909090909090906</v>
      </c>
      <c r="D11" s="18">
        <v>0.48275862068965514</v>
      </c>
    </row>
    <row r="12" spans="1:4" x14ac:dyDescent="0.15">
      <c r="A12" s="14">
        <v>11</v>
      </c>
      <c r="B12" s="7">
        <v>0.68181818181818177</v>
      </c>
      <c r="C12" s="5">
        <v>0.95454545454545447</v>
      </c>
      <c r="D12" s="18">
        <v>0.41379310344827586</v>
      </c>
    </row>
    <row r="13" spans="1:4" x14ac:dyDescent="0.15">
      <c r="A13" s="14">
        <v>12</v>
      </c>
      <c r="B13" s="7">
        <v>0.7727272727272726</v>
      </c>
      <c r="C13" s="5">
        <v>1</v>
      </c>
      <c r="D13" s="18">
        <v>0.44827586206896552</v>
      </c>
    </row>
    <row r="14" spans="1:4" x14ac:dyDescent="0.15">
      <c r="A14" s="14">
        <v>13</v>
      </c>
      <c r="B14" s="7">
        <v>0.81818181818181812</v>
      </c>
      <c r="C14" s="5">
        <v>0.90909090909090906</v>
      </c>
      <c r="D14" s="18">
        <v>0.41379310344827586</v>
      </c>
    </row>
    <row r="15" spans="1:4" x14ac:dyDescent="0.15">
      <c r="A15" s="14">
        <v>14</v>
      </c>
      <c r="B15" s="7">
        <v>0.90909090909090906</v>
      </c>
      <c r="C15" s="5">
        <v>0.90909090909090906</v>
      </c>
      <c r="D15" s="18">
        <v>0.48275862068965514</v>
      </c>
    </row>
    <row r="16" spans="1:4" x14ac:dyDescent="0.15">
      <c r="A16" s="14">
        <v>15</v>
      </c>
      <c r="B16" s="7">
        <v>0.95454545454545447</v>
      </c>
      <c r="C16" s="5">
        <v>0.81818181818181812</v>
      </c>
      <c r="D16" s="18">
        <v>0.51724137931034486</v>
      </c>
    </row>
    <row r="17" spans="1:4" x14ac:dyDescent="0.15">
      <c r="A17" s="14">
        <v>16</v>
      </c>
      <c r="B17" s="7">
        <v>1</v>
      </c>
      <c r="C17" s="5">
        <v>0.7727272727272726</v>
      </c>
      <c r="D17" s="18">
        <v>0.37931034482758624</v>
      </c>
    </row>
    <row r="18" spans="1:4" x14ac:dyDescent="0.15">
      <c r="A18" s="14">
        <v>17</v>
      </c>
      <c r="B18" s="7">
        <v>0.7727272727272726</v>
      </c>
      <c r="C18" s="5">
        <v>0.7727272727272726</v>
      </c>
      <c r="D18" s="18">
        <v>0.48275862068965514</v>
      </c>
    </row>
    <row r="19" spans="1:4" x14ac:dyDescent="0.15">
      <c r="A19" s="14">
        <v>18</v>
      </c>
      <c r="B19" s="7">
        <v>0.72727272727272729</v>
      </c>
      <c r="C19" s="5">
        <v>0.72727272727272729</v>
      </c>
      <c r="D19" s="18">
        <v>0.44827586206896552</v>
      </c>
    </row>
    <row r="20" spans="1:4" x14ac:dyDescent="0.15">
      <c r="A20" s="14">
        <v>19</v>
      </c>
      <c r="B20" s="7">
        <v>0.7727272727272726</v>
      </c>
      <c r="C20" s="5">
        <v>0.45454545454545453</v>
      </c>
      <c r="D20" s="18">
        <v>0.48275862068965514</v>
      </c>
    </row>
    <row r="21" spans="1:4" x14ac:dyDescent="0.15">
      <c r="A21" s="14">
        <v>20</v>
      </c>
      <c r="B21" s="7">
        <v>0.72727272727272729</v>
      </c>
      <c r="C21" s="5">
        <v>0.54545454545454541</v>
      </c>
      <c r="D21" s="18">
        <v>0.58620689655172409</v>
      </c>
    </row>
    <row r="22" spans="1:4" x14ac:dyDescent="0.15">
      <c r="A22" s="14">
        <v>21</v>
      </c>
      <c r="B22" s="7">
        <v>0.68181818181818177</v>
      </c>
      <c r="C22" s="5">
        <v>0.54545454545454541</v>
      </c>
      <c r="D22" s="18">
        <v>0.68965517241379315</v>
      </c>
    </row>
    <row r="23" spans="1:4" x14ac:dyDescent="0.15">
      <c r="A23" s="14">
        <v>22</v>
      </c>
      <c r="B23" s="7">
        <v>0.63636363636363624</v>
      </c>
      <c r="C23" s="5">
        <v>0.45454545454545453</v>
      </c>
      <c r="D23" s="18">
        <v>0.72413793103448276</v>
      </c>
    </row>
    <row r="24" spans="1:4" x14ac:dyDescent="0.15">
      <c r="A24" s="14">
        <v>23</v>
      </c>
      <c r="B24" s="7">
        <v>0.59090909090909083</v>
      </c>
      <c r="C24" s="5">
        <v>0.5</v>
      </c>
      <c r="D24" s="18">
        <v>0.75862068965517249</v>
      </c>
    </row>
    <row r="25" spans="1:4" x14ac:dyDescent="0.15">
      <c r="A25" s="14">
        <v>24</v>
      </c>
      <c r="B25" s="7">
        <v>0.54545454545454541</v>
      </c>
      <c r="C25" s="5">
        <v>0.54545454545454541</v>
      </c>
      <c r="D25" s="18">
        <v>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zoomScale="85" zoomScaleNormal="85" workbookViewId="0">
      <selection activeCell="J8" sqref="J8"/>
    </sheetView>
  </sheetViews>
  <sheetFormatPr defaultRowHeight="13.5" x14ac:dyDescent="0.15"/>
  <cols>
    <col min="1" max="1" width="3.125" style="1" bestFit="1" customWidth="1"/>
    <col min="2" max="2" width="12.75" style="1" bestFit="1" customWidth="1"/>
    <col min="3" max="5" width="12" style="1" bestFit="1" customWidth="1"/>
    <col min="6" max="8" width="12" bestFit="1" customWidth="1"/>
  </cols>
  <sheetData>
    <row r="1" spans="1:8" s="2" customFormat="1" ht="14.25" x14ac:dyDescent="0.15">
      <c r="A1" s="11" t="s">
        <v>0</v>
      </c>
      <c r="B1" s="19" t="s">
        <v>24</v>
      </c>
      <c r="C1" s="6" t="s">
        <v>25</v>
      </c>
      <c r="D1" s="4" t="s">
        <v>26</v>
      </c>
      <c r="E1" s="8" t="s">
        <v>27</v>
      </c>
      <c r="F1" s="6" t="s">
        <v>28</v>
      </c>
      <c r="G1" s="4" t="s">
        <v>29</v>
      </c>
      <c r="H1" s="8" t="s">
        <v>30</v>
      </c>
    </row>
    <row r="2" spans="1:8" x14ac:dyDescent="0.15">
      <c r="A2" s="3">
        <v>1</v>
      </c>
      <c r="B2" s="20">
        <v>0</v>
      </c>
      <c r="C2" s="7">
        <v>600</v>
      </c>
      <c r="D2" s="5">
        <v>500</v>
      </c>
      <c r="E2" s="18">
        <v>700</v>
      </c>
      <c r="F2" s="7">
        <f>B2*$C$2</f>
        <v>0</v>
      </c>
      <c r="G2" s="5">
        <f>B2*$D$2</f>
        <v>0</v>
      </c>
      <c r="H2" s="18">
        <f>B2*$E$2</f>
        <v>0</v>
      </c>
    </row>
    <row r="3" spans="1:8" x14ac:dyDescent="0.15">
      <c r="A3" s="3">
        <v>2</v>
      </c>
      <c r="B3" s="20">
        <v>0</v>
      </c>
      <c r="F3" s="7">
        <f t="shared" ref="F3:F25" si="0">B3*$C$2</f>
        <v>0</v>
      </c>
      <c r="G3" s="5">
        <f t="shared" ref="G3:G25" si="1">B3*$D$2</f>
        <v>0</v>
      </c>
      <c r="H3" s="18">
        <f t="shared" ref="H3:H25" si="2">B3*$E$2</f>
        <v>0</v>
      </c>
    </row>
    <row r="4" spans="1:8" x14ac:dyDescent="0.15">
      <c r="A4" s="3">
        <v>3</v>
      </c>
      <c r="B4" s="20">
        <v>0</v>
      </c>
      <c r="F4" s="7">
        <f t="shared" si="0"/>
        <v>0</v>
      </c>
      <c r="G4" s="5">
        <f t="shared" si="1"/>
        <v>0</v>
      </c>
      <c r="H4" s="18">
        <f t="shared" si="2"/>
        <v>0</v>
      </c>
    </row>
    <row r="5" spans="1:8" x14ac:dyDescent="0.15">
      <c r="A5" s="3">
        <v>4</v>
      </c>
      <c r="B5" s="20">
        <v>0</v>
      </c>
      <c r="F5" s="7">
        <f t="shared" si="0"/>
        <v>0</v>
      </c>
      <c r="G5" s="5">
        <f t="shared" si="1"/>
        <v>0</v>
      </c>
      <c r="H5" s="18">
        <f t="shared" si="2"/>
        <v>0</v>
      </c>
    </row>
    <row r="6" spans="1:8" x14ac:dyDescent="0.15">
      <c r="A6" s="3">
        <v>5</v>
      </c>
      <c r="B6" s="20">
        <v>0</v>
      </c>
      <c r="F6" s="7">
        <f t="shared" si="0"/>
        <v>0</v>
      </c>
      <c r="G6" s="5">
        <f t="shared" si="1"/>
        <v>0</v>
      </c>
      <c r="H6" s="18">
        <f t="shared" si="2"/>
        <v>0</v>
      </c>
    </row>
    <row r="7" spans="1:8" x14ac:dyDescent="0.15">
      <c r="A7" s="3">
        <v>6</v>
      </c>
      <c r="B7" s="20">
        <v>0</v>
      </c>
      <c r="F7" s="7">
        <f t="shared" si="0"/>
        <v>0</v>
      </c>
      <c r="G7" s="5">
        <f t="shared" si="1"/>
        <v>0</v>
      </c>
      <c r="H7" s="18">
        <f t="shared" si="2"/>
        <v>0</v>
      </c>
    </row>
    <row r="8" spans="1:8" x14ac:dyDescent="0.15">
      <c r="A8" s="3">
        <v>7</v>
      </c>
      <c r="B8" s="20">
        <v>0.14550669123792501</v>
      </c>
      <c r="F8" s="7">
        <f t="shared" si="0"/>
        <v>87.304014742755001</v>
      </c>
      <c r="G8" s="5">
        <f t="shared" si="1"/>
        <v>72.753345618962499</v>
      </c>
      <c r="H8" s="18">
        <f t="shared" si="2"/>
        <v>101.8546838665475</v>
      </c>
    </row>
    <row r="9" spans="1:8" x14ac:dyDescent="0.15">
      <c r="A9" s="3">
        <v>8</v>
      </c>
      <c r="B9" s="20">
        <v>0.446354015382042</v>
      </c>
      <c r="F9" s="7">
        <f t="shared" si="0"/>
        <v>267.81240922922518</v>
      </c>
      <c r="G9" s="5">
        <f t="shared" si="1"/>
        <v>223.177007691021</v>
      </c>
      <c r="H9" s="18">
        <f t="shared" si="2"/>
        <v>312.44781076742942</v>
      </c>
    </row>
    <row r="10" spans="1:8" x14ac:dyDescent="0.15">
      <c r="A10" s="3">
        <v>9</v>
      </c>
      <c r="B10" s="20">
        <v>0.65234250917619097</v>
      </c>
      <c r="F10" s="7">
        <f t="shared" si="0"/>
        <v>391.40550550571459</v>
      </c>
      <c r="G10" s="5">
        <f t="shared" si="1"/>
        <v>326.17125458809551</v>
      </c>
      <c r="H10" s="18">
        <f t="shared" si="2"/>
        <v>456.63975642333367</v>
      </c>
    </row>
    <row r="11" spans="1:8" x14ac:dyDescent="0.15">
      <c r="A11" s="3">
        <v>10</v>
      </c>
      <c r="B11" s="20">
        <v>0.75601404672900796</v>
      </c>
      <c r="F11" s="7">
        <f t="shared" si="0"/>
        <v>453.60842803740479</v>
      </c>
      <c r="G11" s="5">
        <f t="shared" si="1"/>
        <v>378.00702336450399</v>
      </c>
      <c r="H11" s="18">
        <f t="shared" si="2"/>
        <v>529.20983271030559</v>
      </c>
    </row>
    <row r="12" spans="1:8" x14ac:dyDescent="0.15">
      <c r="A12" s="3">
        <v>11</v>
      </c>
      <c r="B12" s="20">
        <v>0.79242917505158905</v>
      </c>
      <c r="F12" s="7">
        <f t="shared" si="0"/>
        <v>475.45750503095343</v>
      </c>
      <c r="G12" s="5">
        <f t="shared" si="1"/>
        <v>396.21458752579451</v>
      </c>
      <c r="H12" s="18">
        <f t="shared" si="2"/>
        <v>554.70042253611234</v>
      </c>
    </row>
    <row r="13" spans="1:8" x14ac:dyDescent="0.15">
      <c r="A13" s="3">
        <v>12</v>
      </c>
      <c r="B13" s="20">
        <v>0.75500449384304302</v>
      </c>
      <c r="F13" s="7">
        <f t="shared" si="0"/>
        <v>453.00269630582579</v>
      </c>
      <c r="G13" s="5">
        <f t="shared" si="1"/>
        <v>377.50224692152153</v>
      </c>
      <c r="H13" s="18">
        <f t="shared" si="2"/>
        <v>528.50314569013017</v>
      </c>
    </row>
    <row r="14" spans="1:8" x14ac:dyDescent="0.15">
      <c r="A14" s="3">
        <v>13</v>
      </c>
      <c r="B14" s="20">
        <v>0.66389656086540605</v>
      </c>
      <c r="F14" s="7">
        <f t="shared" si="0"/>
        <v>398.33793651924361</v>
      </c>
      <c r="G14" s="5">
        <f t="shared" si="1"/>
        <v>331.94828043270303</v>
      </c>
      <c r="H14" s="18">
        <f t="shared" si="2"/>
        <v>464.72759260578425</v>
      </c>
    </row>
    <row r="15" spans="1:8" x14ac:dyDescent="0.15">
      <c r="A15" s="3">
        <v>14</v>
      </c>
      <c r="B15" s="20">
        <v>0.52462925614989397</v>
      </c>
      <c r="F15" s="7">
        <f t="shared" si="0"/>
        <v>314.77755368993638</v>
      </c>
      <c r="G15" s="5">
        <f t="shared" si="1"/>
        <v>262.314628074947</v>
      </c>
      <c r="H15" s="18">
        <f t="shared" si="2"/>
        <v>367.24047930492577</v>
      </c>
    </row>
    <row r="16" spans="1:8" x14ac:dyDescent="0.15">
      <c r="A16" s="3">
        <v>15</v>
      </c>
      <c r="B16" s="20">
        <v>0.33847890732394997</v>
      </c>
      <c r="F16" s="7">
        <f t="shared" si="0"/>
        <v>203.08734439436998</v>
      </c>
      <c r="G16" s="5">
        <f t="shared" si="1"/>
        <v>169.23945366197498</v>
      </c>
      <c r="H16" s="18">
        <f t="shared" si="2"/>
        <v>236.93523512676498</v>
      </c>
    </row>
    <row r="17" spans="1:8" x14ac:dyDescent="0.15">
      <c r="A17" s="3">
        <v>16</v>
      </c>
      <c r="B17" s="20">
        <v>0.126606810510036</v>
      </c>
      <c r="F17" s="7">
        <f t="shared" si="0"/>
        <v>75.964086306021599</v>
      </c>
      <c r="G17" s="5">
        <f t="shared" si="1"/>
        <v>63.303405255017999</v>
      </c>
      <c r="H17" s="18">
        <f t="shared" si="2"/>
        <v>88.624767357025206</v>
      </c>
    </row>
    <row r="18" spans="1:8" x14ac:dyDescent="0.15">
      <c r="A18" s="3">
        <v>17</v>
      </c>
      <c r="B18" s="20">
        <v>0</v>
      </c>
      <c r="F18" s="7">
        <f t="shared" si="0"/>
        <v>0</v>
      </c>
      <c r="G18" s="5">
        <f t="shared" si="1"/>
        <v>0</v>
      </c>
      <c r="H18" s="18">
        <f t="shared" si="2"/>
        <v>0</v>
      </c>
    </row>
    <row r="19" spans="1:8" x14ac:dyDescent="0.15">
      <c r="A19" s="3">
        <v>18</v>
      </c>
      <c r="B19" s="20">
        <v>0</v>
      </c>
      <c r="F19" s="7">
        <f t="shared" si="0"/>
        <v>0</v>
      </c>
      <c r="G19" s="5">
        <f t="shared" si="1"/>
        <v>0</v>
      </c>
      <c r="H19" s="18">
        <f t="shared" si="2"/>
        <v>0</v>
      </c>
    </row>
    <row r="20" spans="1:8" x14ac:dyDescent="0.15">
      <c r="A20" s="3">
        <v>19</v>
      </c>
      <c r="B20" s="20">
        <v>0</v>
      </c>
      <c r="F20" s="7">
        <f t="shared" si="0"/>
        <v>0</v>
      </c>
      <c r="G20" s="5">
        <f t="shared" si="1"/>
        <v>0</v>
      </c>
      <c r="H20" s="18">
        <f t="shared" si="2"/>
        <v>0</v>
      </c>
    </row>
    <row r="21" spans="1:8" x14ac:dyDescent="0.15">
      <c r="A21" s="3">
        <v>20</v>
      </c>
      <c r="B21" s="20">
        <v>0</v>
      </c>
      <c r="F21" s="7">
        <f t="shared" si="0"/>
        <v>0</v>
      </c>
      <c r="G21" s="5">
        <f t="shared" si="1"/>
        <v>0</v>
      </c>
      <c r="H21" s="18">
        <f t="shared" si="2"/>
        <v>0</v>
      </c>
    </row>
    <row r="22" spans="1:8" x14ac:dyDescent="0.15">
      <c r="A22" s="3">
        <v>21</v>
      </c>
      <c r="B22" s="20">
        <v>0</v>
      </c>
      <c r="F22" s="7">
        <f t="shared" si="0"/>
        <v>0</v>
      </c>
      <c r="G22" s="5">
        <f t="shared" si="1"/>
        <v>0</v>
      </c>
      <c r="H22" s="18">
        <f t="shared" si="2"/>
        <v>0</v>
      </c>
    </row>
    <row r="23" spans="1:8" x14ac:dyDescent="0.15">
      <c r="A23" s="3">
        <v>22</v>
      </c>
      <c r="B23" s="20">
        <v>0</v>
      </c>
      <c r="F23" s="7">
        <f t="shared" si="0"/>
        <v>0</v>
      </c>
      <c r="G23" s="5">
        <f t="shared" si="1"/>
        <v>0</v>
      </c>
      <c r="H23" s="18">
        <f t="shared" si="2"/>
        <v>0</v>
      </c>
    </row>
    <row r="24" spans="1:8" x14ac:dyDescent="0.15">
      <c r="A24" s="3">
        <v>23</v>
      </c>
      <c r="B24" s="20">
        <v>0</v>
      </c>
      <c r="F24" s="7">
        <f t="shared" si="0"/>
        <v>0</v>
      </c>
      <c r="G24" s="5">
        <f t="shared" si="1"/>
        <v>0</v>
      </c>
      <c r="H24" s="18">
        <f t="shared" si="2"/>
        <v>0</v>
      </c>
    </row>
    <row r="25" spans="1:8" x14ac:dyDescent="0.15">
      <c r="A25" s="3">
        <v>24</v>
      </c>
      <c r="B25" s="20">
        <v>0</v>
      </c>
      <c r="F25" s="7">
        <f t="shared" si="0"/>
        <v>0</v>
      </c>
      <c r="G25" s="5">
        <f t="shared" si="1"/>
        <v>0</v>
      </c>
      <c r="H25" s="18">
        <f t="shared" si="2"/>
        <v>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workbookViewId="0">
      <selection activeCell="D9" sqref="D9"/>
    </sheetView>
  </sheetViews>
  <sheetFormatPr defaultColWidth="9.125" defaultRowHeight="13.5" x14ac:dyDescent="0.15"/>
  <cols>
    <col min="1" max="1" width="11.5" style="1" bestFit="1" customWidth="1"/>
    <col min="2" max="4" width="10.625" style="1" customWidth="1"/>
    <col min="5" max="16384" width="9.125" style="1"/>
  </cols>
  <sheetData>
    <row r="1" spans="1:4" ht="14.25" x14ac:dyDescent="0.15">
      <c r="A1" s="11"/>
      <c r="B1" s="10" t="s">
        <v>10</v>
      </c>
      <c r="C1" s="16" t="s">
        <v>11</v>
      </c>
      <c r="D1" s="17" t="s">
        <v>12</v>
      </c>
    </row>
    <row r="2" spans="1:4" ht="14.25" x14ac:dyDescent="0.15">
      <c r="A2" s="11" t="s">
        <v>7</v>
      </c>
      <c r="B2" s="7">
        <v>0.95</v>
      </c>
      <c r="C2" s="5">
        <v>0.95</v>
      </c>
      <c r="D2" s="18">
        <v>0.95</v>
      </c>
    </row>
    <row r="3" spans="1:4" ht="14.25" x14ac:dyDescent="0.15">
      <c r="A3" s="11" t="s">
        <v>13</v>
      </c>
      <c r="B3" s="7">
        <v>0.95</v>
      </c>
      <c r="C3" s="5">
        <v>0.95</v>
      </c>
      <c r="D3" s="18">
        <v>0.95</v>
      </c>
    </row>
    <row r="4" spans="1:4" ht="14.25" x14ac:dyDescent="0.15">
      <c r="A4" s="11" t="s">
        <v>34</v>
      </c>
      <c r="B4" s="7">
        <v>0.5</v>
      </c>
      <c r="C4" s="5">
        <v>0.5</v>
      </c>
      <c r="D4" s="18">
        <v>0.5</v>
      </c>
    </row>
    <row r="5" spans="1:4" ht="14.25" x14ac:dyDescent="0.15">
      <c r="A5" s="11" t="s">
        <v>35</v>
      </c>
      <c r="B5" s="7">
        <v>0.1</v>
      </c>
      <c r="C5" s="5">
        <v>0.1</v>
      </c>
      <c r="D5" s="18">
        <v>0.1</v>
      </c>
    </row>
    <row r="6" spans="1:4" ht="14.25" x14ac:dyDescent="0.15">
      <c r="A6" s="11" t="s">
        <v>36</v>
      </c>
      <c r="B6" s="7">
        <v>0.9</v>
      </c>
      <c r="C6" s="5">
        <v>0.9</v>
      </c>
      <c r="D6" s="18">
        <v>0.9</v>
      </c>
    </row>
    <row r="7" spans="1:4" ht="14.25" x14ac:dyDescent="0.15">
      <c r="A7" s="11" t="s">
        <v>8</v>
      </c>
      <c r="B7" s="7">
        <v>400</v>
      </c>
      <c r="C7" s="5">
        <v>300</v>
      </c>
      <c r="D7" s="18">
        <v>500</v>
      </c>
    </row>
    <row r="8" spans="1:4" ht="14.25" x14ac:dyDescent="0.15">
      <c r="A8" s="11" t="s">
        <v>9</v>
      </c>
      <c r="B8" s="7">
        <f>B7/2</f>
        <v>200</v>
      </c>
      <c r="C8" s="5">
        <f t="shared" ref="C8:D8" si="0">C7/2</f>
        <v>150</v>
      </c>
      <c r="D8" s="18">
        <f t="shared" si="0"/>
        <v>250</v>
      </c>
    </row>
    <row r="9" spans="1:4" ht="14.25" x14ac:dyDescent="0.15">
      <c r="A9" s="11" t="s">
        <v>31</v>
      </c>
      <c r="B9" s="21">
        <v>800000</v>
      </c>
      <c r="C9" s="22">
        <v>600000</v>
      </c>
      <c r="D9" s="23">
        <v>1000000</v>
      </c>
    </row>
    <row r="10" spans="1:4" ht="14.25" x14ac:dyDescent="0.15">
      <c r="A10" s="11" t="s">
        <v>32</v>
      </c>
      <c r="B10" s="21">
        <v>5000</v>
      </c>
      <c r="C10" s="22">
        <v>5000</v>
      </c>
      <c r="D10" s="23">
        <v>5000</v>
      </c>
    </row>
    <row r="11" spans="1:4" ht="14.25" x14ac:dyDescent="0.15">
      <c r="A11" s="11" t="s">
        <v>33</v>
      </c>
      <c r="B11" s="21">
        <v>0.8</v>
      </c>
      <c r="C11" s="22">
        <v>0.8</v>
      </c>
      <c r="D11" s="23">
        <v>0.8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DCB</vt:lpstr>
      <vt:lpstr>Workload</vt:lpstr>
      <vt:lpstr>PV</vt:lpstr>
      <vt:lpstr>BESS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2023-07-10T07:54:52Z</dcterms:modified>
</cp:coreProperties>
</file>