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45aef220eefada/01 Research/05 PEER 2024 Bridge Program/Excel_update_CSS/"/>
    </mc:Choice>
  </mc:AlternateContent>
  <xr:revisionPtr revIDLastSave="259" documentId="13_ncr:1_{0F05EA6F-7C08-4FC7-A4B9-B93835E31D14}" xr6:coauthVersionLast="47" xr6:coauthVersionMax="47" xr10:uidLastSave="{3635A56D-3A0C-406B-B87A-D54302DA3653}"/>
  <bookViews>
    <workbookView xWindow="2070" yWindow="1200" windowWidth="25410" windowHeight="12600" xr2:uid="{AC949F9D-40DE-4E40-8BA4-14735DB42DEE}"/>
  </bookViews>
  <sheets>
    <sheet name="EDP (Drift Ratio) Hazar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5" i="4" l="1"/>
  <c r="J183" i="4"/>
  <c r="J182" i="4"/>
  <c r="J194" i="4"/>
  <c r="J158" i="4"/>
  <c r="J179" i="4"/>
  <c r="J187" i="4"/>
  <c r="J148" i="4"/>
  <c r="J165" i="4"/>
  <c r="J189" i="4"/>
  <c r="J174" i="4"/>
  <c r="J144" i="4"/>
  <c r="J193" i="4"/>
  <c r="J177" i="4"/>
  <c r="J180" i="4"/>
  <c r="J186" i="4"/>
  <c r="J113" i="4"/>
  <c r="J176" i="4"/>
  <c r="J143" i="4"/>
  <c r="J188" i="4"/>
  <c r="J192" i="4"/>
  <c r="J76" i="4"/>
  <c r="J178" i="4"/>
  <c r="J160" i="4"/>
  <c r="J115" i="4"/>
  <c r="J191" i="4"/>
  <c r="J140" i="4"/>
  <c r="J161" i="4"/>
  <c r="J169" i="4"/>
  <c r="J139" i="4"/>
  <c r="J123" i="4"/>
  <c r="J162" i="4"/>
  <c r="J157" i="4"/>
  <c r="J152" i="4"/>
  <c r="J163" i="4"/>
  <c r="J108" i="4"/>
  <c r="J151" i="4"/>
  <c r="J64" i="4"/>
  <c r="J109" i="4"/>
  <c r="J184" i="4"/>
  <c r="J131" i="4"/>
  <c r="J130" i="4"/>
  <c r="J69" i="4"/>
  <c r="J175" i="4"/>
  <c r="J147" i="4"/>
  <c r="J153" i="4"/>
  <c r="J90" i="4"/>
  <c r="J173" i="4"/>
  <c r="J112" i="4"/>
  <c r="J110" i="4"/>
  <c r="J142" i="4"/>
  <c r="J97" i="4"/>
  <c r="J164" i="4"/>
  <c r="J172" i="4"/>
  <c r="J100" i="4"/>
  <c r="J117" i="4"/>
  <c r="J95" i="4"/>
  <c r="J171" i="4"/>
  <c r="J155" i="4"/>
  <c r="J181" i="4"/>
  <c r="J185" i="4"/>
  <c r="J62" i="4"/>
  <c r="J136" i="4"/>
  <c r="J137" i="4"/>
  <c r="J78" i="4"/>
  <c r="J47" i="4"/>
  <c r="J93" i="4"/>
  <c r="J133" i="4"/>
  <c r="J134" i="4"/>
  <c r="J170" i="4"/>
  <c r="J105" i="4"/>
  <c r="J59" i="4"/>
  <c r="J167" i="4"/>
  <c r="J99" i="4"/>
  <c r="J101" i="4"/>
  <c r="J141" i="4"/>
  <c r="J156" i="4"/>
  <c r="J86" i="4"/>
  <c r="J129" i="4"/>
  <c r="J146" i="4"/>
  <c r="J114" i="4"/>
  <c r="J89" i="4"/>
  <c r="J27" i="4"/>
  <c r="J55" i="4"/>
  <c r="J57" i="4"/>
  <c r="J107" i="4"/>
  <c r="J127" i="4"/>
  <c r="J118" i="4"/>
  <c r="J96" i="4"/>
  <c r="J53" i="4"/>
  <c r="J120" i="4"/>
  <c r="J88" i="4"/>
  <c r="J145" i="4"/>
  <c r="J77" i="4"/>
  <c r="J83" i="4"/>
  <c r="J67" i="4"/>
  <c r="J61" i="4"/>
  <c r="J91" i="4"/>
  <c r="J111" i="4"/>
  <c r="J138" i="4"/>
  <c r="J106" i="4"/>
  <c r="J41" i="4"/>
  <c r="J72" i="4"/>
  <c r="J159" i="4"/>
  <c r="J32" i="4"/>
  <c r="J121" i="4"/>
  <c r="J126" i="4"/>
  <c r="J94" i="4"/>
  <c r="J149" i="4"/>
  <c r="J154" i="4"/>
  <c r="J24" i="4"/>
  <c r="J79" i="4"/>
  <c r="J45" i="4"/>
  <c r="J29" i="4"/>
  <c r="J21" i="4"/>
  <c r="J71" i="4"/>
  <c r="J128" i="4"/>
  <c r="J52" i="4"/>
  <c r="J50" i="4"/>
  <c r="J85" i="4"/>
  <c r="J75" i="4"/>
  <c r="J92" i="4"/>
  <c r="J73" i="4"/>
  <c r="J122" i="4"/>
  <c r="J135" i="4"/>
  <c r="J150" i="4"/>
  <c r="J44" i="4"/>
  <c r="J119" i="4"/>
  <c r="J46" i="4"/>
  <c r="J84" i="4"/>
  <c r="J40" i="4"/>
  <c r="J102" i="4"/>
  <c r="J43" i="4"/>
  <c r="J38" i="4"/>
  <c r="J60" i="4"/>
  <c r="J9" i="4"/>
  <c r="J2" i="4"/>
  <c r="J16" i="4"/>
  <c r="J132" i="4"/>
  <c r="J7" i="4"/>
  <c r="J10" i="4"/>
  <c r="J65" i="4"/>
  <c r="J5" i="4"/>
  <c r="J48" i="4"/>
  <c r="J35" i="4"/>
  <c r="J30" i="4"/>
  <c r="J56" i="4"/>
  <c r="J12" i="4"/>
  <c r="J28" i="4"/>
  <c r="J23" i="4"/>
  <c r="J87" i="4"/>
  <c r="J37" i="4"/>
  <c r="J15" i="4"/>
  <c r="J42" i="4"/>
  <c r="J104" i="4"/>
  <c r="J125" i="4"/>
  <c r="J54" i="4"/>
  <c r="J17" i="4"/>
  <c r="J13" i="4"/>
  <c r="J103" i="4"/>
  <c r="J11" i="4"/>
  <c r="J70" i="4"/>
  <c r="J82" i="4"/>
  <c r="J33" i="4"/>
  <c r="J63" i="4"/>
  <c r="J68" i="4"/>
  <c r="J116" i="4"/>
  <c r="J8" i="4"/>
  <c r="J34" i="4"/>
  <c r="J166" i="4"/>
  <c r="J18" i="4"/>
  <c r="J58" i="4"/>
  <c r="J6" i="4"/>
  <c r="J22" i="4"/>
  <c r="J81" i="4"/>
  <c r="J4" i="4"/>
  <c r="J19" i="4"/>
  <c r="J80" i="4"/>
  <c r="J26" i="4"/>
  <c r="J14" i="4"/>
  <c r="J39" i="4"/>
  <c r="J36" i="4"/>
  <c r="J168" i="4"/>
  <c r="J31" i="4"/>
  <c r="J49" i="4"/>
  <c r="J74" i="4"/>
  <c r="J66" i="4"/>
  <c r="J20" i="4"/>
  <c r="J124" i="4"/>
  <c r="J98" i="4"/>
  <c r="J3" i="4"/>
  <c r="J25" i="4"/>
  <c r="J51" i="4"/>
  <c r="J190" i="4"/>
  <c r="K5" i="4"/>
  <c r="K6" i="4"/>
  <c r="K7" i="4"/>
  <c r="K8" i="4"/>
  <c r="K9" i="4"/>
  <c r="K10" i="4"/>
  <c r="K12" i="4"/>
  <c r="K11" i="4"/>
  <c r="K13" i="4"/>
  <c r="K14" i="4"/>
  <c r="K15" i="4"/>
  <c r="K17" i="4"/>
  <c r="K16" i="4"/>
  <c r="K18" i="4"/>
  <c r="K19" i="4"/>
  <c r="K20" i="4"/>
  <c r="K21" i="4"/>
  <c r="K22" i="4"/>
  <c r="K23" i="4"/>
  <c r="K25" i="4"/>
  <c r="K24" i="4"/>
  <c r="K26" i="4"/>
  <c r="K27" i="4"/>
  <c r="K28" i="4"/>
  <c r="K30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6" i="4"/>
  <c r="K45" i="4"/>
  <c r="K47" i="4"/>
  <c r="K48" i="4"/>
  <c r="K49" i="4"/>
  <c r="K50" i="4"/>
  <c r="K51" i="4"/>
  <c r="K52" i="4"/>
  <c r="K53" i="4"/>
  <c r="K54" i="4"/>
  <c r="K55" i="4"/>
  <c r="K56" i="4"/>
  <c r="K58" i="4"/>
  <c r="K57" i="4"/>
  <c r="K60" i="4"/>
  <c r="K59" i="4"/>
  <c r="K61" i="4"/>
  <c r="K62" i="4"/>
  <c r="K63" i="4"/>
  <c r="K64" i="4"/>
  <c r="K66" i="4"/>
  <c r="K65" i="4"/>
  <c r="K67" i="4"/>
  <c r="K68" i="4"/>
  <c r="K69" i="4"/>
  <c r="K70" i="4"/>
  <c r="K72" i="4"/>
  <c r="K71" i="4"/>
  <c r="K73" i="4"/>
  <c r="K74" i="4"/>
  <c r="K75" i="4"/>
  <c r="K77" i="4"/>
  <c r="K76" i="4"/>
  <c r="K78" i="4"/>
  <c r="K80" i="4"/>
  <c r="K79" i="4"/>
  <c r="K81" i="4"/>
  <c r="K82" i="4"/>
  <c r="K84" i="4"/>
  <c r="K83" i="4"/>
  <c r="K85" i="4"/>
  <c r="K86" i="4"/>
  <c r="K87" i="4"/>
  <c r="K88" i="4"/>
  <c r="K89" i="4"/>
  <c r="K94" i="4"/>
  <c r="K93" i="4"/>
  <c r="K91" i="4"/>
  <c r="K92" i="4"/>
  <c r="K90" i="4"/>
  <c r="K95" i="4"/>
  <c r="K96" i="4"/>
  <c r="K97" i="4"/>
  <c r="K98" i="4"/>
  <c r="K99" i="4"/>
  <c r="K100" i="4"/>
  <c r="K101" i="4"/>
  <c r="K102" i="4"/>
  <c r="K104" i="4"/>
  <c r="K103" i="4"/>
  <c r="K105" i="4"/>
  <c r="K106" i="4"/>
  <c r="K107" i="4"/>
  <c r="K108" i="4"/>
  <c r="K112" i="4"/>
  <c r="K111" i="4"/>
  <c r="K109" i="4"/>
  <c r="K110" i="4"/>
  <c r="K113" i="4"/>
  <c r="K114" i="4"/>
  <c r="K116" i="4"/>
  <c r="K115" i="4"/>
  <c r="K117" i="4"/>
  <c r="K118" i="4"/>
  <c r="K120" i="4"/>
  <c r="K121" i="4"/>
  <c r="K119" i="4"/>
  <c r="K122" i="4"/>
  <c r="K123" i="4"/>
  <c r="K125" i="4"/>
  <c r="K126" i="4"/>
  <c r="K127" i="4"/>
  <c r="K124" i="4"/>
  <c r="K128" i="4"/>
  <c r="K129" i="4"/>
  <c r="K130" i="4"/>
  <c r="K131" i="4"/>
  <c r="K132" i="4"/>
  <c r="K133" i="4"/>
  <c r="K136" i="4"/>
  <c r="K134" i="4"/>
  <c r="K135" i="4"/>
  <c r="K137" i="4"/>
  <c r="K138" i="4"/>
  <c r="K139" i="4"/>
  <c r="K141" i="4"/>
  <c r="K140" i="4"/>
  <c r="K143" i="4"/>
  <c r="K142" i="4"/>
  <c r="K144" i="4"/>
  <c r="K145" i="4"/>
  <c r="K146" i="4"/>
  <c r="K147" i="4"/>
  <c r="K148" i="4"/>
  <c r="K149" i="4"/>
  <c r="K152" i="4"/>
  <c r="K151" i="4"/>
  <c r="K154" i="4"/>
  <c r="K153" i="4"/>
  <c r="K156" i="4"/>
  <c r="K155" i="4"/>
  <c r="K150" i="4"/>
  <c r="K157" i="4"/>
  <c r="K158" i="4"/>
  <c r="K159" i="4"/>
  <c r="K160" i="4"/>
  <c r="K161" i="4"/>
  <c r="K162" i="4"/>
  <c r="K165" i="4"/>
  <c r="K164" i="4"/>
  <c r="K163" i="4"/>
  <c r="K166" i="4"/>
  <c r="K169" i="4"/>
  <c r="K167" i="4"/>
  <c r="K168" i="4"/>
  <c r="K170" i="4"/>
  <c r="K172" i="4"/>
  <c r="K171" i="4"/>
  <c r="K173" i="4"/>
  <c r="K175" i="4"/>
  <c r="K174" i="4"/>
  <c r="K176" i="4"/>
  <c r="K177" i="4"/>
  <c r="K178" i="4"/>
  <c r="K181" i="4"/>
  <c r="K180" i="4"/>
  <c r="K179" i="4"/>
  <c r="K182" i="4"/>
  <c r="K183" i="4"/>
  <c r="K184" i="4"/>
  <c r="K185" i="4"/>
  <c r="K186" i="4"/>
  <c r="K190" i="4"/>
  <c r="K187" i="4"/>
  <c r="K189" i="4"/>
  <c r="K191" i="4"/>
  <c r="K188" i="4"/>
  <c r="K192" i="4"/>
  <c r="K194" i="4"/>
  <c r="K193" i="4"/>
  <c r="K195" i="4"/>
  <c r="K4" i="4"/>
  <c r="K2" i="4"/>
  <c r="K3" i="4"/>
</calcChain>
</file>

<file path=xl/sharedStrings.xml><?xml version="1.0" encoding="utf-8"?>
<sst xmlns="http://schemas.openxmlformats.org/spreadsheetml/2006/main" count="399" uniqueCount="171">
  <si>
    <t>Index</t>
  </si>
  <si>
    <t>RSN</t>
  </si>
  <si>
    <t>Scalefactor_h</t>
  </si>
  <si>
    <t>Rate</t>
  </si>
  <si>
    <t>AccFilename_H1</t>
  </si>
  <si>
    <t>AccFilename_H2</t>
  </si>
  <si>
    <t>CHICHI\TCU051-E.AT2</t>
  </si>
  <si>
    <t>CHICHI\TCU051-N.AT2</t>
  </si>
  <si>
    <t>ITALY\A-BIS000.AT2</t>
  </si>
  <si>
    <t>ITALY\A-BIS270.AT2</t>
  </si>
  <si>
    <t>IMPVALL.H\H-E04140.AT2</t>
  </si>
  <si>
    <t>IMPVALL.H\H-E04230.AT2</t>
  </si>
  <si>
    <t>IMPVALL.H\H-WSM090.AT2</t>
  </si>
  <si>
    <t>IMPVALL.H\H-WSM180.AT2</t>
  </si>
  <si>
    <t>CHICHI\TCU053-E.AT2</t>
  </si>
  <si>
    <t>CHICHI\TCU053-N.AT2</t>
  </si>
  <si>
    <t>KOCAELI\DZC180.AT2</t>
  </si>
  <si>
    <t>KOCAELI\DZC270.AT2</t>
  </si>
  <si>
    <t>CHICHI\TCU049-E.AT2</t>
  </si>
  <si>
    <t>CHICHI\TCU049-N.AT2</t>
  </si>
  <si>
    <t>LOMAP\CLD195.AT2</t>
  </si>
  <si>
    <t>LOMAP\CLD285.AT2</t>
  </si>
  <si>
    <t>CHICHI.06\TCU078N.AT2</t>
  </si>
  <si>
    <t>CHICHI.06\TCU078E.AT2</t>
  </si>
  <si>
    <t>LOMAP\CYC195.AT2</t>
  </si>
  <si>
    <t>LOMAP\CYC285.AT2</t>
  </si>
  <si>
    <t>KOBE\ABN000.AT2</t>
  </si>
  <si>
    <t>KOBE\ABN090.AT2</t>
  </si>
  <si>
    <t>WESMORL\PTS225.AT2</t>
  </si>
  <si>
    <t>WESMORL\PTS315.AT2</t>
  </si>
  <si>
    <t>MAMMOTH.AH\A-LVL000.AT2</t>
  </si>
  <si>
    <t>MAMMOTH.AH\A-LVL090.AT2</t>
  </si>
  <si>
    <t>LOMAP\LGP000.AT2</t>
  </si>
  <si>
    <t>LOMAP\LGP090.AT2</t>
  </si>
  <si>
    <t>CHICHI\TCU089-E.AT2</t>
  </si>
  <si>
    <t>CHICHI\TCU089-N.AT2</t>
  </si>
  <si>
    <t>IMPVALL.H\H-AGR003.AT2</t>
  </si>
  <si>
    <t>IMPVALL.H\H-AGR273.AT2</t>
  </si>
  <si>
    <t>NORTHR\RO3000.AT2</t>
  </si>
  <si>
    <t>NORTHR\RO3090.AT2</t>
  </si>
  <si>
    <t>CHICHI\TCU078-E.AT2</t>
  </si>
  <si>
    <t>CHICHI\TCU078-N.AT2</t>
  </si>
  <si>
    <t>CHICHI\CHY046-E.AT2</t>
  </si>
  <si>
    <t>CHICHI\CHY046-N.AT2</t>
  </si>
  <si>
    <t>CHICHI\TCU122-E.AT2</t>
  </si>
  <si>
    <t>CHICHI\TCU122-N.AT2</t>
  </si>
  <si>
    <t>CHICHI\CHY024-E.AT2</t>
  </si>
  <si>
    <t>CHICHI\CHY024-N.AT2</t>
  </si>
  <si>
    <t>CHICHI.03\TCU120N.AT2</t>
  </si>
  <si>
    <t>CHICHI.03\TCU120E.AT2</t>
  </si>
  <si>
    <t>CHICHI\CHY074-E.AT2</t>
  </si>
  <si>
    <t>CHICHI\CHY074-N.AT2</t>
  </si>
  <si>
    <t>SPITAK\GUK000.AT2</t>
  </si>
  <si>
    <t>SPITAK\GUK090.AT2</t>
  </si>
  <si>
    <t>NORTHR\CCN090.AT2</t>
  </si>
  <si>
    <t>NORTHR\CCN360.AT2</t>
  </si>
  <si>
    <t>CHICHI\TCU061-E.AT2</t>
  </si>
  <si>
    <t>CHICHI\TCU061-N.AT2</t>
  </si>
  <si>
    <t>SUPER.B\B-WSM090.AT2</t>
  </si>
  <si>
    <t>SUPER.B\B-WSM180.AT2</t>
  </si>
  <si>
    <t>CHICHI.03\TCU116N.AT2</t>
  </si>
  <si>
    <t>CHICHI.03\TCU116E.AT2</t>
  </si>
  <si>
    <t>LIVERMOR\A-SRM070.AT2</t>
  </si>
  <si>
    <t>LIVERMOR\A-SRM340.AT2</t>
  </si>
  <si>
    <t>COALINGA.H\H-CAK270.AT2</t>
  </si>
  <si>
    <t>COALINGA.H\H-CAK360.AT2</t>
  </si>
  <si>
    <t>CHICHI.06\TCU067N.AT2</t>
  </si>
  <si>
    <t>CHICHI.06\TCU067E.AT2</t>
  </si>
  <si>
    <t>KOCAELI\YPT060.AT2</t>
  </si>
  <si>
    <t>KOCAELI\YPT150.AT2</t>
  </si>
  <si>
    <t>CHICHI.04\TCU122N.AT2</t>
  </si>
  <si>
    <t>CHICHI.04\TCU122E.AT2</t>
  </si>
  <si>
    <t>LOMAP\WVC000.AT2</t>
  </si>
  <si>
    <t>LOMAP\WVC270.AT2</t>
  </si>
  <si>
    <t>IMPVALL.H\H-CHI012.AT2</t>
  </si>
  <si>
    <t>IMPVALL.H\H-CHI282.AT2</t>
  </si>
  <si>
    <t>NORTHR\MRP090.AT2</t>
  </si>
  <si>
    <t>NORTHR\MRP180.AT2</t>
  </si>
  <si>
    <t>CHICHI\TCU120-E.AT2</t>
  </si>
  <si>
    <t>CHICHI\TCU120-N.AT2</t>
  </si>
  <si>
    <t>CAPEMEND\FOR000.AT2</t>
  </si>
  <si>
    <t>CAPEMEND\FOR090.AT2</t>
  </si>
  <si>
    <t>SUPER.B\B-PTS225.AT2</t>
  </si>
  <si>
    <t>SUPER.B\B-PTS315.AT2</t>
  </si>
  <si>
    <t>CHICHI\TCU082-E.AT2</t>
  </si>
  <si>
    <t>CHICHI\TCU082-N.AT2</t>
  </si>
  <si>
    <t>CHALFANT.B\B-LAD180.AT2</t>
  </si>
  <si>
    <t>CHALFANT.B\B-LAD270.AT2</t>
  </si>
  <si>
    <t>SUPER.B\B-IVW090.AT2</t>
  </si>
  <si>
    <t>SUPER.B\B-IVW360.AT2</t>
  </si>
  <si>
    <t>ERZINCAN\ERZ-NS.AT2</t>
  </si>
  <si>
    <t>ERZINCAN\ERZ-EW.AT2</t>
  </si>
  <si>
    <t>CHICHI\TCU106-E.AT2</t>
  </si>
  <si>
    <t>CHICHI\TCU106-N.AT2</t>
  </si>
  <si>
    <t>CHICHI\TCU105-E.AT2</t>
  </si>
  <si>
    <t>CHICHI\TCU105-N.AT2</t>
  </si>
  <si>
    <t>ITALY\A-CTR000.AT2</t>
  </si>
  <si>
    <t>ITALY\A-CTR270.AT2</t>
  </si>
  <si>
    <t>PTMUGU\PHN180.AT2</t>
  </si>
  <si>
    <t>PTMUGU\PHN270.AT2</t>
  </si>
  <si>
    <t>VICT\HPB000.AT2</t>
  </si>
  <si>
    <t>VICT\HPB270.AT2</t>
  </si>
  <si>
    <t>NORTHR\RRS228.AT2</t>
  </si>
  <si>
    <t>NORTHR\RRS318.AT2</t>
  </si>
  <si>
    <t>CHICHI\TCU055-E.AT2</t>
  </si>
  <si>
    <t>CHICHI\TCU055-N.AT2</t>
  </si>
  <si>
    <t>VICT\CHI102.AT2</t>
  </si>
  <si>
    <t>VICT\CHI192.AT2</t>
  </si>
  <si>
    <t>CHICHI\TCU138-N.AT2</t>
  </si>
  <si>
    <t>CHICHI\TCU138-W.AT2</t>
  </si>
  <si>
    <t>CHICHI\CHY029-E.AT2</t>
  </si>
  <si>
    <t>CHICHI\CHY029-N.AT2</t>
  </si>
  <si>
    <t>CHICHI\TCU103-E.AT2</t>
  </si>
  <si>
    <t>CHICHI\TCU103-N.AT2</t>
  </si>
  <si>
    <t>CHICHI\TCU087-E.AT2</t>
  </si>
  <si>
    <t>CHICHI\TCU087-N.AT2</t>
  </si>
  <si>
    <t>CHICHI\TCU060-E.AT2</t>
  </si>
  <si>
    <t>CHICHI\TCU060-N.AT2</t>
  </si>
  <si>
    <t>CHICHI\TCU104-E.AT2</t>
  </si>
  <si>
    <t>CHICHI\TCU104-N.AT2</t>
  </si>
  <si>
    <t>CHICHI\TCU100-E.AT2</t>
  </si>
  <si>
    <t>CHICHI\TCU100-N.AT2</t>
  </si>
  <si>
    <t>CHICHI\CHY006-N.AT2</t>
  </si>
  <si>
    <t>CHICHI\CHY006-W.AT2</t>
  </si>
  <si>
    <t>LANDERS\JOS000.AT2</t>
  </si>
  <si>
    <t>LANDERS\JOS090.AT2</t>
  </si>
  <si>
    <t>KOBE\AMA000.AT2</t>
  </si>
  <si>
    <t>KOBE\AMA090.AT2</t>
  </si>
  <si>
    <t>MORGAN\AGW240.AT2</t>
  </si>
  <si>
    <t>MORGAN\AGW330.AT2</t>
  </si>
  <si>
    <t>KOBE\KBU000.AT2</t>
  </si>
  <si>
    <t>KOBE\KBU090.AT2</t>
  </si>
  <si>
    <t>CHICHI\TCU072-E.AT2</t>
  </si>
  <si>
    <t>CHICHI\TCU072-N.AT2</t>
  </si>
  <si>
    <t>CHICHI.03\CHY028N.AT2</t>
  </si>
  <si>
    <t>CHICHI.03\CHY028E.AT2</t>
  </si>
  <si>
    <t>CHICHI\CHY035-E.AT2</t>
  </si>
  <si>
    <t>CHICHI\CHY035-N.AT2</t>
  </si>
  <si>
    <t>NORTHR\WPI046.AT2</t>
  </si>
  <si>
    <t>NORTHR\WPI316.AT2</t>
  </si>
  <si>
    <t>CHICHI\TCU050-E.AT2</t>
  </si>
  <si>
    <t>CHICHI\TCU050-N.AT2</t>
  </si>
  <si>
    <t>CHICHI\TCU057-E.AT2</t>
  </si>
  <si>
    <t>CHICHI\TCU057-N.AT2</t>
  </si>
  <si>
    <t>CHICHI\CHY025-E.AT2</t>
  </si>
  <si>
    <t>CHICHI\CHY025-N.AT2</t>
  </si>
  <si>
    <t>CHICHI\TCU102-E.AT2</t>
  </si>
  <si>
    <t>CHICHI\TCU102-N.AT2</t>
  </si>
  <si>
    <t>ITALY\B-BIS000.AT2</t>
  </si>
  <si>
    <t>ITALY\B-BIS270.AT2</t>
  </si>
  <si>
    <t>CHICHI\TCU084-E.AT2</t>
  </si>
  <si>
    <t>CHICHI\TCU084-N.AT2</t>
  </si>
  <si>
    <t>CHICHI\CHY036-E.AT2</t>
  </si>
  <si>
    <t>CHICHI\CHY036-N.AT2</t>
  </si>
  <si>
    <t>CHICHI\TCU116-E.AT2</t>
  </si>
  <si>
    <t>CHICHI\TCU116-N.AT2</t>
  </si>
  <si>
    <t>CHICHI\CHY101-E.AT2</t>
  </si>
  <si>
    <t>CHICHI\CHY101-N.AT2</t>
  </si>
  <si>
    <t>KOBE\FKS000.AT2</t>
  </si>
  <si>
    <t>KOBE\FKS090.AT2</t>
  </si>
  <si>
    <t>CHICHI\TCU074-E.AT2</t>
  </si>
  <si>
    <t>CHICHI\TCU074-N.AT2</t>
  </si>
  <si>
    <t>KOBE\KJM000.AT2</t>
  </si>
  <si>
    <t>KOBE\KJM090.AT2</t>
  </si>
  <si>
    <t>CHICHI\TCU123-E.AT2</t>
  </si>
  <si>
    <t>CHICHI\TCU123-N.AT2</t>
  </si>
  <si>
    <t>CumRate</t>
  </si>
  <si>
    <t>Drift_longitudinal (in.)</t>
  </si>
  <si>
    <t>Drift_transverse (in.)</t>
  </si>
  <si>
    <t>EDP (%)</t>
  </si>
  <si>
    <t>EDP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</si>
</sst>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EDP Hazard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'EDP (Drift Ratio) Hazard'!$J$2:$J$195</c:f>
              <c:numCache>
                <c:formatCode>0.00</c:formatCode>
                <c:ptCount val="194"/>
                <c:pt idx="0">
                  <c:v>4.2959044368600683</c:v>
                </c:pt>
                <c:pt idx="1">
                  <c:v>3.7064846416382253</c:v>
                </c:pt>
                <c:pt idx="2">
                  <c:v>3.63221843003413</c:v>
                </c:pt>
                <c:pt idx="3">
                  <c:v>3.5808532423208188</c:v>
                </c:pt>
                <c:pt idx="4">
                  <c:v>3.5487372013651877</c:v>
                </c:pt>
                <c:pt idx="5">
                  <c:v>3.514846416382253</c:v>
                </c:pt>
                <c:pt idx="6">
                  <c:v>3.4687372013651872</c:v>
                </c:pt>
                <c:pt idx="7">
                  <c:v>3.0671706484641641</c:v>
                </c:pt>
                <c:pt idx="8">
                  <c:v>3.0637849829351533</c:v>
                </c:pt>
                <c:pt idx="9">
                  <c:v>2.9123993174061433</c:v>
                </c:pt>
                <c:pt idx="10">
                  <c:v>2.9103515358361771</c:v>
                </c:pt>
                <c:pt idx="11">
                  <c:v>2.8164368600682592</c:v>
                </c:pt>
                <c:pt idx="12">
                  <c:v>2.8036279863481228</c:v>
                </c:pt>
                <c:pt idx="13">
                  <c:v>2.7554812286689421</c:v>
                </c:pt>
                <c:pt idx="14">
                  <c:v>2.6822559726962454</c:v>
                </c:pt>
                <c:pt idx="15">
                  <c:v>2.6800921501706485</c:v>
                </c:pt>
                <c:pt idx="16">
                  <c:v>2.6793447098976109</c:v>
                </c:pt>
                <c:pt idx="17">
                  <c:v>2.6550682593856654</c:v>
                </c:pt>
                <c:pt idx="18">
                  <c:v>2.653047781569966</c:v>
                </c:pt>
                <c:pt idx="19">
                  <c:v>2.6116655290102391</c:v>
                </c:pt>
                <c:pt idx="20">
                  <c:v>2.5622593856655289</c:v>
                </c:pt>
                <c:pt idx="21">
                  <c:v>2.5522832764505119</c:v>
                </c:pt>
                <c:pt idx="22">
                  <c:v>2.519580204778157</c:v>
                </c:pt>
                <c:pt idx="23">
                  <c:v>2.5108122866894198</c:v>
                </c:pt>
                <c:pt idx="24">
                  <c:v>2.4507269624573378</c:v>
                </c:pt>
                <c:pt idx="25">
                  <c:v>2.3807269624573379</c:v>
                </c:pt>
                <c:pt idx="26">
                  <c:v>2.3772969283276453</c:v>
                </c:pt>
                <c:pt idx="27">
                  <c:v>2.3446348122866896</c:v>
                </c:pt>
                <c:pt idx="28">
                  <c:v>2.3406484641638228</c:v>
                </c:pt>
                <c:pt idx="29">
                  <c:v>2.2855426621160411</c:v>
                </c:pt>
                <c:pt idx="30">
                  <c:v>2.2809590443686005</c:v>
                </c:pt>
                <c:pt idx="31">
                  <c:v>2.2654675767918087</c:v>
                </c:pt>
                <c:pt idx="32">
                  <c:v>2.2622662116040955</c:v>
                </c:pt>
                <c:pt idx="33">
                  <c:v>2.2501774744027303</c:v>
                </c:pt>
                <c:pt idx="34">
                  <c:v>2.2499078498293517</c:v>
                </c:pt>
                <c:pt idx="35">
                  <c:v>2.1377849829351536</c:v>
                </c:pt>
                <c:pt idx="36">
                  <c:v>2.1373481228668942</c:v>
                </c:pt>
                <c:pt idx="37">
                  <c:v>2.0601365187713312</c:v>
                </c:pt>
                <c:pt idx="38">
                  <c:v>2.024744027303754</c:v>
                </c:pt>
                <c:pt idx="39">
                  <c:v>2.0067030716723551</c:v>
                </c:pt>
                <c:pt idx="40">
                  <c:v>1.9766757679180889</c:v>
                </c:pt>
                <c:pt idx="41">
                  <c:v>1.9718020477815699</c:v>
                </c:pt>
                <c:pt idx="42">
                  <c:v>1.9686689419795222</c:v>
                </c:pt>
                <c:pt idx="43">
                  <c:v>1.9335699658703069</c:v>
                </c:pt>
                <c:pt idx="44">
                  <c:v>1.9305733788395902</c:v>
                </c:pt>
                <c:pt idx="45">
                  <c:v>1.9117303754266211</c:v>
                </c:pt>
                <c:pt idx="46">
                  <c:v>1.8961774744027302</c:v>
                </c:pt>
                <c:pt idx="47">
                  <c:v>1.8789249146757681</c:v>
                </c:pt>
                <c:pt idx="48">
                  <c:v>1.876689419795222</c:v>
                </c:pt>
                <c:pt idx="49">
                  <c:v>1.8713105802047783</c:v>
                </c:pt>
                <c:pt idx="50">
                  <c:v>1.861344709897611</c:v>
                </c:pt>
                <c:pt idx="51">
                  <c:v>1.8565426621160408</c:v>
                </c:pt>
                <c:pt idx="52">
                  <c:v>1.8427781569965871</c:v>
                </c:pt>
                <c:pt idx="53">
                  <c:v>1.8397952218430034</c:v>
                </c:pt>
                <c:pt idx="54">
                  <c:v>1.8362798634812285</c:v>
                </c:pt>
                <c:pt idx="55">
                  <c:v>1.8217610921501708</c:v>
                </c:pt>
                <c:pt idx="56">
                  <c:v>1.8200341296928328</c:v>
                </c:pt>
                <c:pt idx="57">
                  <c:v>1.8155563139931743</c:v>
                </c:pt>
                <c:pt idx="58">
                  <c:v>1.8121740614334469</c:v>
                </c:pt>
                <c:pt idx="59">
                  <c:v>1.8117337883959042</c:v>
                </c:pt>
                <c:pt idx="60">
                  <c:v>1.7969283276450512</c:v>
                </c:pt>
                <c:pt idx="61">
                  <c:v>1.7730819112627985</c:v>
                </c:pt>
                <c:pt idx="62">
                  <c:v>1.7438532423208191</c:v>
                </c:pt>
                <c:pt idx="63">
                  <c:v>1.7340580204778158</c:v>
                </c:pt>
                <c:pt idx="64">
                  <c:v>1.7307064846416382</c:v>
                </c:pt>
                <c:pt idx="65">
                  <c:v>1.7130955631399318</c:v>
                </c:pt>
                <c:pt idx="66">
                  <c:v>1.6920989761092149</c:v>
                </c:pt>
                <c:pt idx="67">
                  <c:v>1.6854300341296931</c:v>
                </c:pt>
                <c:pt idx="68">
                  <c:v>1.6515767918088737</c:v>
                </c:pt>
                <c:pt idx="69">
                  <c:v>1.6416723549488057</c:v>
                </c:pt>
                <c:pt idx="70">
                  <c:v>1.6340921501706482</c:v>
                </c:pt>
                <c:pt idx="71">
                  <c:v>1.6123003412969281</c:v>
                </c:pt>
                <c:pt idx="72">
                  <c:v>1.6094573378839589</c:v>
                </c:pt>
                <c:pt idx="73">
                  <c:v>1.5866313993174064</c:v>
                </c:pt>
                <c:pt idx="74">
                  <c:v>1.5708737201365188</c:v>
                </c:pt>
                <c:pt idx="75">
                  <c:v>1.5604266211604096</c:v>
                </c:pt>
                <c:pt idx="76">
                  <c:v>1.5320204778156996</c:v>
                </c:pt>
                <c:pt idx="77">
                  <c:v>1.5122764505119455</c:v>
                </c:pt>
                <c:pt idx="78">
                  <c:v>1.51039590443686</c:v>
                </c:pt>
                <c:pt idx="79">
                  <c:v>1.5090682593856657</c:v>
                </c:pt>
                <c:pt idx="80">
                  <c:v>1.5056006825938566</c:v>
                </c:pt>
                <c:pt idx="81">
                  <c:v>1.5013276450511945</c:v>
                </c:pt>
                <c:pt idx="82">
                  <c:v>1.4957815699658703</c:v>
                </c:pt>
                <c:pt idx="83">
                  <c:v>1.4866177474402731</c:v>
                </c:pt>
                <c:pt idx="84">
                  <c:v>1.475569965870307</c:v>
                </c:pt>
                <c:pt idx="85">
                  <c:v>1.4580068259385666</c:v>
                </c:pt>
                <c:pt idx="86">
                  <c:v>1.4322389078498294</c:v>
                </c:pt>
                <c:pt idx="87">
                  <c:v>1.4305392491467579</c:v>
                </c:pt>
                <c:pt idx="88">
                  <c:v>1.4138976109215016</c:v>
                </c:pt>
                <c:pt idx="89">
                  <c:v>1.4090921501706484</c:v>
                </c:pt>
                <c:pt idx="90">
                  <c:v>1.4078088737201364</c:v>
                </c:pt>
                <c:pt idx="91">
                  <c:v>1.4024266211604095</c:v>
                </c:pt>
                <c:pt idx="92">
                  <c:v>1.4019522184300339</c:v>
                </c:pt>
                <c:pt idx="93">
                  <c:v>1.4010307167235494</c:v>
                </c:pt>
                <c:pt idx="94">
                  <c:v>1.3955733788395905</c:v>
                </c:pt>
                <c:pt idx="95">
                  <c:v>1.3569249146757678</c:v>
                </c:pt>
                <c:pt idx="96">
                  <c:v>1.3561194539249148</c:v>
                </c:pt>
                <c:pt idx="97">
                  <c:v>1.3532286689419795</c:v>
                </c:pt>
                <c:pt idx="98">
                  <c:v>1.3477133105802046</c:v>
                </c:pt>
                <c:pt idx="99">
                  <c:v>1.3410819112627985</c:v>
                </c:pt>
                <c:pt idx="100">
                  <c:v>1.3146177474402732</c:v>
                </c:pt>
                <c:pt idx="101">
                  <c:v>1.3128873720136518</c:v>
                </c:pt>
                <c:pt idx="102">
                  <c:v>1.309764505119454</c:v>
                </c:pt>
                <c:pt idx="103">
                  <c:v>1.3085733788395904</c:v>
                </c:pt>
                <c:pt idx="104">
                  <c:v>1.3001058020477816</c:v>
                </c:pt>
                <c:pt idx="105">
                  <c:v>1.2974573378839591</c:v>
                </c:pt>
                <c:pt idx="106">
                  <c:v>1.2945255972696246</c:v>
                </c:pt>
                <c:pt idx="107">
                  <c:v>1.270098976109215</c:v>
                </c:pt>
                <c:pt idx="108">
                  <c:v>1.2696723549488054</c:v>
                </c:pt>
                <c:pt idx="109">
                  <c:v>1.2623174061433446</c:v>
                </c:pt>
                <c:pt idx="110">
                  <c:v>1.2549283276450514</c:v>
                </c:pt>
                <c:pt idx="111">
                  <c:v>1.2542047781569965</c:v>
                </c:pt>
                <c:pt idx="112">
                  <c:v>1.2332423208191126</c:v>
                </c:pt>
                <c:pt idx="113">
                  <c:v>1.2198395904436858</c:v>
                </c:pt>
                <c:pt idx="114">
                  <c:v>1.2174266211604097</c:v>
                </c:pt>
                <c:pt idx="115">
                  <c:v>1.2130341296928329</c:v>
                </c:pt>
                <c:pt idx="116">
                  <c:v>1.205146757679181</c:v>
                </c:pt>
                <c:pt idx="117">
                  <c:v>1.1985324232081911</c:v>
                </c:pt>
                <c:pt idx="118">
                  <c:v>1.1977269624573377</c:v>
                </c:pt>
                <c:pt idx="119">
                  <c:v>1.1886723549488056</c:v>
                </c:pt>
                <c:pt idx="120">
                  <c:v>1.1841433447098977</c:v>
                </c:pt>
                <c:pt idx="121">
                  <c:v>1.166641638225256</c:v>
                </c:pt>
                <c:pt idx="122">
                  <c:v>1.1562354948805462</c:v>
                </c:pt>
                <c:pt idx="123">
                  <c:v>1.1559351535836178</c:v>
                </c:pt>
                <c:pt idx="124">
                  <c:v>1.1556484641638225</c:v>
                </c:pt>
                <c:pt idx="125">
                  <c:v>1.1461877133105802</c:v>
                </c:pt>
                <c:pt idx="126">
                  <c:v>1.1450716723549488</c:v>
                </c:pt>
                <c:pt idx="127">
                  <c:v>1.1371023890784984</c:v>
                </c:pt>
                <c:pt idx="128">
                  <c:v>1.1132901023890787</c:v>
                </c:pt>
                <c:pt idx="129">
                  <c:v>1.1032491467576793</c:v>
                </c:pt>
                <c:pt idx="130">
                  <c:v>1.0977098976109216</c:v>
                </c:pt>
                <c:pt idx="131">
                  <c:v>1.0915187713310581</c:v>
                </c:pt>
                <c:pt idx="132">
                  <c:v>1.0658839590443687</c:v>
                </c:pt>
                <c:pt idx="133">
                  <c:v>1.0646416382252559</c:v>
                </c:pt>
                <c:pt idx="134">
                  <c:v>1.0558191126279863</c:v>
                </c:pt>
                <c:pt idx="135">
                  <c:v>1.0509522184300342</c:v>
                </c:pt>
                <c:pt idx="136">
                  <c:v>1.0225460750853244</c:v>
                </c:pt>
                <c:pt idx="137">
                  <c:v>1.0146689419795223</c:v>
                </c:pt>
                <c:pt idx="138">
                  <c:v>1.0113139931740616</c:v>
                </c:pt>
                <c:pt idx="139">
                  <c:v>1.010877133105802</c:v>
                </c:pt>
                <c:pt idx="140">
                  <c:v>1.0091467576791808</c:v>
                </c:pt>
                <c:pt idx="141">
                  <c:v>1.0016996587030715</c:v>
                </c:pt>
                <c:pt idx="142">
                  <c:v>0.99711262798634803</c:v>
                </c:pt>
                <c:pt idx="143">
                  <c:v>0.9849795221843004</c:v>
                </c:pt>
                <c:pt idx="144">
                  <c:v>0.98195563139931752</c:v>
                </c:pt>
                <c:pt idx="145">
                  <c:v>0.97425938566552894</c:v>
                </c:pt>
                <c:pt idx="146">
                  <c:v>0.93326962457337892</c:v>
                </c:pt>
                <c:pt idx="147">
                  <c:v>0.93239590443686005</c:v>
                </c:pt>
                <c:pt idx="148">
                  <c:v>0.92381569965870303</c:v>
                </c:pt>
                <c:pt idx="149">
                  <c:v>0.91975767918088747</c:v>
                </c:pt>
                <c:pt idx="150">
                  <c:v>0.91878156996587024</c:v>
                </c:pt>
                <c:pt idx="151">
                  <c:v>0.91317406143344715</c:v>
                </c:pt>
                <c:pt idx="152">
                  <c:v>0.91016382252559735</c:v>
                </c:pt>
                <c:pt idx="153">
                  <c:v>0.90700000000000003</c:v>
                </c:pt>
                <c:pt idx="154">
                  <c:v>0.90115358361774733</c:v>
                </c:pt>
                <c:pt idx="155">
                  <c:v>0.88026621160409557</c:v>
                </c:pt>
                <c:pt idx="156">
                  <c:v>0.86855631399317401</c:v>
                </c:pt>
                <c:pt idx="157">
                  <c:v>0.85806825938566544</c:v>
                </c:pt>
                <c:pt idx="158">
                  <c:v>0.84286348122866905</c:v>
                </c:pt>
                <c:pt idx="159">
                  <c:v>0.83843344709897616</c:v>
                </c:pt>
                <c:pt idx="160">
                  <c:v>0.83663481228668946</c:v>
                </c:pt>
                <c:pt idx="161">
                  <c:v>0.7988634812286689</c:v>
                </c:pt>
                <c:pt idx="162">
                  <c:v>0.79118771331058024</c:v>
                </c:pt>
                <c:pt idx="163">
                  <c:v>0.7884709897610922</c:v>
                </c:pt>
                <c:pt idx="164">
                  <c:v>0.78767576791808869</c:v>
                </c:pt>
                <c:pt idx="165">
                  <c:v>0.7868668941979523</c:v>
                </c:pt>
                <c:pt idx="166">
                  <c:v>0.74745051194539247</c:v>
                </c:pt>
                <c:pt idx="167">
                  <c:v>0.74605119453924917</c:v>
                </c:pt>
                <c:pt idx="168">
                  <c:v>0.73289761092150174</c:v>
                </c:pt>
                <c:pt idx="169">
                  <c:v>0.7105494880546076</c:v>
                </c:pt>
                <c:pt idx="170">
                  <c:v>0.70300341296928326</c:v>
                </c:pt>
                <c:pt idx="171">
                  <c:v>0.67676791808873726</c:v>
                </c:pt>
                <c:pt idx="172">
                  <c:v>0.6732798634812287</c:v>
                </c:pt>
                <c:pt idx="173">
                  <c:v>0.66953583617747436</c:v>
                </c:pt>
                <c:pt idx="174">
                  <c:v>0.66744027303754261</c:v>
                </c:pt>
                <c:pt idx="175">
                  <c:v>0.65211604095563136</c:v>
                </c:pt>
                <c:pt idx="176">
                  <c:v>0.60908532423208195</c:v>
                </c:pt>
                <c:pt idx="177">
                  <c:v>0.57687713310580202</c:v>
                </c:pt>
                <c:pt idx="178">
                  <c:v>0.55395904436860066</c:v>
                </c:pt>
                <c:pt idx="179">
                  <c:v>0.54197610921501704</c:v>
                </c:pt>
                <c:pt idx="180">
                  <c:v>0.53575767918088735</c:v>
                </c:pt>
                <c:pt idx="181">
                  <c:v>0.52378839590443682</c:v>
                </c:pt>
                <c:pt idx="182">
                  <c:v>0.48364505119453921</c:v>
                </c:pt>
                <c:pt idx="183">
                  <c:v>0.48176109215017066</c:v>
                </c:pt>
                <c:pt idx="184">
                  <c:v>0.46715358361774745</c:v>
                </c:pt>
                <c:pt idx="185">
                  <c:v>0.38913993174061434</c:v>
                </c:pt>
                <c:pt idx="186">
                  <c:v>0.37494880546075088</c:v>
                </c:pt>
                <c:pt idx="187">
                  <c:v>0.36983276450511943</c:v>
                </c:pt>
                <c:pt idx="188">
                  <c:v>0.36051535836177478</c:v>
                </c:pt>
                <c:pt idx="189">
                  <c:v>0.33595051194539249</c:v>
                </c:pt>
                <c:pt idx="190">
                  <c:v>0.33446143344709894</c:v>
                </c:pt>
                <c:pt idx="191">
                  <c:v>0.32019215017064845</c:v>
                </c:pt>
                <c:pt idx="192">
                  <c:v>0.31016416382252554</c:v>
                </c:pt>
                <c:pt idx="193">
                  <c:v>0.2845706484641638</c:v>
                </c:pt>
              </c:numCache>
            </c:numRef>
          </c:xVal>
          <c:yVal>
            <c:numRef>
              <c:f>'EDP (Drift Ratio) Hazard'!$K$2:$K$195</c:f>
              <c:numCache>
                <c:formatCode>0.00E+00</c:formatCode>
                <c:ptCount val="194"/>
                <c:pt idx="0">
                  <c:v>2.1284216999999998E-5</c:v>
                </c:pt>
                <c:pt idx="1">
                  <c:v>2.5387195399999999E-5</c:v>
                </c:pt>
                <c:pt idx="2">
                  <c:v>2.5416498959000001E-5</c:v>
                </c:pt>
                <c:pt idx="3">
                  <c:v>2.5727278299000001E-5</c:v>
                </c:pt>
                <c:pt idx="4">
                  <c:v>2.575527974E-5</c:v>
                </c:pt>
                <c:pt idx="5">
                  <c:v>2.5830350989000002E-5</c:v>
                </c:pt>
                <c:pt idx="6">
                  <c:v>2.5905369707000003E-5</c:v>
                </c:pt>
                <c:pt idx="7">
                  <c:v>2.9353326207000002E-5</c:v>
                </c:pt>
                <c:pt idx="8">
                  <c:v>2.9474916057000003E-5</c:v>
                </c:pt>
                <c:pt idx="9">
                  <c:v>2.9504190277000005E-5</c:v>
                </c:pt>
                <c:pt idx="10">
                  <c:v>2.9580148873000006E-5</c:v>
                </c:pt>
                <c:pt idx="11">
                  <c:v>3.1119568573000006E-5</c:v>
                </c:pt>
                <c:pt idx="12">
                  <c:v>3.1148813533000006E-5</c:v>
                </c:pt>
                <c:pt idx="13">
                  <c:v>6.9015963533000012E-5</c:v>
                </c:pt>
                <c:pt idx="14">
                  <c:v>6.9147299083000018E-5</c:v>
                </c:pt>
                <c:pt idx="15">
                  <c:v>6.9176628996000023E-5</c:v>
                </c:pt>
                <c:pt idx="16">
                  <c:v>6.9251812937000029E-5</c:v>
                </c:pt>
                <c:pt idx="17">
                  <c:v>6.9280855304000029E-5</c:v>
                </c:pt>
                <c:pt idx="18">
                  <c:v>8.1528678304000027E-5</c:v>
                </c:pt>
                <c:pt idx="19">
                  <c:v>9.9866925304000029E-5</c:v>
                </c:pt>
                <c:pt idx="20">
                  <c:v>1.0300529250400003E-4</c:v>
                </c:pt>
                <c:pt idx="21">
                  <c:v>1.1624837950400003E-4</c:v>
                </c:pt>
                <c:pt idx="22">
                  <c:v>1.1816932120400003E-4</c:v>
                </c:pt>
                <c:pt idx="23">
                  <c:v>1.1820867795300003E-4</c:v>
                </c:pt>
                <c:pt idx="24">
                  <c:v>1.5011338095300003E-4</c:v>
                </c:pt>
                <c:pt idx="25">
                  <c:v>1.5159918515300004E-4</c:v>
                </c:pt>
                <c:pt idx="26">
                  <c:v>1.9543996615300005E-4</c:v>
                </c:pt>
                <c:pt idx="27">
                  <c:v>2.0640292115300005E-4</c:v>
                </c:pt>
                <c:pt idx="28">
                  <c:v>2.0643171630800006E-4</c:v>
                </c:pt>
                <c:pt idx="29">
                  <c:v>2.0646492499400005E-4</c:v>
                </c:pt>
                <c:pt idx="30">
                  <c:v>2.1677291599400006E-4</c:v>
                </c:pt>
                <c:pt idx="31">
                  <c:v>2.1729188879400006E-4</c:v>
                </c:pt>
                <c:pt idx="32">
                  <c:v>2.2004773529400005E-4</c:v>
                </c:pt>
                <c:pt idx="33">
                  <c:v>2.2586525809400004E-4</c:v>
                </c:pt>
                <c:pt idx="34">
                  <c:v>2.2589457333200004E-4</c:v>
                </c:pt>
                <c:pt idx="35">
                  <c:v>2.2592356061400005E-4</c:v>
                </c:pt>
                <c:pt idx="36">
                  <c:v>2.2595288757800005E-4</c:v>
                </c:pt>
                <c:pt idx="37">
                  <c:v>2.2616711129800005E-4</c:v>
                </c:pt>
                <c:pt idx="38">
                  <c:v>2.2880663299800006E-4</c:v>
                </c:pt>
                <c:pt idx="39">
                  <c:v>2.6123576199800003E-4</c:v>
                </c:pt>
                <c:pt idx="40">
                  <c:v>2.6126474931200002E-4</c:v>
                </c:pt>
                <c:pt idx="41">
                  <c:v>2.6129374528900001E-4</c:v>
                </c:pt>
                <c:pt idx="42">
                  <c:v>2.6664241858900004E-4</c:v>
                </c:pt>
                <c:pt idx="43">
                  <c:v>2.6681239197900005E-4</c:v>
                </c:pt>
                <c:pt idx="44">
                  <c:v>2.6684131558000004E-4</c:v>
                </c:pt>
                <c:pt idx="45">
                  <c:v>3.0456118558000006E-4</c:v>
                </c:pt>
                <c:pt idx="46">
                  <c:v>3.0463623431200003E-4</c:v>
                </c:pt>
                <c:pt idx="47">
                  <c:v>3.0793733131200001E-4</c:v>
                </c:pt>
                <c:pt idx="48">
                  <c:v>3.1246267591200004E-4</c:v>
                </c:pt>
                <c:pt idx="49">
                  <c:v>3.1253872567000006E-4</c:v>
                </c:pt>
                <c:pt idx="50">
                  <c:v>3.2496174167000007E-4</c:v>
                </c:pt>
                <c:pt idx="51">
                  <c:v>3.3501773667000007E-4</c:v>
                </c:pt>
                <c:pt idx="52">
                  <c:v>3.4357868477000007E-4</c:v>
                </c:pt>
                <c:pt idx="53">
                  <c:v>3.6023910677000006E-4</c:v>
                </c:pt>
                <c:pt idx="54">
                  <c:v>3.6031440920100005E-4</c:v>
                </c:pt>
                <c:pt idx="55">
                  <c:v>4.1692945020100003E-4</c:v>
                </c:pt>
                <c:pt idx="56">
                  <c:v>4.1715308130100003E-4</c:v>
                </c:pt>
                <c:pt idx="57">
                  <c:v>4.4830985630100003E-4</c:v>
                </c:pt>
                <c:pt idx="58">
                  <c:v>4.4843274487100002E-4</c:v>
                </c:pt>
                <c:pt idx="59">
                  <c:v>4.4869701049100001E-4</c:v>
                </c:pt>
                <c:pt idx="60">
                  <c:v>4.7450993949099999E-4</c:v>
                </c:pt>
                <c:pt idx="61">
                  <c:v>4.9253720149100002E-4</c:v>
                </c:pt>
                <c:pt idx="62">
                  <c:v>5.0290904749100002E-4</c:v>
                </c:pt>
                <c:pt idx="63">
                  <c:v>5.1671056749100002E-4</c:v>
                </c:pt>
                <c:pt idx="64">
                  <c:v>5.1673961569000007E-4</c:v>
                </c:pt>
                <c:pt idx="65">
                  <c:v>5.1713977810000002E-4</c:v>
                </c:pt>
                <c:pt idx="66">
                  <c:v>5.1721495450900005E-4</c:v>
                </c:pt>
                <c:pt idx="67">
                  <c:v>5.3843015350900001E-4</c:v>
                </c:pt>
                <c:pt idx="68">
                  <c:v>5.3845914943599995E-4</c:v>
                </c:pt>
                <c:pt idx="69">
                  <c:v>5.5700301843599994E-4</c:v>
                </c:pt>
                <c:pt idx="70">
                  <c:v>5.8709037243599997E-4</c:v>
                </c:pt>
                <c:pt idx="71">
                  <c:v>5.9150398013599998E-4</c:v>
                </c:pt>
                <c:pt idx="72">
                  <c:v>5.9153303706399997E-4</c:v>
                </c:pt>
                <c:pt idx="73">
                  <c:v>6.1850103206399993E-4</c:v>
                </c:pt>
                <c:pt idx="74">
                  <c:v>6.3506797306399994E-4</c:v>
                </c:pt>
                <c:pt idx="75">
                  <c:v>6.4604711006399998E-4</c:v>
                </c:pt>
                <c:pt idx="76">
                  <c:v>6.4771997276399994E-4</c:v>
                </c:pt>
                <c:pt idx="77">
                  <c:v>6.7565207176399991E-4</c:v>
                </c:pt>
                <c:pt idx="78">
                  <c:v>6.7568115485899989E-4</c:v>
                </c:pt>
                <c:pt idx="79">
                  <c:v>6.7573502640399987E-4</c:v>
                </c:pt>
                <c:pt idx="80">
                  <c:v>6.7581102110999983E-4</c:v>
                </c:pt>
                <c:pt idx="81">
                  <c:v>6.8545943110999983E-4</c:v>
                </c:pt>
                <c:pt idx="82">
                  <c:v>6.9926816610999985E-4</c:v>
                </c:pt>
                <c:pt idx="83">
                  <c:v>7.013832474099998E-4</c:v>
                </c:pt>
                <c:pt idx="84">
                  <c:v>7.0555543430999982E-4</c:v>
                </c:pt>
                <c:pt idx="85">
                  <c:v>7.0592441360999979E-4</c:v>
                </c:pt>
                <c:pt idx="86">
                  <c:v>7.2768322660999977E-4</c:v>
                </c:pt>
                <c:pt idx="87">
                  <c:v>7.2775819868799976E-4</c:v>
                </c:pt>
                <c:pt idx="88">
                  <c:v>7.7671413068799977E-4</c:v>
                </c:pt>
                <c:pt idx="89">
                  <c:v>7.9823598768799975E-4</c:v>
                </c:pt>
                <c:pt idx="90">
                  <c:v>7.9831092977399975E-4</c:v>
                </c:pt>
                <c:pt idx="91">
                  <c:v>8.1671576977399973E-4</c:v>
                </c:pt>
                <c:pt idx="92">
                  <c:v>8.168391574939997E-4</c:v>
                </c:pt>
                <c:pt idx="93">
                  <c:v>8.5395658949399974E-4</c:v>
                </c:pt>
                <c:pt idx="94">
                  <c:v>8.5571900859399976E-4</c:v>
                </c:pt>
                <c:pt idx="95">
                  <c:v>8.8349653359399971E-4</c:v>
                </c:pt>
                <c:pt idx="96">
                  <c:v>8.8352590455999973E-4</c:v>
                </c:pt>
                <c:pt idx="97">
                  <c:v>8.8369375798999972E-4</c:v>
                </c:pt>
                <c:pt idx="98">
                  <c:v>8.9461103898999972E-4</c:v>
                </c:pt>
                <c:pt idx="99">
                  <c:v>8.9473218613999976E-4</c:v>
                </c:pt>
                <c:pt idx="100">
                  <c:v>9.0398186823999974E-4</c:v>
                </c:pt>
                <c:pt idx="101">
                  <c:v>9.0561435823999974E-4</c:v>
                </c:pt>
                <c:pt idx="102">
                  <c:v>9.0564237368599969E-4</c:v>
                </c:pt>
                <c:pt idx="103">
                  <c:v>9.8036696068599959E-4</c:v>
                </c:pt>
                <c:pt idx="104">
                  <c:v>9.9271997768599963E-4</c:v>
                </c:pt>
                <c:pt idx="105">
                  <c:v>9.9794272648599954E-4</c:v>
                </c:pt>
                <c:pt idx="106">
                  <c:v>1.0132255954859995E-3</c:v>
                </c:pt>
                <c:pt idx="107">
                  <c:v>1.0386236974859995E-3</c:v>
                </c:pt>
                <c:pt idx="108">
                  <c:v>1.0391670615659996E-3</c:v>
                </c:pt>
                <c:pt idx="109">
                  <c:v>1.0506909665659995E-3</c:v>
                </c:pt>
                <c:pt idx="110">
                  <c:v>1.1794833665659996E-3</c:v>
                </c:pt>
                <c:pt idx="111">
                  <c:v>1.2832007265659996E-3</c:v>
                </c:pt>
                <c:pt idx="112">
                  <c:v>1.2975479315659997E-3</c:v>
                </c:pt>
                <c:pt idx="113">
                  <c:v>1.3018716498659998E-3</c:v>
                </c:pt>
                <c:pt idx="114">
                  <c:v>1.3019006806619998E-3</c:v>
                </c:pt>
                <c:pt idx="115">
                  <c:v>1.3162791196619998E-3</c:v>
                </c:pt>
                <c:pt idx="116">
                  <c:v>1.3714466566619999E-3</c:v>
                </c:pt>
                <c:pt idx="117">
                  <c:v>1.4142435556619998E-3</c:v>
                </c:pt>
                <c:pt idx="118">
                  <c:v>1.4182701178619998E-3</c:v>
                </c:pt>
                <c:pt idx="119">
                  <c:v>1.4185998689219999E-3</c:v>
                </c:pt>
                <c:pt idx="120">
                  <c:v>1.4187210919919999E-3</c:v>
                </c:pt>
                <c:pt idx="121">
                  <c:v>1.418895311982E-3</c:v>
                </c:pt>
                <c:pt idx="122">
                  <c:v>1.418924600847E-3</c:v>
                </c:pt>
                <c:pt idx="123">
                  <c:v>1.4189534276900001E-3</c:v>
                </c:pt>
                <c:pt idx="124">
                  <c:v>1.43139292469E-3</c:v>
                </c:pt>
                <c:pt idx="125">
                  <c:v>1.4404683111900001E-3</c:v>
                </c:pt>
                <c:pt idx="126">
                  <c:v>1.4406367868800001E-3</c:v>
                </c:pt>
                <c:pt idx="127">
                  <c:v>1.4507371248800001E-3</c:v>
                </c:pt>
                <c:pt idx="128">
                  <c:v>1.4878861128800002E-3</c:v>
                </c:pt>
                <c:pt idx="129">
                  <c:v>1.4881985604900002E-3</c:v>
                </c:pt>
                <c:pt idx="130">
                  <c:v>1.4885055489200002E-3</c:v>
                </c:pt>
                <c:pt idx="131">
                  <c:v>1.5056249419200002E-3</c:v>
                </c:pt>
                <c:pt idx="132">
                  <c:v>1.5336339939200003E-3</c:v>
                </c:pt>
                <c:pt idx="133">
                  <c:v>1.5351759610200003E-3</c:v>
                </c:pt>
                <c:pt idx="134">
                  <c:v>1.5654973960200003E-3</c:v>
                </c:pt>
                <c:pt idx="135">
                  <c:v>1.5871823640200003E-3</c:v>
                </c:pt>
                <c:pt idx="136">
                  <c:v>1.6100128090200002E-3</c:v>
                </c:pt>
                <c:pt idx="137">
                  <c:v>1.6101867851200003E-3</c:v>
                </c:pt>
                <c:pt idx="138">
                  <c:v>1.6794113661200002E-3</c:v>
                </c:pt>
                <c:pt idx="139">
                  <c:v>1.7043719701200003E-3</c:v>
                </c:pt>
                <c:pt idx="140">
                  <c:v>1.8351336501200002E-3</c:v>
                </c:pt>
                <c:pt idx="141">
                  <c:v>2.0043596501200002E-3</c:v>
                </c:pt>
                <c:pt idx="142">
                  <c:v>2.0444320881200001E-3</c:v>
                </c:pt>
                <c:pt idx="143">
                  <c:v>2.0513813407200001E-3</c:v>
                </c:pt>
                <c:pt idx="144">
                  <c:v>2.0520716828400002E-3</c:v>
                </c:pt>
                <c:pt idx="145">
                  <c:v>2.0907832188400001E-3</c:v>
                </c:pt>
                <c:pt idx="146">
                  <c:v>2.1010708758399999E-3</c:v>
                </c:pt>
                <c:pt idx="147">
                  <c:v>2.13245120784E-3</c:v>
                </c:pt>
                <c:pt idx="148">
                  <c:v>2.1325323350230001E-3</c:v>
                </c:pt>
                <c:pt idx="149">
                  <c:v>2.1328440334630002E-3</c:v>
                </c:pt>
                <c:pt idx="150">
                  <c:v>2.1743252244630002E-3</c:v>
                </c:pt>
                <c:pt idx="151">
                  <c:v>2.1814662644630001E-3</c:v>
                </c:pt>
                <c:pt idx="152">
                  <c:v>2.1815883571330002E-3</c:v>
                </c:pt>
                <c:pt idx="153">
                  <c:v>2.2078937901330001E-3</c:v>
                </c:pt>
                <c:pt idx="154">
                  <c:v>2.2220563971330001E-3</c:v>
                </c:pt>
                <c:pt idx="155">
                  <c:v>2.2551034691330003E-3</c:v>
                </c:pt>
                <c:pt idx="156">
                  <c:v>2.5492793391330001E-3</c:v>
                </c:pt>
                <c:pt idx="157">
                  <c:v>2.5771166441329999E-3</c:v>
                </c:pt>
                <c:pt idx="158">
                  <c:v>2.7427927141330001E-3</c:v>
                </c:pt>
                <c:pt idx="159">
                  <c:v>2.8940801141330002E-3</c:v>
                </c:pt>
                <c:pt idx="160">
                  <c:v>2.9064758211330001E-3</c:v>
                </c:pt>
                <c:pt idx="161">
                  <c:v>2.9652602291330003E-3</c:v>
                </c:pt>
                <c:pt idx="162">
                  <c:v>3.0996545391330003E-3</c:v>
                </c:pt>
                <c:pt idx="163">
                  <c:v>3.247901649133E-3</c:v>
                </c:pt>
                <c:pt idx="164">
                  <c:v>3.2748675521330002E-3</c:v>
                </c:pt>
                <c:pt idx="165">
                  <c:v>3.3311790981330001E-3</c:v>
                </c:pt>
                <c:pt idx="166">
                  <c:v>3.3312079134100001E-3</c:v>
                </c:pt>
                <c:pt idx="167">
                  <c:v>3.35148144341E-3</c:v>
                </c:pt>
                <c:pt idx="168">
                  <c:v>3.3535085172099999E-3</c:v>
                </c:pt>
                <c:pt idx="169">
                  <c:v>3.3932825102099998E-3</c:v>
                </c:pt>
                <c:pt idx="170">
                  <c:v>3.4250678842099999E-3</c:v>
                </c:pt>
                <c:pt idx="171">
                  <c:v>3.5338990342099999E-3</c:v>
                </c:pt>
                <c:pt idx="172">
                  <c:v>3.9441683442099995E-3</c:v>
                </c:pt>
                <c:pt idx="173">
                  <c:v>4.0195571892099992E-3</c:v>
                </c:pt>
                <c:pt idx="174">
                  <c:v>4.189236419209999E-3</c:v>
                </c:pt>
                <c:pt idx="175">
                  <c:v>4.4255052992099994E-3</c:v>
                </c:pt>
                <c:pt idx="176">
                  <c:v>4.8158624592099996E-3</c:v>
                </c:pt>
                <c:pt idx="177">
                  <c:v>5.2180076092099995E-3</c:v>
                </c:pt>
                <c:pt idx="178">
                  <c:v>5.3088399002099995E-3</c:v>
                </c:pt>
                <c:pt idx="179">
                  <c:v>5.3177402381099992E-3</c:v>
                </c:pt>
                <c:pt idx="180">
                  <c:v>5.3648506231099994E-3</c:v>
                </c:pt>
                <c:pt idx="181">
                  <c:v>5.3656768485699996E-3</c:v>
                </c:pt>
                <c:pt idx="182">
                  <c:v>5.3757182875699997E-3</c:v>
                </c:pt>
                <c:pt idx="183">
                  <c:v>5.3758925771499998E-3</c:v>
                </c:pt>
                <c:pt idx="184">
                  <c:v>5.4158269801499997E-3</c:v>
                </c:pt>
                <c:pt idx="185">
                  <c:v>5.4828244851499999E-3</c:v>
                </c:pt>
                <c:pt idx="186">
                  <c:v>5.6753953151499996E-3</c:v>
                </c:pt>
                <c:pt idx="187">
                  <c:v>5.72568981215E-3</c:v>
                </c:pt>
                <c:pt idx="188">
                  <c:v>5.7769605861500003E-3</c:v>
                </c:pt>
                <c:pt idx="189">
                  <c:v>5.9084698061500004E-3</c:v>
                </c:pt>
                <c:pt idx="190">
                  <c:v>5.9559633901500007E-3</c:v>
                </c:pt>
                <c:pt idx="191">
                  <c:v>6.073347090150001E-3</c:v>
                </c:pt>
                <c:pt idx="192">
                  <c:v>6.2056577201500011E-3</c:v>
                </c:pt>
                <c:pt idx="193">
                  <c:v>6.4292658401500008E-3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EDP Hazard</c:v>
                </c15:tx>
              </c15:filteredSeriesTitle>
            </c:ext>
            <c:ext xmlns:c16="http://schemas.microsoft.com/office/drawing/2014/chart" uri="{C3380CC4-5D6E-409C-BE32-E72D297353CC}">
              <c16:uniqueId val="{00000000-11CF-41FD-B38F-21430EBAC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880272"/>
        <c:axId val="1688880752"/>
      </c:scatterChart>
      <c:valAx>
        <c:axId val="168888027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EDP (Drift Ratio)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80752"/>
        <c:crosses val="autoZero"/>
        <c:crossBetween val="midCat"/>
      </c:valAx>
      <c:valAx>
        <c:axId val="1688880752"/>
        <c:scaling>
          <c:logBase val="10"/>
          <c:orientation val="minMax"/>
          <c:max val="1.0000000000000002E-2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6</xdr:row>
      <xdr:rowOff>0</xdr:rowOff>
    </xdr:from>
    <xdr:to>
      <xdr:col>20</xdr:col>
      <xdr:colOff>293968</xdr:colOff>
      <xdr:row>21</xdr:row>
      <xdr:rowOff>124945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346E6-4E02-4B6E-924D-EDD6ED1E0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5C86-4C9E-4B75-B716-E21C0CFAC624}">
  <dimension ref="A1:K195"/>
  <sheetViews>
    <sheetView showGridLines="0" tabSelected="1" zoomScaleNormal="100" workbookViewId="0">
      <selection sqref="A1:K1048576"/>
    </sheetView>
  </sheetViews>
  <sheetFormatPr defaultColWidth="8.7109375" defaultRowHeight="15" x14ac:dyDescent="0.25"/>
  <cols>
    <col min="1" max="1" width="5.7109375" style="2" bestFit="1" customWidth="1"/>
    <col min="2" max="2" width="5" style="2" bestFit="1" customWidth="1"/>
    <col min="3" max="3" width="12.85546875" style="7" bestFit="1" customWidth="1"/>
    <col min="4" max="4" width="8.28515625" style="2" bestFit="1" customWidth="1"/>
    <col min="5" max="6" width="26.28515625" style="2" bestFit="1" customWidth="1"/>
    <col min="7" max="7" width="19.42578125" style="7" bestFit="1" customWidth="1"/>
    <col min="8" max="8" width="18.85546875" style="7" bestFit="1" customWidth="1"/>
    <col min="9" max="9" width="9.140625" style="9" customWidth="1"/>
    <col min="10" max="10" width="8.7109375" style="7"/>
    <col min="11" max="16384" width="8.7109375" style="2"/>
  </cols>
  <sheetData>
    <row r="1" spans="1:11" x14ac:dyDescent="0.2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5" t="s">
        <v>167</v>
      </c>
      <c r="H1" s="5" t="s">
        <v>168</v>
      </c>
      <c r="I1" s="8" t="s">
        <v>170</v>
      </c>
      <c r="J1" s="5" t="s">
        <v>169</v>
      </c>
      <c r="K1" s="1" t="s">
        <v>166</v>
      </c>
    </row>
    <row r="2" spans="1:11" x14ac:dyDescent="0.25">
      <c r="A2" s="3">
        <v>138</v>
      </c>
      <c r="B2" s="3">
        <v>754</v>
      </c>
      <c r="C2" s="6">
        <v>14.986278</v>
      </c>
      <c r="D2" s="4">
        <v>2.1284216999999998E-5</v>
      </c>
      <c r="E2" s="3" t="s">
        <v>20</v>
      </c>
      <c r="F2" s="3" t="s">
        <v>21</v>
      </c>
      <c r="G2" s="6">
        <v>1.1436599999999999</v>
      </c>
      <c r="H2" s="6">
        <v>12.586600000000001</v>
      </c>
      <c r="I2" s="6">
        <v>12.587</v>
      </c>
      <c r="J2" s="6">
        <f t="shared" ref="J2:J33" si="0">I2/293*100</f>
        <v>4.2959044368600683</v>
      </c>
      <c r="K2" s="4">
        <f>D2</f>
        <v>2.1284216999999998E-5</v>
      </c>
    </row>
    <row r="3" spans="1:11" x14ac:dyDescent="0.25">
      <c r="A3" s="3">
        <v>192</v>
      </c>
      <c r="B3" s="3">
        <v>269</v>
      </c>
      <c r="C3" s="6">
        <v>55.965313000000002</v>
      </c>
      <c r="D3" s="4">
        <v>4.1029783999999999E-6</v>
      </c>
      <c r="E3" s="3" t="s">
        <v>100</v>
      </c>
      <c r="F3" s="3" t="s">
        <v>101</v>
      </c>
      <c r="G3" s="6">
        <v>0.85249299999999995</v>
      </c>
      <c r="H3" s="6">
        <v>10.8599</v>
      </c>
      <c r="I3" s="6">
        <v>10.86</v>
      </c>
      <c r="J3" s="6">
        <f t="shared" si="0"/>
        <v>3.7064846416382253</v>
      </c>
      <c r="K3" s="4">
        <f>SUM($D$2:$D3)</f>
        <v>2.5387195399999999E-5</v>
      </c>
    </row>
    <row r="4" spans="1:11" x14ac:dyDescent="0.25">
      <c r="A4" s="3">
        <v>177</v>
      </c>
      <c r="B4" s="3">
        <v>1500</v>
      </c>
      <c r="C4" s="6">
        <v>13.568538999999999</v>
      </c>
      <c r="D4" s="4">
        <v>2.9303559000000001E-8</v>
      </c>
      <c r="E4" s="3" t="s">
        <v>56</v>
      </c>
      <c r="F4" s="3" t="s">
        <v>57</v>
      </c>
      <c r="G4" s="6">
        <v>0.86268900000000004</v>
      </c>
      <c r="H4" s="6">
        <v>10.6411</v>
      </c>
      <c r="I4" s="6">
        <v>10.6424</v>
      </c>
      <c r="J4" s="6">
        <f t="shared" si="0"/>
        <v>3.63221843003413</v>
      </c>
      <c r="K4" s="4">
        <f>SUM($D$2:$D4)</f>
        <v>2.5416498959000001E-5</v>
      </c>
    </row>
    <row r="5" spans="1:11" x14ac:dyDescent="0.25">
      <c r="A5" s="3">
        <v>144</v>
      </c>
      <c r="B5" s="3">
        <v>1039</v>
      </c>
      <c r="C5" s="6">
        <v>10.933519</v>
      </c>
      <c r="D5" s="4">
        <v>3.1077934000000002E-7</v>
      </c>
      <c r="E5" s="3" t="s">
        <v>76</v>
      </c>
      <c r="F5" s="3" t="s">
        <v>77</v>
      </c>
      <c r="G5" s="6">
        <v>1.13148</v>
      </c>
      <c r="H5" s="6">
        <v>10.491899999999999</v>
      </c>
      <c r="I5" s="6">
        <v>10.491899999999999</v>
      </c>
      <c r="J5" s="6">
        <f t="shared" si="0"/>
        <v>3.5808532423208188</v>
      </c>
      <c r="K5" s="4">
        <f>SUM($D$2:$D5)</f>
        <v>2.5727278299000001E-5</v>
      </c>
    </row>
    <row r="6" spans="1:11" x14ac:dyDescent="0.25">
      <c r="A6" s="3">
        <v>174</v>
      </c>
      <c r="B6" s="3">
        <v>1532</v>
      </c>
      <c r="C6" s="6">
        <v>14.661561000000001</v>
      </c>
      <c r="D6" s="4">
        <v>2.8001440999999999E-8</v>
      </c>
      <c r="E6" s="3" t="s">
        <v>94</v>
      </c>
      <c r="F6" s="3" t="s">
        <v>95</v>
      </c>
      <c r="G6" s="6">
        <v>0.89910299999999999</v>
      </c>
      <c r="H6" s="6">
        <v>10.397</v>
      </c>
      <c r="I6" s="6">
        <v>10.3978</v>
      </c>
      <c r="J6" s="6">
        <f t="shared" si="0"/>
        <v>3.5487372013651877</v>
      </c>
      <c r="K6" s="4">
        <f>SUM($D$2:$D6)</f>
        <v>2.575527974E-5</v>
      </c>
    </row>
    <row r="7" spans="1:11" x14ac:dyDescent="0.25">
      <c r="A7" s="3">
        <v>141</v>
      </c>
      <c r="B7" s="3">
        <v>755</v>
      </c>
      <c r="C7" s="6">
        <v>7.3806405000000002</v>
      </c>
      <c r="D7" s="4">
        <v>7.5071249000000001E-8</v>
      </c>
      <c r="E7" s="3" t="s">
        <v>24</v>
      </c>
      <c r="F7" s="3" t="s">
        <v>25</v>
      </c>
      <c r="G7" s="6">
        <v>0.84018400000000004</v>
      </c>
      <c r="H7" s="6">
        <v>10.298299999999999</v>
      </c>
      <c r="I7" s="6">
        <v>10.298500000000001</v>
      </c>
      <c r="J7" s="6">
        <f t="shared" si="0"/>
        <v>3.514846416382253</v>
      </c>
      <c r="K7" s="4">
        <f>SUM($D$2:$D7)</f>
        <v>2.5830350989000002E-5</v>
      </c>
    </row>
    <row r="8" spans="1:11" x14ac:dyDescent="0.25">
      <c r="A8" s="3">
        <v>169</v>
      </c>
      <c r="B8" s="3">
        <v>1227</v>
      </c>
      <c r="C8" s="6">
        <v>11.959654</v>
      </c>
      <c r="D8" s="4">
        <v>7.5018718000000001E-8</v>
      </c>
      <c r="E8" s="3" t="s">
        <v>50</v>
      </c>
      <c r="F8" s="3" t="s">
        <v>51</v>
      </c>
      <c r="G8" s="6">
        <v>0.92329099999999997</v>
      </c>
      <c r="H8" s="6">
        <v>10.162699999999999</v>
      </c>
      <c r="I8" s="6">
        <v>10.163399999999999</v>
      </c>
      <c r="J8" s="6">
        <f t="shared" si="0"/>
        <v>3.4687372013651872</v>
      </c>
      <c r="K8" s="4">
        <f>SUM($D$2:$D8)</f>
        <v>2.5905369707000003E-5</v>
      </c>
    </row>
    <row r="9" spans="1:11" x14ac:dyDescent="0.25">
      <c r="A9" s="3">
        <v>137</v>
      </c>
      <c r="B9" s="3">
        <v>1158</v>
      </c>
      <c r="C9" s="6">
        <v>4.9262594999999996</v>
      </c>
      <c r="D9" s="4">
        <v>3.4479565E-6</v>
      </c>
      <c r="E9" s="3" t="s">
        <v>16</v>
      </c>
      <c r="F9" s="3" t="s">
        <v>17</v>
      </c>
      <c r="G9" s="6">
        <v>0.83852499999999996</v>
      </c>
      <c r="H9" s="6">
        <v>8.9866899999999994</v>
      </c>
      <c r="I9" s="6">
        <v>8.9868100000000002</v>
      </c>
      <c r="J9" s="6">
        <f t="shared" si="0"/>
        <v>3.0671706484641641</v>
      </c>
      <c r="K9" s="4">
        <f>SUM($D$2:$D9)</f>
        <v>2.9353326207000002E-5</v>
      </c>
    </row>
    <row r="10" spans="1:11" x14ac:dyDescent="0.25">
      <c r="A10" s="3">
        <v>142</v>
      </c>
      <c r="B10" s="3">
        <v>165</v>
      </c>
      <c r="C10" s="6">
        <v>6.5094833000000003</v>
      </c>
      <c r="D10" s="4">
        <v>1.2158985E-7</v>
      </c>
      <c r="E10" s="3" t="s">
        <v>74</v>
      </c>
      <c r="F10" s="3" t="s">
        <v>75</v>
      </c>
      <c r="G10" s="6">
        <v>0.87867300000000004</v>
      </c>
      <c r="H10" s="6">
        <v>8.97654</v>
      </c>
      <c r="I10" s="6">
        <v>8.9768899999999991</v>
      </c>
      <c r="J10" s="6">
        <f t="shared" si="0"/>
        <v>3.0637849829351533</v>
      </c>
      <c r="K10" s="4">
        <f>SUM($D$2:$D10)</f>
        <v>2.9474916057000003E-5</v>
      </c>
    </row>
    <row r="11" spans="1:11" x14ac:dyDescent="0.25">
      <c r="A11" s="3">
        <v>162</v>
      </c>
      <c r="B11" s="3">
        <v>1546</v>
      </c>
      <c r="C11" s="6">
        <v>9.7681284000000002</v>
      </c>
      <c r="D11" s="4">
        <v>2.9274219999999999E-8</v>
      </c>
      <c r="E11" s="3" t="s">
        <v>44</v>
      </c>
      <c r="F11" s="3" t="s">
        <v>45</v>
      </c>
      <c r="G11" s="6">
        <v>0.94217899999999999</v>
      </c>
      <c r="H11" s="6">
        <v>8.5331899999999994</v>
      </c>
      <c r="I11" s="6">
        <v>8.5333299999999994</v>
      </c>
      <c r="J11" s="6">
        <f t="shared" si="0"/>
        <v>2.9123993174061433</v>
      </c>
      <c r="K11" s="4">
        <f>SUM($D$2:$D11)</f>
        <v>2.9504190277000005E-5</v>
      </c>
    </row>
    <row r="12" spans="1:11" x14ac:dyDescent="0.25">
      <c r="A12" s="3">
        <v>149</v>
      </c>
      <c r="B12" s="3">
        <v>238</v>
      </c>
      <c r="C12" s="6">
        <v>39.457042999999999</v>
      </c>
      <c r="D12" s="4">
        <v>7.5958596000000002E-8</v>
      </c>
      <c r="E12" s="3" t="s">
        <v>30</v>
      </c>
      <c r="F12" s="3" t="s">
        <v>31</v>
      </c>
      <c r="G12" s="6">
        <v>1.10812</v>
      </c>
      <c r="H12" s="6">
        <v>8.5268700000000006</v>
      </c>
      <c r="I12" s="6">
        <v>8.5273299999999992</v>
      </c>
      <c r="J12" s="6">
        <f t="shared" si="0"/>
        <v>2.9103515358361771</v>
      </c>
      <c r="K12" s="4">
        <f>SUM($D$2:$D12)</f>
        <v>2.9580148873000006E-5</v>
      </c>
    </row>
    <row r="13" spans="1:11" x14ac:dyDescent="0.25">
      <c r="A13" s="3">
        <v>160</v>
      </c>
      <c r="B13" s="3">
        <v>1208</v>
      </c>
      <c r="C13" s="6">
        <v>11.532386000000001</v>
      </c>
      <c r="D13" s="4">
        <v>1.5394196999999999E-6</v>
      </c>
      <c r="E13" s="3" t="s">
        <v>42</v>
      </c>
      <c r="F13" s="3" t="s">
        <v>43</v>
      </c>
      <c r="G13" s="6">
        <v>0.89170899999999997</v>
      </c>
      <c r="H13" s="6">
        <v>8.2501899999999999</v>
      </c>
      <c r="I13" s="6">
        <v>8.2521599999999999</v>
      </c>
      <c r="J13" s="6">
        <f t="shared" si="0"/>
        <v>2.8164368600682592</v>
      </c>
      <c r="K13" s="4">
        <f>SUM($D$2:$D13)</f>
        <v>3.1119568573000006E-5</v>
      </c>
    </row>
    <row r="14" spans="1:11" x14ac:dyDescent="0.25">
      <c r="A14" s="3">
        <v>181</v>
      </c>
      <c r="B14" s="3">
        <v>2650</v>
      </c>
      <c r="C14" s="6">
        <v>16.717763999999999</v>
      </c>
      <c r="D14" s="4">
        <v>2.9244959999999999E-8</v>
      </c>
      <c r="E14" s="3" t="s">
        <v>60</v>
      </c>
      <c r="F14" s="3" t="s">
        <v>61</v>
      </c>
      <c r="G14" s="6">
        <v>0.86559600000000003</v>
      </c>
      <c r="H14" s="6">
        <v>8.21448</v>
      </c>
      <c r="I14" s="6">
        <v>8.2146299999999997</v>
      </c>
      <c r="J14" s="6">
        <f t="shared" si="0"/>
        <v>2.8036279863481228</v>
      </c>
      <c r="K14" s="4">
        <f>SUM($D$2:$D14)</f>
        <v>3.1148813533000006E-5</v>
      </c>
    </row>
    <row r="15" spans="1:11" x14ac:dyDescent="0.25">
      <c r="A15" s="3">
        <v>154</v>
      </c>
      <c r="B15" s="3">
        <v>159</v>
      </c>
      <c r="C15" s="6">
        <v>9.7521515000000001</v>
      </c>
      <c r="D15" s="4">
        <v>3.7867149999999999E-5</v>
      </c>
      <c r="E15" s="3" t="s">
        <v>36</v>
      </c>
      <c r="F15" s="3" t="s">
        <v>37</v>
      </c>
      <c r="G15" s="6">
        <v>0.90357399999999999</v>
      </c>
      <c r="H15" s="6">
        <v>8.0735499999999991</v>
      </c>
      <c r="I15" s="6">
        <v>8.0735600000000005</v>
      </c>
      <c r="J15" s="6">
        <f t="shared" si="0"/>
        <v>2.7554812286689421</v>
      </c>
      <c r="K15" s="4">
        <f>SUM($D$2:$D15)</f>
        <v>6.9015963533000012E-5</v>
      </c>
    </row>
    <row r="16" spans="1:11" x14ac:dyDescent="0.25">
      <c r="A16" s="3">
        <v>139</v>
      </c>
      <c r="B16" s="3">
        <v>3473</v>
      </c>
      <c r="C16" s="6">
        <v>6.8042692999999996</v>
      </c>
      <c r="D16" s="4">
        <v>1.3133554999999999E-7</v>
      </c>
      <c r="E16" s="3" t="s">
        <v>22</v>
      </c>
      <c r="F16" s="3" t="s">
        <v>23</v>
      </c>
      <c r="G16" s="6">
        <v>0.95938900000000005</v>
      </c>
      <c r="H16" s="6">
        <v>7.8480299999999996</v>
      </c>
      <c r="I16" s="6">
        <v>7.8590099999999996</v>
      </c>
      <c r="J16" s="6">
        <f t="shared" si="0"/>
        <v>2.6822559726962454</v>
      </c>
      <c r="K16" s="4">
        <f>SUM($D$2:$D16)</f>
        <v>6.9147299083000018E-5</v>
      </c>
    </row>
    <row r="17" spans="1:11" x14ac:dyDescent="0.25">
      <c r="A17" s="3">
        <v>159</v>
      </c>
      <c r="B17" s="3">
        <v>1512</v>
      </c>
      <c r="C17" s="6">
        <v>5.7466721999999999</v>
      </c>
      <c r="D17" s="4">
        <v>2.9329913000000001E-8</v>
      </c>
      <c r="E17" s="3" t="s">
        <v>40</v>
      </c>
      <c r="F17" s="3" t="s">
        <v>41</v>
      </c>
      <c r="G17" s="6">
        <v>1.3996500000000001</v>
      </c>
      <c r="H17" s="6">
        <v>7.8484400000000001</v>
      </c>
      <c r="I17" s="6">
        <v>7.8526699999999998</v>
      </c>
      <c r="J17" s="6">
        <f t="shared" si="0"/>
        <v>2.6800921501706485</v>
      </c>
      <c r="K17" s="4">
        <f>SUM($D$2:$D17)</f>
        <v>6.9176628996000023E-5</v>
      </c>
    </row>
    <row r="18" spans="1:11" x14ac:dyDescent="0.25">
      <c r="A18" s="3">
        <v>172</v>
      </c>
      <c r="B18" s="3">
        <v>730</v>
      </c>
      <c r="C18" s="6">
        <v>10.045818000000001</v>
      </c>
      <c r="D18" s="4">
        <v>7.5183941000000004E-8</v>
      </c>
      <c r="E18" s="3" t="s">
        <v>52</v>
      </c>
      <c r="F18" s="3" t="s">
        <v>53</v>
      </c>
      <c r="G18" s="6">
        <v>0.81404900000000002</v>
      </c>
      <c r="H18" s="6">
        <v>7.85025</v>
      </c>
      <c r="I18" s="6">
        <v>7.8504800000000001</v>
      </c>
      <c r="J18" s="6">
        <f t="shared" si="0"/>
        <v>2.6793447098976109</v>
      </c>
      <c r="K18" s="4">
        <f>SUM($D$2:$D18)</f>
        <v>6.9251812937000029E-5</v>
      </c>
    </row>
    <row r="19" spans="1:11" x14ac:dyDescent="0.25">
      <c r="A19" s="3">
        <v>178</v>
      </c>
      <c r="B19" s="3">
        <v>728</v>
      </c>
      <c r="C19" s="6">
        <v>8.5370998</v>
      </c>
      <c r="D19" s="4">
        <v>2.9042367000000001E-8</v>
      </c>
      <c r="E19" s="3" t="s">
        <v>58</v>
      </c>
      <c r="F19" s="3" t="s">
        <v>59</v>
      </c>
      <c r="G19" s="6">
        <v>1.0261199999999999</v>
      </c>
      <c r="H19" s="6">
        <v>7.7780699999999996</v>
      </c>
      <c r="I19" s="6">
        <v>7.77935</v>
      </c>
      <c r="J19" s="6">
        <f t="shared" si="0"/>
        <v>2.6550682593856654</v>
      </c>
      <c r="K19" s="4">
        <f>SUM($D$2:$D19)</f>
        <v>6.9280855304000029E-5</v>
      </c>
    </row>
    <row r="20" spans="1:11" x14ac:dyDescent="0.25">
      <c r="A20" s="3">
        <v>189</v>
      </c>
      <c r="B20" s="3">
        <v>1106</v>
      </c>
      <c r="C20" s="6">
        <v>2.3612408999999999</v>
      </c>
      <c r="D20" s="4">
        <v>1.2247822999999999E-5</v>
      </c>
      <c r="E20" s="3" t="s">
        <v>162</v>
      </c>
      <c r="F20" s="3" t="s">
        <v>163</v>
      </c>
      <c r="G20" s="6">
        <v>0.95150199999999996</v>
      </c>
      <c r="H20" s="6">
        <v>7.7714499999999997</v>
      </c>
      <c r="I20" s="6">
        <v>7.7734300000000003</v>
      </c>
      <c r="J20" s="6">
        <f t="shared" si="0"/>
        <v>2.653047781569966</v>
      </c>
      <c r="K20" s="4">
        <f>SUM($D$2:$D20)</f>
        <v>8.1528678304000027E-5</v>
      </c>
    </row>
    <row r="21" spans="1:11" x14ac:dyDescent="0.25">
      <c r="A21" s="3">
        <v>116</v>
      </c>
      <c r="B21" s="3">
        <v>1500</v>
      </c>
      <c r="C21" s="6">
        <v>8.9807053000000003</v>
      </c>
      <c r="D21" s="4">
        <v>1.8338246999999999E-5</v>
      </c>
      <c r="E21" s="3" t="s">
        <v>56</v>
      </c>
      <c r="F21" s="3" t="s">
        <v>57</v>
      </c>
      <c r="G21" s="6">
        <v>0.83005300000000004</v>
      </c>
      <c r="H21" s="6">
        <v>7.6514199999999999</v>
      </c>
      <c r="I21" s="6">
        <v>7.6521800000000004</v>
      </c>
      <c r="J21" s="6">
        <f t="shared" si="0"/>
        <v>2.6116655290102391</v>
      </c>
      <c r="K21" s="4">
        <f>SUM($D$2:$D21)</f>
        <v>9.9866925304000029E-5</v>
      </c>
    </row>
    <row r="22" spans="1:11" x14ac:dyDescent="0.25">
      <c r="A22" s="3">
        <v>175</v>
      </c>
      <c r="B22" s="3">
        <v>988</v>
      </c>
      <c r="C22" s="6">
        <v>8.5846920000000004</v>
      </c>
      <c r="D22" s="4">
        <v>3.1383671999999999E-6</v>
      </c>
      <c r="E22" s="3" t="s">
        <v>54</v>
      </c>
      <c r="F22" s="3" t="s">
        <v>55</v>
      </c>
      <c r="G22" s="6">
        <v>0.94058799999999998</v>
      </c>
      <c r="H22" s="6">
        <v>7.5066499999999996</v>
      </c>
      <c r="I22" s="6">
        <v>7.5074199999999998</v>
      </c>
      <c r="J22" s="6">
        <f t="shared" si="0"/>
        <v>2.5622593856655289</v>
      </c>
      <c r="K22" s="4">
        <f>SUM($D$2:$D22)</f>
        <v>1.0300529250400003E-4</v>
      </c>
    </row>
    <row r="23" spans="1:11" x14ac:dyDescent="0.25">
      <c r="A23" s="3">
        <v>151</v>
      </c>
      <c r="B23" s="3">
        <v>1497</v>
      </c>
      <c r="C23" s="6">
        <v>11.570086</v>
      </c>
      <c r="D23" s="4">
        <v>1.3243087E-5</v>
      </c>
      <c r="E23" s="3" t="s">
        <v>142</v>
      </c>
      <c r="F23" s="3" t="s">
        <v>143</v>
      </c>
      <c r="G23" s="6">
        <v>0.874417</v>
      </c>
      <c r="H23" s="6">
        <v>7.47818</v>
      </c>
      <c r="I23" s="6">
        <v>7.4781899999999997</v>
      </c>
      <c r="J23" s="6">
        <f t="shared" si="0"/>
        <v>2.5522832764505119</v>
      </c>
      <c r="K23" s="4">
        <f>SUM($D$2:$D23)</f>
        <v>1.1624837950400003E-4</v>
      </c>
    </row>
    <row r="24" spans="1:11" x14ac:dyDescent="0.25">
      <c r="A24" s="3">
        <v>112</v>
      </c>
      <c r="B24" s="3">
        <v>1227</v>
      </c>
      <c r="C24" s="6">
        <v>7.8766413000000002</v>
      </c>
      <c r="D24" s="4">
        <v>1.9209417000000002E-6</v>
      </c>
      <c r="E24" s="3" t="s">
        <v>50</v>
      </c>
      <c r="F24" s="3" t="s">
        <v>51</v>
      </c>
      <c r="G24" s="6">
        <v>0.861896</v>
      </c>
      <c r="H24" s="6">
        <v>7.3812800000000003</v>
      </c>
      <c r="I24" s="6">
        <v>7.3823699999999999</v>
      </c>
      <c r="J24" s="6">
        <f t="shared" si="0"/>
        <v>2.519580204778157</v>
      </c>
      <c r="K24" s="4">
        <f>SUM($D$2:$D24)</f>
        <v>1.1816932120400003E-4</v>
      </c>
    </row>
    <row r="25" spans="1:11" x14ac:dyDescent="0.25">
      <c r="A25" s="3">
        <v>193</v>
      </c>
      <c r="B25" s="3">
        <v>322</v>
      </c>
      <c r="C25" s="6">
        <v>9.1227941999999995</v>
      </c>
      <c r="D25" s="4">
        <v>3.9356749000000002E-8</v>
      </c>
      <c r="E25" s="3" t="s">
        <v>64</v>
      </c>
      <c r="F25" s="3" t="s">
        <v>65</v>
      </c>
      <c r="G25" s="6">
        <v>1.08623</v>
      </c>
      <c r="H25" s="6">
        <v>7.3566599999999998</v>
      </c>
      <c r="I25" s="6">
        <v>7.3566799999999999</v>
      </c>
      <c r="J25" s="6">
        <f t="shared" si="0"/>
        <v>2.5108122866894198</v>
      </c>
      <c r="K25" s="4">
        <f>SUM($D$2:$D25)</f>
        <v>1.1820867795300003E-4</v>
      </c>
    </row>
    <row r="26" spans="1:11" x14ac:dyDescent="0.25">
      <c r="A26" s="3">
        <v>180</v>
      </c>
      <c r="B26" s="3">
        <v>1108</v>
      </c>
      <c r="C26" s="6">
        <v>6.3248962999999998</v>
      </c>
      <c r="D26" s="4">
        <v>3.1904703000000001E-5</v>
      </c>
      <c r="E26" s="3" t="s">
        <v>130</v>
      </c>
      <c r="F26" s="3" t="s">
        <v>131</v>
      </c>
      <c r="G26" s="6">
        <v>0.93036300000000005</v>
      </c>
      <c r="H26" s="6">
        <v>7.1784499999999998</v>
      </c>
      <c r="I26" s="6">
        <v>7.1806299999999998</v>
      </c>
      <c r="J26" s="6">
        <f t="shared" si="0"/>
        <v>2.4507269624573378</v>
      </c>
      <c r="K26" s="4">
        <f>SUM($D$2:$D26)</f>
        <v>1.5011338095300003E-4</v>
      </c>
    </row>
    <row r="27" spans="1:11" x14ac:dyDescent="0.25">
      <c r="A27" s="3">
        <v>84</v>
      </c>
      <c r="B27" s="3">
        <v>754</v>
      </c>
      <c r="C27" s="6">
        <v>9.6440535000000001</v>
      </c>
      <c r="D27" s="4">
        <v>1.4858042E-6</v>
      </c>
      <c r="E27" s="3" t="s">
        <v>20</v>
      </c>
      <c r="F27" s="3" t="s">
        <v>21</v>
      </c>
      <c r="G27" s="6">
        <v>1.0176000000000001</v>
      </c>
      <c r="H27" s="6">
        <v>6.97553</v>
      </c>
      <c r="I27" s="6">
        <v>6.97553</v>
      </c>
      <c r="J27" s="6">
        <f t="shared" si="0"/>
        <v>2.3807269624573379</v>
      </c>
      <c r="K27" s="4">
        <f>SUM($D$2:$D27)</f>
        <v>1.5159918515300004E-4</v>
      </c>
    </row>
    <row r="28" spans="1:11" x14ac:dyDescent="0.25">
      <c r="A28" s="3">
        <v>150</v>
      </c>
      <c r="B28" s="3">
        <v>779</v>
      </c>
      <c r="C28" s="6">
        <v>3.4218253999999999</v>
      </c>
      <c r="D28" s="4">
        <v>4.3840780999999997E-5</v>
      </c>
      <c r="E28" s="3" t="s">
        <v>32</v>
      </c>
      <c r="F28" s="3" t="s">
        <v>33</v>
      </c>
      <c r="G28" s="6">
        <v>0.96669799999999995</v>
      </c>
      <c r="H28" s="6">
        <v>6.9653299999999998</v>
      </c>
      <c r="I28" s="6">
        <v>6.9654800000000003</v>
      </c>
      <c r="J28" s="6">
        <f t="shared" si="0"/>
        <v>2.3772969283276453</v>
      </c>
      <c r="K28" s="4">
        <f>SUM($D$2:$D28)</f>
        <v>1.9543996615300005E-4</v>
      </c>
    </row>
    <row r="29" spans="1:11" x14ac:dyDescent="0.25">
      <c r="A29" s="3">
        <v>115</v>
      </c>
      <c r="B29" s="3">
        <v>1532</v>
      </c>
      <c r="C29" s="6">
        <v>9.6827764999999992</v>
      </c>
      <c r="D29" s="4">
        <v>1.0962955E-5</v>
      </c>
      <c r="E29" s="3" t="s">
        <v>94</v>
      </c>
      <c r="F29" s="3" t="s">
        <v>95</v>
      </c>
      <c r="G29" s="6">
        <v>0.87822900000000004</v>
      </c>
      <c r="H29" s="6">
        <v>6.8695300000000001</v>
      </c>
      <c r="I29" s="6">
        <v>6.8697800000000004</v>
      </c>
      <c r="J29" s="6">
        <f t="shared" si="0"/>
        <v>2.3446348122866896</v>
      </c>
      <c r="K29" s="4">
        <f>SUM($D$2:$D29)</f>
        <v>2.0640292115300005E-4</v>
      </c>
    </row>
    <row r="30" spans="1:11" x14ac:dyDescent="0.25">
      <c r="A30" s="3">
        <v>147</v>
      </c>
      <c r="B30" s="3">
        <v>1490</v>
      </c>
      <c r="C30" s="6">
        <v>11.009262</v>
      </c>
      <c r="D30" s="4">
        <v>2.8795155000000001E-8</v>
      </c>
      <c r="E30" s="3" t="s">
        <v>140</v>
      </c>
      <c r="F30" s="3" t="s">
        <v>141</v>
      </c>
      <c r="G30" s="6">
        <v>0.99363599999999996</v>
      </c>
      <c r="H30" s="6">
        <v>6.8577300000000001</v>
      </c>
      <c r="I30" s="6">
        <v>6.8581000000000003</v>
      </c>
      <c r="J30" s="6">
        <f t="shared" si="0"/>
        <v>2.3406484641638228</v>
      </c>
      <c r="K30" s="4">
        <f>SUM($D$2:$D30)</f>
        <v>2.0643171630800006E-4</v>
      </c>
    </row>
    <row r="31" spans="1:11" x14ac:dyDescent="0.25">
      <c r="A31" s="3">
        <v>185</v>
      </c>
      <c r="B31" s="3">
        <v>215</v>
      </c>
      <c r="C31" s="6">
        <v>38.072944999999997</v>
      </c>
      <c r="D31" s="4">
        <v>3.3208686000000002E-8</v>
      </c>
      <c r="E31" s="3" t="s">
        <v>62</v>
      </c>
      <c r="F31" s="3" t="s">
        <v>63</v>
      </c>
      <c r="G31" s="6">
        <v>0.86636400000000002</v>
      </c>
      <c r="H31" s="6">
        <v>6.69658</v>
      </c>
      <c r="I31" s="6">
        <v>6.6966400000000004</v>
      </c>
      <c r="J31" s="6">
        <f t="shared" si="0"/>
        <v>2.2855426621160411</v>
      </c>
      <c r="K31" s="4">
        <f>SUM($D$2:$D31)</f>
        <v>2.0646492499400005E-4</v>
      </c>
    </row>
    <row r="32" spans="1:11" x14ac:dyDescent="0.25">
      <c r="A32" s="3">
        <v>106</v>
      </c>
      <c r="B32" s="3">
        <v>1546</v>
      </c>
      <c r="C32" s="6">
        <v>6.4014582999999998</v>
      </c>
      <c r="D32" s="4">
        <v>1.0307991000000001E-5</v>
      </c>
      <c r="E32" s="3" t="s">
        <v>44</v>
      </c>
      <c r="F32" s="3" t="s">
        <v>45</v>
      </c>
      <c r="G32" s="6">
        <v>0.89562699999999995</v>
      </c>
      <c r="H32" s="6">
        <v>6.6829400000000003</v>
      </c>
      <c r="I32" s="6">
        <v>6.6832099999999999</v>
      </c>
      <c r="J32" s="6">
        <f t="shared" si="0"/>
        <v>2.2809590443686005</v>
      </c>
      <c r="K32" s="4">
        <f>SUM($D$2:$D32)</f>
        <v>2.1677291599400006E-4</v>
      </c>
    </row>
    <row r="33" spans="1:11" x14ac:dyDescent="0.25">
      <c r="A33" s="3">
        <v>165</v>
      </c>
      <c r="B33" s="3">
        <v>864</v>
      </c>
      <c r="C33" s="6">
        <v>6.9061556</v>
      </c>
      <c r="D33" s="4">
        <v>5.1897280000000004E-7</v>
      </c>
      <c r="E33" s="3" t="s">
        <v>124</v>
      </c>
      <c r="F33" s="3" t="s">
        <v>125</v>
      </c>
      <c r="G33" s="6">
        <v>0.86719599999999997</v>
      </c>
      <c r="H33" s="6">
        <v>6.6357200000000001</v>
      </c>
      <c r="I33" s="6">
        <v>6.6378199999999996</v>
      </c>
      <c r="J33" s="6">
        <f t="shared" si="0"/>
        <v>2.2654675767918087</v>
      </c>
      <c r="K33" s="4">
        <f>SUM($D$2:$D33)</f>
        <v>2.1729188879400006E-4</v>
      </c>
    </row>
    <row r="34" spans="1:11" x14ac:dyDescent="0.25">
      <c r="A34" s="3">
        <v>170</v>
      </c>
      <c r="B34" s="3">
        <v>1533</v>
      </c>
      <c r="C34" s="6">
        <v>9.1670093999999995</v>
      </c>
      <c r="D34" s="4">
        <v>2.7558465000000001E-6</v>
      </c>
      <c r="E34" s="3" t="s">
        <v>92</v>
      </c>
      <c r="F34" s="3" t="s">
        <v>93</v>
      </c>
      <c r="G34" s="6">
        <v>0.84386399999999995</v>
      </c>
      <c r="H34" s="6">
        <v>6.6282399999999999</v>
      </c>
      <c r="I34" s="6">
        <v>6.6284400000000003</v>
      </c>
      <c r="J34" s="6">
        <f t="shared" ref="J34:J65" si="1">I34/293*100</f>
        <v>2.2622662116040955</v>
      </c>
      <c r="K34" s="4">
        <f>SUM($D$2:$D34)</f>
        <v>2.2004773529400005E-4</v>
      </c>
    </row>
    <row r="35" spans="1:11" x14ac:dyDescent="0.25">
      <c r="A35" s="3">
        <v>146</v>
      </c>
      <c r="B35" s="3">
        <v>316</v>
      </c>
      <c r="C35" s="6">
        <v>8.3270893000000008</v>
      </c>
      <c r="D35" s="4">
        <v>5.8175228000000003E-6</v>
      </c>
      <c r="E35" s="3" t="s">
        <v>28</v>
      </c>
      <c r="F35" s="3" t="s">
        <v>29</v>
      </c>
      <c r="G35" s="6">
        <v>0.93947700000000001</v>
      </c>
      <c r="H35" s="6">
        <v>6.5927300000000004</v>
      </c>
      <c r="I35" s="6">
        <v>6.5930200000000001</v>
      </c>
      <c r="J35" s="6">
        <f t="shared" si="1"/>
        <v>2.2501774744027303</v>
      </c>
      <c r="K35" s="4">
        <f>SUM($D$2:$D35)</f>
        <v>2.2586525809400004E-4</v>
      </c>
    </row>
    <row r="36" spans="1:11" x14ac:dyDescent="0.25">
      <c r="A36" s="3">
        <v>183</v>
      </c>
      <c r="B36" s="3">
        <v>1244</v>
      </c>
      <c r="C36" s="6">
        <v>4.2886848000000004</v>
      </c>
      <c r="D36" s="4">
        <v>2.9315238000000001E-8</v>
      </c>
      <c r="E36" s="3" t="s">
        <v>156</v>
      </c>
      <c r="F36" s="3" t="s">
        <v>157</v>
      </c>
      <c r="G36" s="6">
        <v>0.87634800000000002</v>
      </c>
      <c r="H36" s="6">
        <v>6.5911600000000004</v>
      </c>
      <c r="I36" s="6">
        <v>6.5922299999999998</v>
      </c>
      <c r="J36" s="6">
        <f t="shared" si="1"/>
        <v>2.2499078498293517</v>
      </c>
      <c r="K36" s="4">
        <f>SUM($D$2:$D36)</f>
        <v>2.2589457333200004E-4</v>
      </c>
    </row>
    <row r="37" spans="1:11" x14ac:dyDescent="0.25">
      <c r="A37" s="3">
        <v>153</v>
      </c>
      <c r="B37" s="3">
        <v>1515</v>
      </c>
      <c r="C37" s="6">
        <v>7.4983563000000002</v>
      </c>
      <c r="D37" s="4">
        <v>2.8987282000000001E-8</v>
      </c>
      <c r="E37" s="3" t="s">
        <v>84</v>
      </c>
      <c r="F37" s="3" t="s">
        <v>85</v>
      </c>
      <c r="G37" s="6">
        <v>0.92842000000000002</v>
      </c>
      <c r="H37" s="6">
        <v>6.2616699999999996</v>
      </c>
      <c r="I37" s="6">
        <v>6.2637099999999997</v>
      </c>
      <c r="J37" s="6">
        <f t="shared" si="1"/>
        <v>2.1377849829351536</v>
      </c>
      <c r="K37" s="4">
        <f>SUM($D$2:$D37)</f>
        <v>2.2592356061400005E-4</v>
      </c>
    </row>
    <row r="38" spans="1:11" x14ac:dyDescent="0.25">
      <c r="A38" s="3">
        <v>135</v>
      </c>
      <c r="B38" s="3">
        <v>192</v>
      </c>
      <c r="C38" s="6">
        <v>25.817823000000001</v>
      </c>
      <c r="D38" s="4">
        <v>2.9326964E-8</v>
      </c>
      <c r="E38" s="3" t="s">
        <v>12</v>
      </c>
      <c r="F38" s="3" t="s">
        <v>13</v>
      </c>
      <c r="G38" s="6">
        <v>0.91052699999999998</v>
      </c>
      <c r="H38" s="6">
        <v>6.2609899999999996</v>
      </c>
      <c r="I38" s="6">
        <v>6.2624300000000002</v>
      </c>
      <c r="J38" s="6">
        <f t="shared" si="1"/>
        <v>2.1373481228668942</v>
      </c>
      <c r="K38" s="4">
        <f>SUM($D$2:$D38)</f>
        <v>2.2595288757800005E-4</v>
      </c>
    </row>
    <row r="39" spans="1:11" x14ac:dyDescent="0.25">
      <c r="A39" s="3">
        <v>182</v>
      </c>
      <c r="B39" s="3">
        <v>289</v>
      </c>
      <c r="C39" s="6">
        <v>9.4827089000000004</v>
      </c>
      <c r="D39" s="4">
        <v>2.1422371999999999E-7</v>
      </c>
      <c r="E39" s="3" t="s">
        <v>96</v>
      </c>
      <c r="F39" s="3" t="s">
        <v>97</v>
      </c>
      <c r="G39" s="6">
        <v>0.80172399999999999</v>
      </c>
      <c r="H39" s="6">
        <v>6.03613</v>
      </c>
      <c r="I39" s="6">
        <v>6.0362</v>
      </c>
      <c r="J39" s="6">
        <f t="shared" si="1"/>
        <v>2.0601365187713312</v>
      </c>
      <c r="K39" s="4">
        <f>SUM($D$2:$D39)</f>
        <v>2.2616711129800005E-4</v>
      </c>
    </row>
    <row r="40" spans="1:11" x14ac:dyDescent="0.25">
      <c r="A40" s="3">
        <v>132</v>
      </c>
      <c r="B40" s="3">
        <v>3468</v>
      </c>
      <c r="C40" s="6">
        <v>28.425507</v>
      </c>
      <c r="D40" s="4">
        <v>2.6395216999999998E-6</v>
      </c>
      <c r="E40" s="3" t="s">
        <v>66</v>
      </c>
      <c r="F40" s="3" t="s">
        <v>67</v>
      </c>
      <c r="G40" s="6">
        <v>1.0611900000000001</v>
      </c>
      <c r="H40" s="6">
        <v>5.9320399999999998</v>
      </c>
      <c r="I40" s="6">
        <v>5.9325000000000001</v>
      </c>
      <c r="J40" s="6">
        <f t="shared" si="1"/>
        <v>2.024744027303754</v>
      </c>
      <c r="K40" s="4">
        <f>SUM($D$2:$D40)</f>
        <v>2.2880663299800006E-4</v>
      </c>
    </row>
    <row r="41" spans="1:11" x14ac:dyDescent="0.25">
      <c r="A41" s="3">
        <v>103</v>
      </c>
      <c r="B41" s="3">
        <v>1512</v>
      </c>
      <c r="C41" s="6">
        <v>3.7556628999999999</v>
      </c>
      <c r="D41" s="4">
        <v>3.2429128999999997E-5</v>
      </c>
      <c r="E41" s="3" t="s">
        <v>40</v>
      </c>
      <c r="F41" s="3" t="s">
        <v>41</v>
      </c>
      <c r="G41" s="6">
        <v>0.96995799999999999</v>
      </c>
      <c r="H41" s="6">
        <v>5.8730799999999999</v>
      </c>
      <c r="I41" s="6">
        <v>5.8796400000000002</v>
      </c>
      <c r="J41" s="6">
        <f t="shared" si="1"/>
        <v>2.0067030716723551</v>
      </c>
      <c r="K41" s="4">
        <f>SUM($D$2:$D41)</f>
        <v>2.6123576199800003E-4</v>
      </c>
    </row>
    <row r="42" spans="1:11" x14ac:dyDescent="0.25">
      <c r="A42" s="3">
        <v>155</v>
      </c>
      <c r="B42" s="3">
        <v>1082</v>
      </c>
      <c r="C42" s="6">
        <v>5.2382388000000004</v>
      </c>
      <c r="D42" s="4">
        <v>2.8987314000000001E-8</v>
      </c>
      <c r="E42" s="3" t="s">
        <v>38</v>
      </c>
      <c r="F42" s="3" t="s">
        <v>39</v>
      </c>
      <c r="G42" s="6">
        <v>0.93749499999999997</v>
      </c>
      <c r="H42" s="6">
        <v>5.7916400000000001</v>
      </c>
      <c r="I42" s="6">
        <v>5.7916600000000003</v>
      </c>
      <c r="J42" s="6">
        <f t="shared" si="1"/>
        <v>1.9766757679180889</v>
      </c>
      <c r="K42" s="4">
        <f>SUM($D$2:$D42)</f>
        <v>2.6126474931200002E-4</v>
      </c>
    </row>
    <row r="43" spans="1:11" x14ac:dyDescent="0.25">
      <c r="A43" s="3">
        <v>134</v>
      </c>
      <c r="B43" s="3">
        <v>2893</v>
      </c>
      <c r="C43" s="6">
        <v>16.055895</v>
      </c>
      <c r="D43" s="4">
        <v>2.8995977E-8</v>
      </c>
      <c r="E43" s="3" t="s">
        <v>70</v>
      </c>
      <c r="F43" s="3" t="s">
        <v>71</v>
      </c>
      <c r="G43" s="6">
        <v>0.88571299999999997</v>
      </c>
      <c r="H43" s="6">
        <v>5.7769700000000004</v>
      </c>
      <c r="I43" s="6">
        <v>5.77738</v>
      </c>
      <c r="J43" s="6">
        <f t="shared" si="1"/>
        <v>1.9718020477815699</v>
      </c>
      <c r="K43" s="4">
        <f>SUM($D$2:$D43)</f>
        <v>2.6129374528900001E-4</v>
      </c>
    </row>
    <row r="44" spans="1:11" x14ac:dyDescent="0.25">
      <c r="A44" s="3">
        <v>128</v>
      </c>
      <c r="B44" s="3">
        <v>322</v>
      </c>
      <c r="C44" s="6">
        <v>6.1084851999999996</v>
      </c>
      <c r="D44" s="4">
        <v>5.3486733000000003E-6</v>
      </c>
      <c r="E44" s="3" t="s">
        <v>64</v>
      </c>
      <c r="F44" s="3" t="s">
        <v>65</v>
      </c>
      <c r="G44" s="6">
        <v>0.86405399999999999</v>
      </c>
      <c r="H44" s="6">
        <v>5.7660999999999998</v>
      </c>
      <c r="I44" s="6">
        <v>5.7682000000000002</v>
      </c>
      <c r="J44" s="6">
        <f t="shared" si="1"/>
        <v>1.9686689419795222</v>
      </c>
      <c r="K44" s="4">
        <f>SUM($D$2:$D44)</f>
        <v>2.6664241858900004E-4</v>
      </c>
    </row>
    <row r="45" spans="1:11" x14ac:dyDescent="0.25">
      <c r="A45" s="3">
        <v>114</v>
      </c>
      <c r="B45" s="3">
        <v>730</v>
      </c>
      <c r="C45" s="6">
        <v>6.6271390999999999</v>
      </c>
      <c r="D45" s="4">
        <v>1.6997338999999999E-7</v>
      </c>
      <c r="E45" s="3" t="s">
        <v>52</v>
      </c>
      <c r="F45" s="3" t="s">
        <v>53</v>
      </c>
      <c r="G45" s="6">
        <v>0.72418499999999997</v>
      </c>
      <c r="H45" s="6">
        <v>5.6653399999999996</v>
      </c>
      <c r="I45" s="6">
        <v>5.6653599999999997</v>
      </c>
      <c r="J45" s="6">
        <f t="shared" si="1"/>
        <v>1.9335699658703069</v>
      </c>
      <c r="K45" s="4">
        <f>SUM($D$2:$D45)</f>
        <v>2.6681239197900005E-4</v>
      </c>
    </row>
    <row r="46" spans="1:11" x14ac:dyDescent="0.25">
      <c r="A46" s="3">
        <v>130</v>
      </c>
      <c r="B46" s="3">
        <v>1495</v>
      </c>
      <c r="C46" s="6">
        <v>7.4523491999999996</v>
      </c>
      <c r="D46" s="4">
        <v>2.8923601E-8</v>
      </c>
      <c r="E46" s="3" t="s">
        <v>104</v>
      </c>
      <c r="F46" s="3" t="s">
        <v>105</v>
      </c>
      <c r="G46" s="6">
        <v>0.87546999999999997</v>
      </c>
      <c r="H46" s="6">
        <v>5.6494200000000001</v>
      </c>
      <c r="I46" s="6">
        <v>5.6565799999999999</v>
      </c>
      <c r="J46" s="6">
        <f t="shared" si="1"/>
        <v>1.9305733788395902</v>
      </c>
      <c r="K46" s="4">
        <f>SUM($D$2:$D46)</f>
        <v>2.6684131558000004E-4</v>
      </c>
    </row>
    <row r="47" spans="1:11" x14ac:dyDescent="0.25">
      <c r="A47" s="3">
        <v>67</v>
      </c>
      <c r="B47" s="3">
        <v>1500</v>
      </c>
      <c r="C47" s="6">
        <v>5.7526792999999996</v>
      </c>
      <c r="D47" s="4">
        <v>3.7719870000000002E-5</v>
      </c>
      <c r="E47" s="3" t="s">
        <v>56</v>
      </c>
      <c r="F47" s="3" t="s">
        <v>57</v>
      </c>
      <c r="G47" s="6">
        <v>0.86032399999999998</v>
      </c>
      <c r="H47" s="6">
        <v>5.6013299999999999</v>
      </c>
      <c r="I47" s="6">
        <v>5.6013700000000002</v>
      </c>
      <c r="J47" s="6">
        <f t="shared" si="1"/>
        <v>1.9117303754266211</v>
      </c>
      <c r="K47" s="4">
        <f>SUM($D$2:$D47)</f>
        <v>3.0456118558000006E-4</v>
      </c>
    </row>
    <row r="48" spans="1:11" x14ac:dyDescent="0.25">
      <c r="A48" s="3">
        <v>145</v>
      </c>
      <c r="B48" s="3">
        <v>1100</v>
      </c>
      <c r="C48" s="6">
        <v>9.0689583000000002</v>
      </c>
      <c r="D48" s="4">
        <v>7.5048732000000006E-8</v>
      </c>
      <c r="E48" s="3" t="s">
        <v>26</v>
      </c>
      <c r="F48" s="3" t="s">
        <v>27</v>
      </c>
      <c r="G48" s="6">
        <v>0.96232200000000001</v>
      </c>
      <c r="H48" s="6">
        <v>5.5557999999999996</v>
      </c>
      <c r="I48" s="6">
        <v>5.5557999999999996</v>
      </c>
      <c r="J48" s="6">
        <f t="shared" si="1"/>
        <v>1.8961774744027302</v>
      </c>
      <c r="K48" s="4">
        <f>SUM($D$2:$D48)</f>
        <v>3.0463623431200003E-4</v>
      </c>
    </row>
    <row r="49" spans="1:11" x14ac:dyDescent="0.25">
      <c r="A49" s="3">
        <v>186</v>
      </c>
      <c r="B49" s="3">
        <v>2461</v>
      </c>
      <c r="C49" s="6">
        <v>10.197736000000001</v>
      </c>
      <c r="D49" s="4">
        <v>3.3010970000000002E-6</v>
      </c>
      <c r="E49" s="3" t="s">
        <v>134</v>
      </c>
      <c r="F49" s="3" t="s">
        <v>135</v>
      </c>
      <c r="G49" s="6">
        <v>0.88345300000000004</v>
      </c>
      <c r="H49" s="6">
        <v>5.5037700000000003</v>
      </c>
      <c r="I49" s="6">
        <v>5.5052500000000002</v>
      </c>
      <c r="J49" s="6">
        <f t="shared" si="1"/>
        <v>1.8789249146757681</v>
      </c>
      <c r="K49" s="4">
        <f>SUM($D$2:$D49)</f>
        <v>3.0793733131200001E-4</v>
      </c>
    </row>
    <row r="50" spans="1:11" x14ac:dyDescent="0.25">
      <c r="A50" s="3">
        <v>120</v>
      </c>
      <c r="B50" s="3">
        <v>2650</v>
      </c>
      <c r="C50" s="6">
        <v>11.095653</v>
      </c>
      <c r="D50" s="4">
        <v>4.5253445999999997E-6</v>
      </c>
      <c r="E50" s="3" t="s">
        <v>60</v>
      </c>
      <c r="F50" s="3" t="s">
        <v>61</v>
      </c>
      <c r="G50" s="6">
        <v>0.85789300000000002</v>
      </c>
      <c r="H50" s="6">
        <v>5.49857</v>
      </c>
      <c r="I50" s="6">
        <v>5.4987000000000004</v>
      </c>
      <c r="J50" s="6">
        <f t="shared" si="1"/>
        <v>1.876689419795222</v>
      </c>
      <c r="K50" s="4">
        <f>SUM($D$2:$D50)</f>
        <v>3.1246267591200004E-4</v>
      </c>
    </row>
    <row r="51" spans="1:11" x14ac:dyDescent="0.25">
      <c r="A51" s="3">
        <v>194</v>
      </c>
      <c r="B51" s="3">
        <v>1063</v>
      </c>
      <c r="C51" s="6">
        <v>2.2930551000000001</v>
      </c>
      <c r="D51" s="4">
        <v>7.6049758000000005E-8</v>
      </c>
      <c r="E51" s="3" t="s">
        <v>102</v>
      </c>
      <c r="F51" s="3" t="s">
        <v>103</v>
      </c>
      <c r="G51" s="6">
        <v>0.88682799999999995</v>
      </c>
      <c r="H51" s="6">
        <v>5.4829299999999996</v>
      </c>
      <c r="I51" s="6">
        <v>5.4829400000000001</v>
      </c>
      <c r="J51" s="6">
        <f t="shared" si="1"/>
        <v>1.8713105802047783</v>
      </c>
      <c r="K51" s="4">
        <f>SUM($D$2:$D51)</f>
        <v>3.1253872567000006E-4</v>
      </c>
    </row>
    <row r="52" spans="1:11" x14ac:dyDescent="0.25">
      <c r="A52" s="3">
        <v>119</v>
      </c>
      <c r="B52" s="3">
        <v>1108</v>
      </c>
      <c r="C52" s="6">
        <v>4.1932343999999997</v>
      </c>
      <c r="D52" s="4">
        <v>1.2423016E-5</v>
      </c>
      <c r="E52" s="3" t="s">
        <v>130</v>
      </c>
      <c r="F52" s="3" t="s">
        <v>131</v>
      </c>
      <c r="G52" s="6">
        <v>0.82243900000000003</v>
      </c>
      <c r="H52" s="6">
        <v>5.4533199999999997</v>
      </c>
      <c r="I52" s="6">
        <v>5.4537399999999998</v>
      </c>
      <c r="J52" s="6">
        <f t="shared" si="1"/>
        <v>1.861344709897611</v>
      </c>
      <c r="K52" s="4">
        <f>SUM($D$2:$D52)</f>
        <v>3.2496174167000007E-4</v>
      </c>
    </row>
    <row r="53" spans="1:11" x14ac:dyDescent="0.25">
      <c r="A53" s="3">
        <v>91</v>
      </c>
      <c r="B53" s="3">
        <v>238</v>
      </c>
      <c r="C53" s="6">
        <v>25.546085000000001</v>
      </c>
      <c r="D53" s="4">
        <v>1.0055995E-5</v>
      </c>
      <c r="E53" s="3" t="s">
        <v>30</v>
      </c>
      <c r="F53" s="3" t="s">
        <v>31</v>
      </c>
      <c r="G53" s="6">
        <v>0.95130800000000004</v>
      </c>
      <c r="H53" s="6">
        <v>5.4304899999999998</v>
      </c>
      <c r="I53" s="6">
        <v>5.4396699999999996</v>
      </c>
      <c r="J53" s="6">
        <f t="shared" si="1"/>
        <v>1.8565426621160408</v>
      </c>
      <c r="K53" s="4">
        <f>SUM($D$2:$D53)</f>
        <v>3.3501773667000007E-4</v>
      </c>
    </row>
    <row r="54" spans="1:11" x14ac:dyDescent="0.25">
      <c r="A54" s="3">
        <v>158</v>
      </c>
      <c r="B54" s="3">
        <v>544</v>
      </c>
      <c r="C54" s="6">
        <v>18.907518</v>
      </c>
      <c r="D54" s="4">
        <v>8.5609480999999992E-6</v>
      </c>
      <c r="E54" s="3" t="s">
        <v>86</v>
      </c>
      <c r="F54" s="3" t="s">
        <v>87</v>
      </c>
      <c r="G54" s="6">
        <v>0.97639200000000004</v>
      </c>
      <c r="H54" s="6">
        <v>5.3912899999999997</v>
      </c>
      <c r="I54" s="6">
        <v>5.3993399999999996</v>
      </c>
      <c r="J54" s="6">
        <f t="shared" si="1"/>
        <v>1.8427781569965871</v>
      </c>
      <c r="K54" s="4">
        <f>SUM($D$2:$D54)</f>
        <v>3.4357868477000007E-4</v>
      </c>
    </row>
    <row r="55" spans="1:11" x14ac:dyDescent="0.25">
      <c r="A55" s="3">
        <v>85</v>
      </c>
      <c r="B55" s="3">
        <v>3473</v>
      </c>
      <c r="C55" s="6">
        <v>4.3811368999999996</v>
      </c>
      <c r="D55" s="4">
        <v>1.6660422000000001E-5</v>
      </c>
      <c r="E55" s="3" t="s">
        <v>22</v>
      </c>
      <c r="F55" s="3" t="s">
        <v>23</v>
      </c>
      <c r="G55" s="6">
        <v>0.91548399999999996</v>
      </c>
      <c r="H55" s="6">
        <v>5.3872799999999996</v>
      </c>
      <c r="I55" s="6">
        <v>5.3906000000000001</v>
      </c>
      <c r="J55" s="6">
        <f t="shared" si="1"/>
        <v>1.8397952218430034</v>
      </c>
      <c r="K55" s="4">
        <f>SUM($D$2:$D55)</f>
        <v>3.6023910677000006E-4</v>
      </c>
    </row>
    <row r="56" spans="1:11" x14ac:dyDescent="0.25">
      <c r="A56" s="3">
        <v>148</v>
      </c>
      <c r="B56" s="3">
        <v>1519</v>
      </c>
      <c r="C56" s="6">
        <v>12.130744</v>
      </c>
      <c r="D56" s="4">
        <v>7.5302430999999997E-8</v>
      </c>
      <c r="E56" s="3" t="s">
        <v>114</v>
      </c>
      <c r="F56" s="3" t="s">
        <v>115</v>
      </c>
      <c r="G56" s="6">
        <v>0.93944499999999997</v>
      </c>
      <c r="H56" s="6">
        <v>5.3800999999999997</v>
      </c>
      <c r="I56" s="6">
        <v>5.3803000000000001</v>
      </c>
      <c r="J56" s="6">
        <f t="shared" si="1"/>
        <v>1.8362798634812285</v>
      </c>
      <c r="K56" s="4">
        <f>SUM($D$2:$D56)</f>
        <v>3.6031440920100005E-4</v>
      </c>
    </row>
    <row r="57" spans="1:11" x14ac:dyDescent="0.25">
      <c r="A57" s="3">
        <v>86</v>
      </c>
      <c r="B57" s="3">
        <v>165</v>
      </c>
      <c r="C57" s="6">
        <v>4.1982689000000004</v>
      </c>
      <c r="D57" s="4">
        <v>5.6615040999999998E-5</v>
      </c>
      <c r="E57" s="3" t="s">
        <v>74</v>
      </c>
      <c r="F57" s="3" t="s">
        <v>75</v>
      </c>
      <c r="G57" s="6">
        <v>0.82018500000000005</v>
      </c>
      <c r="H57" s="6">
        <v>5.3376099999999997</v>
      </c>
      <c r="I57" s="6">
        <v>5.3377600000000003</v>
      </c>
      <c r="J57" s="6">
        <f t="shared" si="1"/>
        <v>1.8217610921501708</v>
      </c>
      <c r="K57" s="4">
        <f>SUM($D$2:$D57)</f>
        <v>4.1692945020100003E-4</v>
      </c>
    </row>
    <row r="58" spans="1:11" x14ac:dyDescent="0.25">
      <c r="A58" s="3">
        <v>173</v>
      </c>
      <c r="B58" s="3">
        <v>1203</v>
      </c>
      <c r="C58" s="6">
        <v>5.9996609999999997</v>
      </c>
      <c r="D58" s="4">
        <v>2.2363109999999999E-7</v>
      </c>
      <c r="E58" s="3" t="s">
        <v>152</v>
      </c>
      <c r="F58" s="3" t="s">
        <v>153</v>
      </c>
      <c r="G58" s="6">
        <v>0.90727199999999997</v>
      </c>
      <c r="H58" s="6">
        <v>5.3326900000000004</v>
      </c>
      <c r="I58" s="6">
        <v>5.3327</v>
      </c>
      <c r="J58" s="6">
        <f t="shared" si="1"/>
        <v>1.8200341296928328</v>
      </c>
      <c r="K58" s="4">
        <f>SUM($D$2:$D58)</f>
        <v>4.1715308130100003E-4</v>
      </c>
    </row>
    <row r="59" spans="1:11" x14ac:dyDescent="0.25">
      <c r="A59" s="3">
        <v>73</v>
      </c>
      <c r="B59" s="3">
        <v>269</v>
      </c>
      <c r="C59" s="6">
        <v>23.867999999999999</v>
      </c>
      <c r="D59" s="4">
        <v>3.1156774999999998E-5</v>
      </c>
      <c r="E59" s="3" t="s">
        <v>100</v>
      </c>
      <c r="F59" s="3" t="s">
        <v>101</v>
      </c>
      <c r="G59" s="6">
        <v>0.82573300000000005</v>
      </c>
      <c r="H59" s="6">
        <v>5.3189000000000002</v>
      </c>
      <c r="I59" s="6">
        <v>5.3195800000000002</v>
      </c>
      <c r="J59" s="6">
        <f t="shared" si="1"/>
        <v>1.8155563139931743</v>
      </c>
      <c r="K59" s="4">
        <f>SUM($D$2:$D59)</f>
        <v>4.4830985630100003E-4</v>
      </c>
    </row>
    <row r="60" spans="1:11" x14ac:dyDescent="0.25">
      <c r="A60" s="3">
        <v>136</v>
      </c>
      <c r="B60" s="3">
        <v>1493</v>
      </c>
      <c r="C60" s="6">
        <v>9.1691836999999996</v>
      </c>
      <c r="D60" s="4">
        <v>1.2288857000000001E-7</v>
      </c>
      <c r="E60" s="3" t="s">
        <v>14</v>
      </c>
      <c r="F60" s="3" t="s">
        <v>15</v>
      </c>
      <c r="G60" s="6">
        <v>0.96772800000000003</v>
      </c>
      <c r="H60" s="6">
        <v>5.3096399999999999</v>
      </c>
      <c r="I60" s="6">
        <v>5.3096699999999997</v>
      </c>
      <c r="J60" s="6">
        <f t="shared" si="1"/>
        <v>1.8121740614334469</v>
      </c>
      <c r="K60" s="4">
        <f>SUM($D$2:$D60)</f>
        <v>4.4843274487100002E-4</v>
      </c>
    </row>
    <row r="61" spans="1:11" x14ac:dyDescent="0.25">
      <c r="A61" s="3">
        <v>98</v>
      </c>
      <c r="B61" s="3">
        <v>159</v>
      </c>
      <c r="C61" s="6">
        <v>6.345345</v>
      </c>
      <c r="D61" s="4">
        <v>2.6426562000000002E-7</v>
      </c>
      <c r="E61" s="3" t="s">
        <v>36</v>
      </c>
      <c r="F61" s="3" t="s">
        <v>37</v>
      </c>
      <c r="G61" s="6">
        <v>0.82906899999999994</v>
      </c>
      <c r="H61" s="6">
        <v>5.30809</v>
      </c>
      <c r="I61" s="6">
        <v>5.3083799999999997</v>
      </c>
      <c r="J61" s="6">
        <f t="shared" si="1"/>
        <v>1.8117337883959042</v>
      </c>
      <c r="K61" s="4">
        <f>SUM($D$2:$D61)</f>
        <v>4.4869701049100001E-4</v>
      </c>
    </row>
    <row r="62" spans="1:11" x14ac:dyDescent="0.25">
      <c r="A62" s="3">
        <v>63</v>
      </c>
      <c r="B62" s="3">
        <v>1227</v>
      </c>
      <c r="C62" s="6">
        <v>5.0564213000000002</v>
      </c>
      <c r="D62" s="4">
        <v>2.5812929000000001E-5</v>
      </c>
      <c r="E62" s="3" t="s">
        <v>50</v>
      </c>
      <c r="F62" s="3" t="s">
        <v>51</v>
      </c>
      <c r="G62" s="6">
        <v>0.81907099999999999</v>
      </c>
      <c r="H62" s="6">
        <v>5.2645</v>
      </c>
      <c r="I62" s="6">
        <v>5.2649999999999997</v>
      </c>
      <c r="J62" s="6">
        <f t="shared" si="1"/>
        <v>1.7969283276450512</v>
      </c>
      <c r="K62" s="4">
        <f>SUM($D$2:$D62)</f>
        <v>4.7450993949099999E-4</v>
      </c>
    </row>
    <row r="63" spans="1:11" x14ac:dyDescent="0.25">
      <c r="A63" s="3">
        <v>166</v>
      </c>
      <c r="B63" s="3">
        <v>1101</v>
      </c>
      <c r="C63" s="6">
        <v>3.3969054000000001</v>
      </c>
      <c r="D63" s="4">
        <v>1.8027261999999999E-5</v>
      </c>
      <c r="E63" s="3" t="s">
        <v>126</v>
      </c>
      <c r="F63" s="3" t="s">
        <v>127</v>
      </c>
      <c r="G63" s="6">
        <v>0.93059099999999995</v>
      </c>
      <c r="H63" s="6">
        <v>5.1951299999999998</v>
      </c>
      <c r="I63" s="6">
        <v>5.1951299999999998</v>
      </c>
      <c r="J63" s="6">
        <f t="shared" si="1"/>
        <v>1.7730819112627985</v>
      </c>
      <c r="K63" s="4">
        <f>SUM($D$2:$D63)</f>
        <v>4.9253720149100002E-4</v>
      </c>
    </row>
    <row r="64" spans="1:11" x14ac:dyDescent="0.25">
      <c r="A64" s="3">
        <v>39</v>
      </c>
      <c r="B64" s="3">
        <v>754</v>
      </c>
      <c r="C64" s="6">
        <v>6.2540282999999999</v>
      </c>
      <c r="D64" s="4">
        <v>1.0371846E-5</v>
      </c>
      <c r="E64" s="3" t="s">
        <v>20</v>
      </c>
      <c r="F64" s="3" t="s">
        <v>21</v>
      </c>
      <c r="G64" s="6">
        <v>0.92113800000000001</v>
      </c>
      <c r="H64" s="6">
        <v>5.1047399999999996</v>
      </c>
      <c r="I64" s="6">
        <v>5.1094900000000001</v>
      </c>
      <c r="J64" s="6">
        <f t="shared" si="1"/>
        <v>1.7438532423208191</v>
      </c>
      <c r="K64" s="4">
        <f>SUM($D$2:$D64)</f>
        <v>5.0290904749100002E-4</v>
      </c>
    </row>
    <row r="65" spans="1:11" x14ac:dyDescent="0.25">
      <c r="A65" s="3">
        <v>143</v>
      </c>
      <c r="B65" s="3">
        <v>1530</v>
      </c>
      <c r="C65" s="6">
        <v>8.3318490999999995</v>
      </c>
      <c r="D65" s="4">
        <v>1.380152E-5</v>
      </c>
      <c r="E65" s="3" t="s">
        <v>112</v>
      </c>
      <c r="F65" s="3" t="s">
        <v>113</v>
      </c>
      <c r="G65" s="6">
        <v>0.82494000000000001</v>
      </c>
      <c r="H65" s="6">
        <v>5.0805800000000003</v>
      </c>
      <c r="I65" s="6">
        <v>5.0807900000000004</v>
      </c>
      <c r="J65" s="6">
        <f t="shared" si="1"/>
        <v>1.7340580204778158</v>
      </c>
      <c r="K65" s="4">
        <f>SUM($D$2:$D65)</f>
        <v>5.1671056749100002E-4</v>
      </c>
    </row>
    <row r="66" spans="1:11" x14ac:dyDescent="0.25">
      <c r="A66" s="3">
        <v>188</v>
      </c>
      <c r="B66" s="3">
        <v>1202</v>
      </c>
      <c r="C66" s="6">
        <v>5.5682888000000004</v>
      </c>
      <c r="D66" s="4">
        <v>2.9048199E-8</v>
      </c>
      <c r="E66" s="3" t="s">
        <v>136</v>
      </c>
      <c r="F66" s="3" t="s">
        <v>137</v>
      </c>
      <c r="G66" s="6">
        <v>0.90982300000000005</v>
      </c>
      <c r="H66" s="6">
        <v>5.0705600000000004</v>
      </c>
      <c r="I66" s="6">
        <v>5.07097</v>
      </c>
      <c r="J66" s="6">
        <f t="shared" ref="J66:J97" si="2">I66/293*100</f>
        <v>1.7307064846416382</v>
      </c>
      <c r="K66" s="4">
        <f>SUM($D$2:$D66)</f>
        <v>5.1673961569000007E-4</v>
      </c>
    </row>
    <row r="67" spans="1:11" x14ac:dyDescent="0.25">
      <c r="A67" s="3">
        <v>97</v>
      </c>
      <c r="B67" s="3">
        <v>1515</v>
      </c>
      <c r="C67" s="6">
        <v>4.8761992000000003</v>
      </c>
      <c r="D67" s="4">
        <v>4.0016241000000001E-7</v>
      </c>
      <c r="E67" s="3" t="s">
        <v>84</v>
      </c>
      <c r="F67" s="3" t="s">
        <v>85</v>
      </c>
      <c r="G67" s="6">
        <v>0.84366099999999999</v>
      </c>
      <c r="H67" s="6">
        <v>5.01851</v>
      </c>
      <c r="I67" s="6">
        <v>5.0193700000000003</v>
      </c>
      <c r="J67" s="6">
        <f t="shared" si="2"/>
        <v>1.7130955631399318</v>
      </c>
      <c r="K67" s="4">
        <f>SUM($D$2:$D67)</f>
        <v>5.1713977810000002E-4</v>
      </c>
    </row>
    <row r="68" spans="1:11" x14ac:dyDescent="0.25">
      <c r="A68" s="3">
        <v>167</v>
      </c>
      <c r="B68" s="3">
        <v>2654</v>
      </c>
      <c r="C68" s="6">
        <v>19.745567000000001</v>
      </c>
      <c r="D68" s="4">
        <v>7.5176408999999999E-8</v>
      </c>
      <c r="E68" s="3" t="s">
        <v>48</v>
      </c>
      <c r="F68" s="3" t="s">
        <v>49</v>
      </c>
      <c r="G68" s="6">
        <v>1.0087299999999999</v>
      </c>
      <c r="H68" s="6">
        <v>4.9575100000000001</v>
      </c>
      <c r="I68" s="6">
        <v>4.9578499999999996</v>
      </c>
      <c r="J68" s="6">
        <f t="shared" si="2"/>
        <v>1.6920989761092149</v>
      </c>
      <c r="K68" s="4">
        <f>SUM($D$2:$D68)</f>
        <v>5.1721495450900005E-4</v>
      </c>
    </row>
    <row r="69" spans="1:11" x14ac:dyDescent="0.25">
      <c r="A69" s="3">
        <v>44</v>
      </c>
      <c r="B69" s="3">
        <v>1039</v>
      </c>
      <c r="C69" s="6">
        <v>4.5712457000000004</v>
      </c>
      <c r="D69" s="4">
        <v>2.1215199E-5</v>
      </c>
      <c r="E69" s="3" t="s">
        <v>76</v>
      </c>
      <c r="F69" s="3" t="s">
        <v>77</v>
      </c>
      <c r="G69" s="6">
        <v>0.96412500000000001</v>
      </c>
      <c r="H69" s="6">
        <v>4.9351599999999998</v>
      </c>
      <c r="I69" s="6">
        <v>4.9383100000000004</v>
      </c>
      <c r="J69" s="6">
        <f t="shared" si="2"/>
        <v>1.6854300341296931</v>
      </c>
      <c r="K69" s="4">
        <f>SUM($D$2:$D69)</f>
        <v>5.3843015350900001E-4</v>
      </c>
    </row>
    <row r="70" spans="1:11" x14ac:dyDescent="0.25">
      <c r="A70" s="3">
        <v>163</v>
      </c>
      <c r="B70" s="3">
        <v>729</v>
      </c>
      <c r="C70" s="6">
        <v>8.8318176000000008</v>
      </c>
      <c r="D70" s="4">
        <v>2.8995927E-8</v>
      </c>
      <c r="E70" s="3" t="s">
        <v>88</v>
      </c>
      <c r="F70" s="3" t="s">
        <v>89</v>
      </c>
      <c r="G70" s="6">
        <v>0.98633800000000005</v>
      </c>
      <c r="H70" s="6">
        <v>4.8391200000000003</v>
      </c>
      <c r="I70" s="6">
        <v>4.8391200000000003</v>
      </c>
      <c r="J70" s="6">
        <f t="shared" si="2"/>
        <v>1.6515767918088737</v>
      </c>
      <c r="K70" s="4">
        <f>SUM($D$2:$D70)</f>
        <v>5.3845914943599995E-4</v>
      </c>
    </row>
    <row r="71" spans="1:11" x14ac:dyDescent="0.25">
      <c r="A71" s="3">
        <v>117</v>
      </c>
      <c r="B71" s="3">
        <v>728</v>
      </c>
      <c r="C71" s="6">
        <v>5.6536283000000003</v>
      </c>
      <c r="D71" s="4">
        <v>1.8543868999999999E-5</v>
      </c>
      <c r="E71" s="3" t="s">
        <v>58</v>
      </c>
      <c r="F71" s="3" t="s">
        <v>59</v>
      </c>
      <c r="G71" s="6">
        <v>0.884687</v>
      </c>
      <c r="H71" s="6">
        <v>4.8100100000000001</v>
      </c>
      <c r="I71" s="6">
        <v>4.8101000000000003</v>
      </c>
      <c r="J71" s="6">
        <f t="shared" si="2"/>
        <v>1.6416723549488057</v>
      </c>
      <c r="K71" s="4">
        <f>SUM($D$2:$D71)</f>
        <v>5.5700301843599994E-4</v>
      </c>
    </row>
    <row r="72" spans="1:11" x14ac:dyDescent="0.25">
      <c r="A72" s="3">
        <v>104</v>
      </c>
      <c r="B72" s="3">
        <v>1527</v>
      </c>
      <c r="C72" s="6">
        <v>7.8290477000000003</v>
      </c>
      <c r="D72" s="4">
        <v>3.0087354E-5</v>
      </c>
      <c r="E72" s="3" t="s">
        <v>120</v>
      </c>
      <c r="F72" s="3" t="s">
        <v>121</v>
      </c>
      <c r="G72" s="6">
        <v>1.0007200000000001</v>
      </c>
      <c r="H72" s="6">
        <v>4.7876200000000004</v>
      </c>
      <c r="I72" s="6">
        <v>4.78789</v>
      </c>
      <c r="J72" s="6">
        <f t="shared" si="2"/>
        <v>1.6340921501706482</v>
      </c>
      <c r="K72" s="4">
        <f>SUM($D$2:$D72)</f>
        <v>5.8709037243599997E-4</v>
      </c>
    </row>
    <row r="73" spans="1:11" x14ac:dyDescent="0.25">
      <c r="A73" s="3">
        <v>124</v>
      </c>
      <c r="B73" s="3">
        <v>215</v>
      </c>
      <c r="C73" s="6">
        <v>25.366892</v>
      </c>
      <c r="D73" s="4">
        <v>4.4136077E-6</v>
      </c>
      <c r="E73" s="3" t="s">
        <v>62</v>
      </c>
      <c r="F73" s="3" t="s">
        <v>63</v>
      </c>
      <c r="G73" s="6">
        <v>0.85607999999999995</v>
      </c>
      <c r="H73" s="6">
        <v>4.7236599999999997</v>
      </c>
      <c r="I73" s="6">
        <v>4.7240399999999996</v>
      </c>
      <c r="J73" s="6">
        <f t="shared" si="2"/>
        <v>1.6123003412969281</v>
      </c>
      <c r="K73" s="4">
        <f>SUM($D$2:$D73)</f>
        <v>5.9150398013599998E-4</v>
      </c>
    </row>
    <row r="74" spans="1:11" x14ac:dyDescent="0.25">
      <c r="A74" s="3">
        <v>187</v>
      </c>
      <c r="B74" s="3">
        <v>1509</v>
      </c>
      <c r="C74" s="6">
        <v>2.8456926</v>
      </c>
      <c r="D74" s="4">
        <v>2.9056928E-8</v>
      </c>
      <c r="E74" s="3" t="s">
        <v>160</v>
      </c>
      <c r="F74" s="3" t="s">
        <v>161</v>
      </c>
      <c r="G74" s="6">
        <v>0.88408699999999996</v>
      </c>
      <c r="H74" s="6">
        <v>4.7157099999999996</v>
      </c>
      <c r="I74" s="6">
        <v>4.7157099999999996</v>
      </c>
      <c r="J74" s="6">
        <f t="shared" si="2"/>
        <v>1.6094573378839589</v>
      </c>
      <c r="K74" s="4">
        <f>SUM($D$2:$D74)</f>
        <v>5.9153303706399997E-4</v>
      </c>
    </row>
    <row r="75" spans="1:11" x14ac:dyDescent="0.25">
      <c r="A75" s="3">
        <v>122</v>
      </c>
      <c r="B75" s="3">
        <v>289</v>
      </c>
      <c r="C75" s="6">
        <v>6.3041324999999997</v>
      </c>
      <c r="D75" s="4">
        <v>2.6967995E-5</v>
      </c>
      <c r="E75" s="3" t="s">
        <v>96</v>
      </c>
      <c r="F75" s="3" t="s">
        <v>97</v>
      </c>
      <c r="G75" s="6">
        <v>0.81516100000000002</v>
      </c>
      <c r="H75" s="6">
        <v>4.6488199999999997</v>
      </c>
      <c r="I75" s="6">
        <v>4.6488300000000002</v>
      </c>
      <c r="J75" s="6">
        <f t="shared" si="2"/>
        <v>1.5866313993174064</v>
      </c>
      <c r="K75" s="4">
        <f>SUM($D$2:$D75)</f>
        <v>6.1850103206399993E-4</v>
      </c>
    </row>
    <row r="76" spans="1:11" x14ac:dyDescent="0.25">
      <c r="A76" s="3">
        <v>23</v>
      </c>
      <c r="B76" s="3">
        <v>1227</v>
      </c>
      <c r="C76" s="6">
        <v>3.3310518</v>
      </c>
      <c r="D76" s="4">
        <v>1.6566941000000001E-5</v>
      </c>
      <c r="E76" s="3" t="s">
        <v>50</v>
      </c>
      <c r="F76" s="3" t="s">
        <v>51</v>
      </c>
      <c r="G76" s="6">
        <v>0.75303100000000001</v>
      </c>
      <c r="H76" s="6">
        <v>4.6016700000000004</v>
      </c>
      <c r="I76" s="6">
        <v>4.6026600000000002</v>
      </c>
      <c r="J76" s="6">
        <f t="shared" si="2"/>
        <v>1.5708737201365188</v>
      </c>
      <c r="K76" s="4">
        <f>SUM($D$2:$D76)</f>
        <v>6.3506797306399994E-4</v>
      </c>
    </row>
    <row r="77" spans="1:11" x14ac:dyDescent="0.25">
      <c r="A77" s="3">
        <v>95</v>
      </c>
      <c r="B77" s="3">
        <v>1521</v>
      </c>
      <c r="C77" s="6">
        <v>4.8349481000000001</v>
      </c>
      <c r="D77" s="4">
        <v>1.0979136999999999E-5</v>
      </c>
      <c r="E77" s="3" t="s">
        <v>34</v>
      </c>
      <c r="F77" s="3" t="s">
        <v>35</v>
      </c>
      <c r="G77" s="6">
        <v>0.98894899999999997</v>
      </c>
      <c r="H77" s="6">
        <v>4.5689700000000002</v>
      </c>
      <c r="I77" s="6">
        <v>4.5720499999999999</v>
      </c>
      <c r="J77" s="6">
        <f t="shared" si="2"/>
        <v>1.5604266211604096</v>
      </c>
      <c r="K77" s="4">
        <f>SUM($D$2:$D77)</f>
        <v>6.4604711006399998E-4</v>
      </c>
    </row>
    <row r="78" spans="1:11" x14ac:dyDescent="0.25">
      <c r="A78" s="3">
        <v>66</v>
      </c>
      <c r="B78" s="3">
        <v>1532</v>
      </c>
      <c r="C78" s="6">
        <v>6.2083830999999998</v>
      </c>
      <c r="D78" s="4">
        <v>1.6728626999999999E-6</v>
      </c>
      <c r="E78" s="3" t="s">
        <v>94</v>
      </c>
      <c r="F78" s="3" t="s">
        <v>95</v>
      </c>
      <c r="G78" s="6">
        <v>0.87237900000000002</v>
      </c>
      <c r="H78" s="6">
        <v>4.4886100000000004</v>
      </c>
      <c r="I78" s="6">
        <v>4.4888199999999996</v>
      </c>
      <c r="J78" s="6">
        <f t="shared" si="2"/>
        <v>1.5320204778156996</v>
      </c>
      <c r="K78" s="4">
        <f>SUM($D$2:$D78)</f>
        <v>6.4771997276399994E-4</v>
      </c>
    </row>
    <row r="79" spans="1:11" x14ac:dyDescent="0.25">
      <c r="A79" s="3">
        <v>113</v>
      </c>
      <c r="B79" s="3">
        <v>1533</v>
      </c>
      <c r="C79" s="6">
        <v>6.0407323999999996</v>
      </c>
      <c r="D79" s="4">
        <v>2.7932099E-5</v>
      </c>
      <c r="E79" s="3" t="s">
        <v>92</v>
      </c>
      <c r="F79" s="3" t="s">
        <v>93</v>
      </c>
      <c r="G79" s="6">
        <v>0.83615600000000001</v>
      </c>
      <c r="H79" s="6">
        <v>4.4297899999999997</v>
      </c>
      <c r="I79" s="6">
        <v>4.4309700000000003</v>
      </c>
      <c r="J79" s="6">
        <f t="shared" si="2"/>
        <v>1.5122764505119455</v>
      </c>
      <c r="K79" s="4">
        <f>SUM($D$2:$D79)</f>
        <v>6.7565207176399991E-4</v>
      </c>
    </row>
    <row r="80" spans="1:11" x14ac:dyDescent="0.25">
      <c r="A80" s="3">
        <v>179</v>
      </c>
      <c r="B80" s="3">
        <v>447</v>
      </c>
      <c r="C80" s="6">
        <v>31.983521</v>
      </c>
      <c r="D80" s="4">
        <v>2.9083095E-8</v>
      </c>
      <c r="E80" s="3" t="s">
        <v>128</v>
      </c>
      <c r="F80" s="3" t="s">
        <v>129</v>
      </c>
      <c r="G80" s="6">
        <v>0.90070799999999995</v>
      </c>
      <c r="H80" s="6">
        <v>4.4242600000000003</v>
      </c>
      <c r="I80" s="6">
        <v>4.4254600000000002</v>
      </c>
      <c r="J80" s="6">
        <f t="shared" si="2"/>
        <v>1.51039590443686</v>
      </c>
      <c r="K80" s="4">
        <f>SUM($D$2:$D80)</f>
        <v>6.7568115485899989E-4</v>
      </c>
    </row>
    <row r="81" spans="1:11" x14ac:dyDescent="0.25">
      <c r="A81" s="3">
        <v>176</v>
      </c>
      <c r="B81" s="3">
        <v>1541</v>
      </c>
      <c r="C81" s="6">
        <v>6.3836225999999998</v>
      </c>
      <c r="D81" s="4">
        <v>5.3871544999999998E-8</v>
      </c>
      <c r="E81" s="3" t="s">
        <v>154</v>
      </c>
      <c r="F81" s="3" t="s">
        <v>155</v>
      </c>
      <c r="G81" s="6">
        <v>0.87591799999999997</v>
      </c>
      <c r="H81" s="6">
        <v>4.42157</v>
      </c>
      <c r="I81" s="6">
        <v>4.42157</v>
      </c>
      <c r="J81" s="6">
        <f t="shared" si="2"/>
        <v>1.5090682593856657</v>
      </c>
      <c r="K81" s="4">
        <f>SUM($D$2:$D81)</f>
        <v>6.7573502640399987E-4</v>
      </c>
    </row>
    <row r="82" spans="1:11" x14ac:dyDescent="0.25">
      <c r="A82" s="3">
        <v>164</v>
      </c>
      <c r="B82" s="3">
        <v>297</v>
      </c>
      <c r="C82" s="6">
        <v>15.0534</v>
      </c>
      <c r="D82" s="4">
        <v>7.5994706000000005E-8</v>
      </c>
      <c r="E82" s="3" t="s">
        <v>148</v>
      </c>
      <c r="F82" s="3" t="s">
        <v>149</v>
      </c>
      <c r="G82" s="6">
        <v>0.88975700000000002</v>
      </c>
      <c r="H82" s="6">
        <v>4.4104200000000002</v>
      </c>
      <c r="I82" s="6">
        <v>4.4114100000000001</v>
      </c>
      <c r="J82" s="6">
        <f t="shared" si="2"/>
        <v>1.5056006825938566</v>
      </c>
      <c r="K82" s="4">
        <f>SUM($D$2:$D82)</f>
        <v>6.7581102110999983E-4</v>
      </c>
    </row>
    <row r="83" spans="1:11" x14ac:dyDescent="0.25">
      <c r="A83" s="3">
        <v>96</v>
      </c>
      <c r="B83" s="3">
        <v>723</v>
      </c>
      <c r="C83" s="6">
        <v>2.384207</v>
      </c>
      <c r="D83" s="4">
        <v>9.6484099999999997E-6</v>
      </c>
      <c r="E83" s="3" t="s">
        <v>82</v>
      </c>
      <c r="F83" s="3" t="s">
        <v>83</v>
      </c>
      <c r="G83" s="6">
        <v>0.85994800000000005</v>
      </c>
      <c r="H83" s="6">
        <v>4.3980699999999997</v>
      </c>
      <c r="I83" s="6">
        <v>4.3988899999999997</v>
      </c>
      <c r="J83" s="6">
        <f t="shared" si="2"/>
        <v>1.5013276450511945</v>
      </c>
      <c r="K83" s="4">
        <f>SUM($D$2:$D83)</f>
        <v>6.8545943110999983E-4</v>
      </c>
    </row>
    <row r="84" spans="1:11" x14ac:dyDescent="0.25">
      <c r="A84" s="3">
        <v>131</v>
      </c>
      <c r="B84" s="3">
        <v>1551</v>
      </c>
      <c r="C84" s="6">
        <v>5.3009081</v>
      </c>
      <c r="D84" s="4">
        <v>1.3808735E-5</v>
      </c>
      <c r="E84" s="3" t="s">
        <v>108</v>
      </c>
      <c r="F84" s="3" t="s">
        <v>109</v>
      </c>
      <c r="G84" s="6">
        <v>0.938724</v>
      </c>
      <c r="H84" s="6">
        <v>4.3826099999999997</v>
      </c>
      <c r="I84" s="6">
        <v>4.3826400000000003</v>
      </c>
      <c r="J84" s="6">
        <f t="shared" si="2"/>
        <v>1.4957815699658703</v>
      </c>
      <c r="K84" s="4">
        <f>SUM($D$2:$D84)</f>
        <v>6.9926816610999985E-4</v>
      </c>
    </row>
    <row r="85" spans="1:11" x14ac:dyDescent="0.25">
      <c r="A85" s="3">
        <v>121</v>
      </c>
      <c r="B85" s="3">
        <v>1508</v>
      </c>
      <c r="C85" s="6">
        <v>2.4410400000000001</v>
      </c>
      <c r="D85" s="4">
        <v>2.1150812999999998E-6</v>
      </c>
      <c r="E85" s="3" t="s">
        <v>132</v>
      </c>
      <c r="F85" s="3" t="s">
        <v>133</v>
      </c>
      <c r="G85" s="6">
        <v>0.89532100000000003</v>
      </c>
      <c r="H85" s="6">
        <v>4.35494</v>
      </c>
      <c r="I85" s="6">
        <v>4.3557899999999998</v>
      </c>
      <c r="J85" s="6">
        <f t="shared" si="2"/>
        <v>1.4866177474402731</v>
      </c>
      <c r="K85" s="4">
        <f>SUM($D$2:$D85)</f>
        <v>7.013832474099998E-4</v>
      </c>
    </row>
    <row r="86" spans="1:11" x14ac:dyDescent="0.25">
      <c r="A86" s="3">
        <v>79</v>
      </c>
      <c r="B86" s="3">
        <v>3468</v>
      </c>
      <c r="C86" s="6">
        <v>18.191969</v>
      </c>
      <c r="D86" s="4">
        <v>4.1721869E-6</v>
      </c>
      <c r="E86" s="3" t="s">
        <v>66</v>
      </c>
      <c r="F86" s="3" t="s">
        <v>67</v>
      </c>
      <c r="G86" s="6">
        <v>0.86019299999999999</v>
      </c>
      <c r="H86" s="6">
        <v>4.3214699999999997</v>
      </c>
      <c r="I86" s="6">
        <v>4.3234199999999996</v>
      </c>
      <c r="J86" s="6">
        <f t="shared" si="2"/>
        <v>1.475569965870307</v>
      </c>
      <c r="K86" s="4">
        <f>SUM($D$2:$D86)</f>
        <v>7.0555543430999982E-4</v>
      </c>
    </row>
    <row r="87" spans="1:11" x14ac:dyDescent="0.25">
      <c r="A87" s="3">
        <v>152</v>
      </c>
      <c r="B87" s="3">
        <v>1194</v>
      </c>
      <c r="C87" s="6">
        <v>8.0801201000000002</v>
      </c>
      <c r="D87" s="4">
        <v>3.6897930000000001E-7</v>
      </c>
      <c r="E87" s="3" t="s">
        <v>144</v>
      </c>
      <c r="F87" s="3" t="s">
        <v>145</v>
      </c>
      <c r="G87" s="6">
        <v>0.96250100000000005</v>
      </c>
      <c r="H87" s="6">
        <v>4.2713599999999996</v>
      </c>
      <c r="I87" s="6">
        <v>4.27196</v>
      </c>
      <c r="J87" s="6">
        <f t="shared" si="2"/>
        <v>1.4580068259385666</v>
      </c>
      <c r="K87" s="4">
        <f>SUM($D$2:$D87)</f>
        <v>7.0592441360999979E-4</v>
      </c>
    </row>
    <row r="88" spans="1:11" x14ac:dyDescent="0.25">
      <c r="A88" s="3">
        <v>93</v>
      </c>
      <c r="B88" s="3">
        <v>779</v>
      </c>
      <c r="C88" s="6">
        <v>2.2178721000000001</v>
      </c>
      <c r="D88" s="4">
        <v>2.1758813000000001E-5</v>
      </c>
      <c r="E88" s="3" t="s">
        <v>32</v>
      </c>
      <c r="F88" s="3" t="s">
        <v>33</v>
      </c>
      <c r="G88" s="6">
        <v>0.89737</v>
      </c>
      <c r="H88" s="6">
        <v>4.1948499999999997</v>
      </c>
      <c r="I88" s="6">
        <v>4.1964600000000001</v>
      </c>
      <c r="J88" s="6">
        <f t="shared" si="2"/>
        <v>1.4322389078498294</v>
      </c>
      <c r="K88" s="4">
        <f>SUM($D$2:$D88)</f>
        <v>7.2768322660999977E-4</v>
      </c>
    </row>
    <row r="89" spans="1:11" x14ac:dyDescent="0.25">
      <c r="A89" s="3">
        <v>83</v>
      </c>
      <c r="B89" s="3">
        <v>1489</v>
      </c>
      <c r="C89" s="6">
        <v>4.2545032999999997</v>
      </c>
      <c r="D89" s="4">
        <v>7.4972077999999996E-8</v>
      </c>
      <c r="E89" s="3" t="s">
        <v>18</v>
      </c>
      <c r="F89" s="3" t="s">
        <v>19</v>
      </c>
      <c r="G89" s="6">
        <v>0.86311800000000005</v>
      </c>
      <c r="H89" s="6">
        <v>4.1904700000000004</v>
      </c>
      <c r="I89" s="6">
        <v>4.1914800000000003</v>
      </c>
      <c r="J89" s="6">
        <f t="shared" si="2"/>
        <v>1.4305392491467579</v>
      </c>
      <c r="K89" s="4">
        <f>SUM($D$2:$D89)</f>
        <v>7.2775819868799976E-4</v>
      </c>
    </row>
    <row r="90" spans="1:11" x14ac:dyDescent="0.25">
      <c r="A90" s="3">
        <v>48</v>
      </c>
      <c r="B90" s="3">
        <v>779</v>
      </c>
      <c r="C90" s="6">
        <v>1.4337565000000001</v>
      </c>
      <c r="D90" s="4">
        <v>4.8955931999999997E-5</v>
      </c>
      <c r="E90" s="3" t="s">
        <v>32</v>
      </c>
      <c r="F90" s="3" t="s">
        <v>33</v>
      </c>
      <c r="G90" s="6">
        <v>0.85247600000000001</v>
      </c>
      <c r="H90" s="6">
        <v>4.1362399999999999</v>
      </c>
      <c r="I90" s="6">
        <v>4.1427199999999997</v>
      </c>
      <c r="J90" s="6">
        <f t="shared" si="2"/>
        <v>1.4138976109215016</v>
      </c>
      <c r="K90" s="4">
        <f>SUM($D$2:$D90)</f>
        <v>7.7671413068799977E-4</v>
      </c>
    </row>
    <row r="91" spans="1:11" x14ac:dyDescent="0.25">
      <c r="A91" s="3">
        <v>99</v>
      </c>
      <c r="B91" s="3">
        <v>1499</v>
      </c>
      <c r="C91" s="6">
        <v>8.3207416999999992</v>
      </c>
      <c r="D91" s="4">
        <v>2.1521857E-5</v>
      </c>
      <c r="E91" s="3" t="s">
        <v>116</v>
      </c>
      <c r="F91" s="3" t="s">
        <v>117</v>
      </c>
      <c r="G91" s="6">
        <v>1.05088</v>
      </c>
      <c r="H91" s="6">
        <v>4.1102999999999996</v>
      </c>
      <c r="I91" s="6">
        <v>4.1286399999999999</v>
      </c>
      <c r="J91" s="6">
        <f t="shared" si="2"/>
        <v>1.4090921501706484</v>
      </c>
      <c r="K91" s="4">
        <f>SUM($D$2:$D91)</f>
        <v>7.9823598768799975E-4</v>
      </c>
    </row>
    <row r="92" spans="1:11" x14ac:dyDescent="0.25">
      <c r="A92" s="3">
        <v>123</v>
      </c>
      <c r="B92" s="3">
        <v>97</v>
      </c>
      <c r="C92" s="6">
        <v>13.145296999999999</v>
      </c>
      <c r="D92" s="4">
        <v>7.4942086000000005E-8</v>
      </c>
      <c r="E92" s="3" t="s">
        <v>98</v>
      </c>
      <c r="F92" s="3" t="s">
        <v>99</v>
      </c>
      <c r="G92" s="6">
        <v>0.91799699999999995</v>
      </c>
      <c r="H92" s="6">
        <v>4.1248800000000001</v>
      </c>
      <c r="I92" s="6">
        <v>4.1248800000000001</v>
      </c>
      <c r="J92" s="6">
        <f t="shared" si="2"/>
        <v>1.4078088737201364</v>
      </c>
      <c r="K92" s="4">
        <f>SUM($D$2:$D92)</f>
        <v>7.9831092977399975E-4</v>
      </c>
    </row>
    <row r="93" spans="1:11" x14ac:dyDescent="0.25">
      <c r="A93" s="3">
        <v>68</v>
      </c>
      <c r="B93" s="3">
        <v>728</v>
      </c>
      <c r="C93" s="6">
        <v>3.6206143000000002</v>
      </c>
      <c r="D93" s="4">
        <v>1.840484E-5</v>
      </c>
      <c r="E93" s="3" t="s">
        <v>58</v>
      </c>
      <c r="F93" s="3" t="s">
        <v>59</v>
      </c>
      <c r="G93" s="6">
        <v>1.10181</v>
      </c>
      <c r="H93" s="6">
        <v>4.1090299999999997</v>
      </c>
      <c r="I93" s="6">
        <v>4.1091100000000003</v>
      </c>
      <c r="J93" s="6">
        <f t="shared" si="2"/>
        <v>1.4024266211604095</v>
      </c>
      <c r="K93" s="4">
        <f>SUM($D$2:$D93)</f>
        <v>8.1671576977399973E-4</v>
      </c>
    </row>
    <row r="94" spans="1:11" x14ac:dyDescent="0.25">
      <c r="A94" s="3">
        <v>109</v>
      </c>
      <c r="B94" s="3">
        <v>864</v>
      </c>
      <c r="C94" s="6">
        <v>4.5358809999999998</v>
      </c>
      <c r="D94" s="4">
        <v>1.2338772000000001E-7</v>
      </c>
      <c r="E94" s="3" t="s">
        <v>124</v>
      </c>
      <c r="F94" s="3" t="s">
        <v>125</v>
      </c>
      <c r="G94" s="6">
        <v>1.1495299999999999</v>
      </c>
      <c r="H94" s="6">
        <v>4.1069300000000002</v>
      </c>
      <c r="I94" s="6">
        <v>4.1077199999999996</v>
      </c>
      <c r="J94" s="6">
        <f t="shared" si="2"/>
        <v>1.4019522184300339</v>
      </c>
      <c r="K94" s="4">
        <f>SUM($D$2:$D94)</f>
        <v>8.168391574939997E-4</v>
      </c>
    </row>
    <row r="95" spans="1:11" x14ac:dyDescent="0.25">
      <c r="A95" s="3">
        <v>58</v>
      </c>
      <c r="B95" s="3">
        <v>1546</v>
      </c>
      <c r="C95" s="6">
        <v>4.1183524</v>
      </c>
      <c r="D95" s="4">
        <v>3.7117431999999999E-5</v>
      </c>
      <c r="E95" s="3" t="s">
        <v>44</v>
      </c>
      <c r="F95" s="3" t="s">
        <v>45</v>
      </c>
      <c r="G95" s="6">
        <v>0.93413900000000005</v>
      </c>
      <c r="H95" s="6">
        <v>4.1050199999999997</v>
      </c>
      <c r="I95" s="6">
        <v>4.1050199999999997</v>
      </c>
      <c r="J95" s="6">
        <f t="shared" si="2"/>
        <v>1.4010307167235494</v>
      </c>
      <c r="K95" s="4">
        <f>SUM($D$2:$D95)</f>
        <v>8.5395658949399974E-4</v>
      </c>
    </row>
    <row r="96" spans="1:11" x14ac:dyDescent="0.25">
      <c r="A96" s="3">
        <v>90</v>
      </c>
      <c r="B96" s="3">
        <v>1519</v>
      </c>
      <c r="C96" s="6">
        <v>7.8496050999999998</v>
      </c>
      <c r="D96" s="4">
        <v>1.7624191000000001E-6</v>
      </c>
      <c r="E96" s="3" t="s">
        <v>114</v>
      </c>
      <c r="F96" s="3" t="s">
        <v>115</v>
      </c>
      <c r="G96" s="6">
        <v>0.83800699999999995</v>
      </c>
      <c r="H96" s="6">
        <v>4.08887</v>
      </c>
      <c r="I96" s="6">
        <v>4.0890300000000002</v>
      </c>
      <c r="J96" s="6">
        <f t="shared" si="2"/>
        <v>1.3955733788395905</v>
      </c>
      <c r="K96" s="4">
        <f>SUM($D$2:$D96)</f>
        <v>8.5571900859399976E-4</v>
      </c>
    </row>
    <row r="97" spans="1:11" x14ac:dyDescent="0.25">
      <c r="A97" s="3">
        <v>53</v>
      </c>
      <c r="B97" s="3">
        <v>159</v>
      </c>
      <c r="C97" s="6">
        <v>4.0950689000000002</v>
      </c>
      <c r="D97" s="4">
        <v>2.7777525000000001E-5</v>
      </c>
      <c r="E97" s="3" t="s">
        <v>36</v>
      </c>
      <c r="F97" s="3" t="s">
        <v>37</v>
      </c>
      <c r="G97" s="6">
        <v>0.94981099999999996</v>
      </c>
      <c r="H97" s="6">
        <v>3.9757199999999999</v>
      </c>
      <c r="I97" s="6">
        <v>3.9757899999999999</v>
      </c>
      <c r="J97" s="6">
        <f t="shared" si="2"/>
        <v>1.3569249146757678</v>
      </c>
      <c r="K97" s="4">
        <f>SUM($D$2:$D97)</f>
        <v>8.8349653359399971E-4</v>
      </c>
    </row>
    <row r="98" spans="1:11" x14ac:dyDescent="0.25">
      <c r="A98" s="3">
        <v>191</v>
      </c>
      <c r="B98" s="3">
        <v>1547</v>
      </c>
      <c r="C98" s="6">
        <v>8.3054971999999996</v>
      </c>
      <c r="D98" s="4">
        <v>2.9370966000000001E-8</v>
      </c>
      <c r="E98" s="3" t="s">
        <v>164</v>
      </c>
      <c r="F98" s="3" t="s">
        <v>165</v>
      </c>
      <c r="G98" s="6">
        <v>0.88672700000000004</v>
      </c>
      <c r="H98" s="6">
        <v>3.97316</v>
      </c>
      <c r="I98" s="6">
        <v>3.97343</v>
      </c>
      <c r="J98" s="6">
        <f t="shared" ref="J98:J129" si="3">I98/293*100</f>
        <v>1.3561194539249148</v>
      </c>
      <c r="K98" s="4">
        <f>SUM($D$2:$D98)</f>
        <v>8.8352590455999973E-4</v>
      </c>
    </row>
    <row r="99" spans="1:11" x14ac:dyDescent="0.25">
      <c r="A99" s="3">
        <v>75</v>
      </c>
      <c r="B99" s="3">
        <v>1495</v>
      </c>
      <c r="C99" s="6">
        <v>4.7536592000000004</v>
      </c>
      <c r="D99" s="4">
        <v>1.6785343000000001E-7</v>
      </c>
      <c r="E99" s="3" t="s">
        <v>104</v>
      </c>
      <c r="F99" s="3" t="s">
        <v>105</v>
      </c>
      <c r="G99" s="6">
        <v>0.86462899999999998</v>
      </c>
      <c r="H99" s="6">
        <v>3.9625900000000001</v>
      </c>
      <c r="I99" s="6">
        <v>3.96496</v>
      </c>
      <c r="J99" s="6">
        <f t="shared" si="3"/>
        <v>1.3532286689419795</v>
      </c>
      <c r="K99" s="4">
        <f>SUM($D$2:$D99)</f>
        <v>8.8369375798999972E-4</v>
      </c>
    </row>
    <row r="100" spans="1:11" x14ac:dyDescent="0.25">
      <c r="A100" s="3">
        <v>56</v>
      </c>
      <c r="B100" s="3">
        <v>1512</v>
      </c>
      <c r="C100" s="6">
        <v>2.4191058000000001</v>
      </c>
      <c r="D100" s="4">
        <v>1.0917280999999999E-5</v>
      </c>
      <c r="E100" s="3" t="s">
        <v>40</v>
      </c>
      <c r="F100" s="3" t="s">
        <v>41</v>
      </c>
      <c r="G100" s="6">
        <v>0.94423699999999999</v>
      </c>
      <c r="H100" s="6">
        <v>3.9440599999999999</v>
      </c>
      <c r="I100" s="6">
        <v>3.9487999999999999</v>
      </c>
      <c r="J100" s="6">
        <f t="shared" si="3"/>
        <v>1.3477133105802046</v>
      </c>
      <c r="K100" s="4">
        <f>SUM($D$2:$D100)</f>
        <v>8.9461103898999972E-4</v>
      </c>
    </row>
    <row r="101" spans="1:11" x14ac:dyDescent="0.25">
      <c r="A101" s="3">
        <v>76</v>
      </c>
      <c r="B101" s="3">
        <v>266</v>
      </c>
      <c r="C101" s="6">
        <v>8.0212640999999998</v>
      </c>
      <c r="D101" s="4">
        <v>1.2114715000000001E-7</v>
      </c>
      <c r="E101" s="3" t="s">
        <v>106</v>
      </c>
      <c r="F101" s="3" t="s">
        <v>107</v>
      </c>
      <c r="G101" s="6">
        <v>0.86197299999999999</v>
      </c>
      <c r="H101" s="6">
        <v>3.9286599999999998</v>
      </c>
      <c r="I101" s="6">
        <v>3.92937</v>
      </c>
      <c r="J101" s="6">
        <f t="shared" si="3"/>
        <v>1.3410819112627985</v>
      </c>
      <c r="K101" s="4">
        <f>SUM($D$2:$D101)</f>
        <v>8.9473218613999976E-4</v>
      </c>
    </row>
    <row r="102" spans="1:11" x14ac:dyDescent="0.25">
      <c r="A102" s="3">
        <v>133</v>
      </c>
      <c r="B102" s="3">
        <v>286</v>
      </c>
      <c r="C102" s="6">
        <v>12.759613</v>
      </c>
      <c r="D102" s="4">
        <v>9.2496820999999996E-6</v>
      </c>
      <c r="E102" s="3" t="s">
        <v>8</v>
      </c>
      <c r="F102" s="3" t="s">
        <v>9</v>
      </c>
      <c r="G102" s="6">
        <v>0.946608</v>
      </c>
      <c r="H102" s="6">
        <v>3.8504999999999998</v>
      </c>
      <c r="I102" s="6">
        <v>3.8518300000000001</v>
      </c>
      <c r="J102" s="6">
        <f t="shared" si="3"/>
        <v>1.3146177474402732</v>
      </c>
      <c r="K102" s="4">
        <f>SUM($D$2:$D102)</f>
        <v>9.0398186823999974E-4</v>
      </c>
    </row>
    <row r="103" spans="1:11" x14ac:dyDescent="0.25">
      <c r="A103" s="3">
        <v>161</v>
      </c>
      <c r="B103" s="3">
        <v>1182</v>
      </c>
      <c r="C103" s="6">
        <v>3.7759410999999998</v>
      </c>
      <c r="D103" s="4">
        <v>1.63249E-6</v>
      </c>
      <c r="E103" s="3" t="s">
        <v>122</v>
      </c>
      <c r="F103" s="3" t="s">
        <v>123</v>
      </c>
      <c r="G103" s="6">
        <v>0.86302699999999999</v>
      </c>
      <c r="H103" s="6">
        <v>3.8284799999999999</v>
      </c>
      <c r="I103" s="6">
        <v>3.8467600000000002</v>
      </c>
      <c r="J103" s="6">
        <f t="shared" si="3"/>
        <v>1.3128873720136518</v>
      </c>
      <c r="K103" s="4">
        <f>SUM($D$2:$D103)</f>
        <v>9.0561435823999974E-4</v>
      </c>
    </row>
    <row r="104" spans="1:11" x14ac:dyDescent="0.25">
      <c r="A104" s="3">
        <v>156</v>
      </c>
      <c r="B104" s="3">
        <v>1531</v>
      </c>
      <c r="C104" s="6">
        <v>11.471195</v>
      </c>
      <c r="D104" s="4">
        <v>2.8015446E-8</v>
      </c>
      <c r="E104" s="3" t="s">
        <v>118</v>
      </c>
      <c r="F104" s="3" t="s">
        <v>119</v>
      </c>
      <c r="G104" s="6">
        <v>0.90110800000000002</v>
      </c>
      <c r="H104" s="6">
        <v>3.8371599999999999</v>
      </c>
      <c r="I104" s="6">
        <v>3.8376100000000002</v>
      </c>
      <c r="J104" s="6">
        <f t="shared" si="3"/>
        <v>1.309764505119454</v>
      </c>
      <c r="K104" s="4">
        <f>SUM($D$2:$D104)</f>
        <v>9.0564237368599969E-4</v>
      </c>
    </row>
    <row r="105" spans="1:11" x14ac:dyDescent="0.25">
      <c r="A105" s="3">
        <v>72</v>
      </c>
      <c r="B105" s="3">
        <v>215</v>
      </c>
      <c r="C105" s="6">
        <v>16.202068000000001</v>
      </c>
      <c r="D105" s="4">
        <v>7.4724586999999997E-5</v>
      </c>
      <c r="E105" s="3" t="s">
        <v>62</v>
      </c>
      <c r="F105" s="3" t="s">
        <v>63</v>
      </c>
      <c r="G105" s="6">
        <v>0.83375500000000002</v>
      </c>
      <c r="H105" s="6">
        <v>3.8340900000000002</v>
      </c>
      <c r="I105" s="6">
        <v>3.83412</v>
      </c>
      <c r="J105" s="6">
        <f t="shared" si="3"/>
        <v>1.3085733788395904</v>
      </c>
      <c r="K105" s="4">
        <f>SUM($D$2:$D105)</f>
        <v>9.8036696068599959E-4</v>
      </c>
    </row>
    <row r="106" spans="1:11" x14ac:dyDescent="0.25">
      <c r="A106" s="3">
        <v>102</v>
      </c>
      <c r="B106" s="3">
        <v>544</v>
      </c>
      <c r="C106" s="6">
        <v>12.343149</v>
      </c>
      <c r="D106" s="4">
        <v>1.2353017E-5</v>
      </c>
      <c r="E106" s="3" t="s">
        <v>86</v>
      </c>
      <c r="F106" s="3" t="s">
        <v>87</v>
      </c>
      <c r="G106" s="6">
        <v>0.89981900000000004</v>
      </c>
      <c r="H106" s="6">
        <v>3.7923399999999998</v>
      </c>
      <c r="I106" s="6">
        <v>3.80931</v>
      </c>
      <c r="J106" s="6">
        <f t="shared" si="3"/>
        <v>1.3001058020477816</v>
      </c>
      <c r="K106" s="4">
        <f>SUM($D$2:$D106)</f>
        <v>9.9271997768599963E-4</v>
      </c>
    </row>
    <row r="107" spans="1:11" x14ac:dyDescent="0.25">
      <c r="A107" s="3">
        <v>87</v>
      </c>
      <c r="B107" s="3">
        <v>1530</v>
      </c>
      <c r="C107" s="6">
        <v>5.3765612000000003</v>
      </c>
      <c r="D107" s="4">
        <v>5.2227488E-6</v>
      </c>
      <c r="E107" s="3" t="s">
        <v>112</v>
      </c>
      <c r="F107" s="3" t="s">
        <v>113</v>
      </c>
      <c r="G107" s="6">
        <v>0.82445500000000005</v>
      </c>
      <c r="H107" s="6">
        <v>3.80152</v>
      </c>
      <c r="I107" s="6">
        <v>3.8015500000000002</v>
      </c>
      <c r="J107" s="6">
        <f t="shared" si="3"/>
        <v>1.2974573378839591</v>
      </c>
      <c r="K107" s="4">
        <f>SUM($D$2:$D107)</f>
        <v>9.9794272648599954E-4</v>
      </c>
    </row>
    <row r="108" spans="1:11" x14ac:dyDescent="0.25">
      <c r="A108" s="3">
        <v>37</v>
      </c>
      <c r="B108" s="3">
        <v>1158</v>
      </c>
      <c r="C108" s="6">
        <v>2.0545371000000001</v>
      </c>
      <c r="D108" s="4">
        <v>1.5282869000000001E-5</v>
      </c>
      <c r="E108" s="3" t="s">
        <v>16</v>
      </c>
      <c r="F108" s="3" t="s">
        <v>17</v>
      </c>
      <c r="G108" s="6">
        <v>0.87170000000000003</v>
      </c>
      <c r="H108" s="6">
        <v>3.7907099999999998</v>
      </c>
      <c r="I108" s="6">
        <v>3.7929599999999999</v>
      </c>
      <c r="J108" s="6">
        <f t="shared" si="3"/>
        <v>1.2945255972696246</v>
      </c>
      <c r="K108" s="4">
        <f>SUM($D$2:$D108)</f>
        <v>1.0132255954859995E-3</v>
      </c>
    </row>
    <row r="109" spans="1:11" x14ac:dyDescent="0.25">
      <c r="A109" s="3">
        <v>40</v>
      </c>
      <c r="B109" s="3">
        <v>3473</v>
      </c>
      <c r="C109" s="6">
        <v>2.8404186</v>
      </c>
      <c r="D109" s="4">
        <v>2.5398101999999999E-5</v>
      </c>
      <c r="E109" s="3" t="s">
        <v>22</v>
      </c>
      <c r="F109" s="3" t="s">
        <v>23</v>
      </c>
      <c r="G109" s="6">
        <v>0.93205499999999997</v>
      </c>
      <c r="H109" s="6">
        <v>3.7009699999999999</v>
      </c>
      <c r="I109" s="6">
        <v>3.72139</v>
      </c>
      <c r="J109" s="6">
        <f t="shared" si="3"/>
        <v>1.270098976109215</v>
      </c>
      <c r="K109" s="4">
        <f>SUM($D$2:$D109)</f>
        <v>1.0386236974859995E-3</v>
      </c>
    </row>
    <row r="110" spans="1:11" x14ac:dyDescent="0.25">
      <c r="A110" s="3">
        <v>51</v>
      </c>
      <c r="B110" s="3">
        <v>723</v>
      </c>
      <c r="C110" s="6">
        <v>1.5394277999999999</v>
      </c>
      <c r="D110" s="4">
        <v>5.4336407999999999E-7</v>
      </c>
      <c r="E110" s="3" t="s">
        <v>82</v>
      </c>
      <c r="F110" s="3" t="s">
        <v>83</v>
      </c>
      <c r="G110" s="6">
        <v>0.84151399999999998</v>
      </c>
      <c r="H110" s="6">
        <v>3.7201399999999998</v>
      </c>
      <c r="I110" s="6">
        <v>3.7201399999999998</v>
      </c>
      <c r="J110" s="6">
        <f t="shared" si="3"/>
        <v>1.2696723549488054</v>
      </c>
      <c r="K110" s="4">
        <f>SUM($D$2:$D110)</f>
        <v>1.0391670615659996E-3</v>
      </c>
    </row>
    <row r="111" spans="1:11" x14ac:dyDescent="0.25">
      <c r="A111" s="3">
        <v>100</v>
      </c>
      <c r="B111" s="3">
        <v>1082</v>
      </c>
      <c r="C111" s="6">
        <v>3.4139596999999999</v>
      </c>
      <c r="D111" s="4">
        <v>1.1523905E-5</v>
      </c>
      <c r="E111" s="3" t="s">
        <v>38</v>
      </c>
      <c r="F111" s="3" t="s">
        <v>39</v>
      </c>
      <c r="G111" s="6">
        <v>0.95448500000000003</v>
      </c>
      <c r="H111" s="6">
        <v>3.6985000000000001</v>
      </c>
      <c r="I111" s="6">
        <v>3.6985899999999998</v>
      </c>
      <c r="J111" s="6">
        <f t="shared" si="3"/>
        <v>1.2623174061433446</v>
      </c>
      <c r="K111" s="4">
        <f>SUM($D$2:$D111)</f>
        <v>1.0506909665659995E-3</v>
      </c>
    </row>
    <row r="112" spans="1:11" x14ac:dyDescent="0.25">
      <c r="A112" s="3">
        <v>50</v>
      </c>
      <c r="B112" s="3">
        <v>1521</v>
      </c>
      <c r="C112" s="6">
        <v>3.1225679</v>
      </c>
      <c r="D112" s="4">
        <v>1.287924E-4</v>
      </c>
      <c r="E112" s="3" t="s">
        <v>34</v>
      </c>
      <c r="F112" s="3" t="s">
        <v>35</v>
      </c>
      <c r="G112" s="6">
        <v>1.07657</v>
      </c>
      <c r="H112" s="6">
        <v>3.6749800000000001</v>
      </c>
      <c r="I112" s="6">
        <v>3.6769400000000001</v>
      </c>
      <c r="J112" s="6">
        <f t="shared" si="3"/>
        <v>1.2549283276450514</v>
      </c>
      <c r="K112" s="4">
        <f>SUM($D$2:$D112)</f>
        <v>1.1794833665659996E-3</v>
      </c>
    </row>
    <row r="113" spans="1:11" x14ac:dyDescent="0.25">
      <c r="A113" s="3">
        <v>18</v>
      </c>
      <c r="B113" s="3">
        <v>1512</v>
      </c>
      <c r="C113" s="6">
        <v>1.60188</v>
      </c>
      <c r="D113" s="4">
        <v>1.0371735999999999E-4</v>
      </c>
      <c r="E113" s="3" t="s">
        <v>40</v>
      </c>
      <c r="F113" s="3" t="s">
        <v>41</v>
      </c>
      <c r="G113" s="6">
        <v>0.90633200000000003</v>
      </c>
      <c r="H113" s="6">
        <v>3.6739799999999998</v>
      </c>
      <c r="I113" s="6">
        <v>3.67482</v>
      </c>
      <c r="J113" s="6">
        <f t="shared" si="3"/>
        <v>1.2542047781569965</v>
      </c>
      <c r="K113" s="4">
        <f>SUM($D$2:$D113)</f>
        <v>1.2832007265659996E-3</v>
      </c>
    </row>
    <row r="114" spans="1:11" x14ac:dyDescent="0.25">
      <c r="A114" s="3">
        <v>82</v>
      </c>
      <c r="B114" s="3">
        <v>1493</v>
      </c>
      <c r="C114" s="6">
        <v>5.8908544000000003</v>
      </c>
      <c r="D114" s="4">
        <v>1.4347205000000001E-5</v>
      </c>
      <c r="E114" s="3" t="s">
        <v>14</v>
      </c>
      <c r="F114" s="3" t="s">
        <v>15</v>
      </c>
      <c r="G114" s="6">
        <v>0.91208299999999998</v>
      </c>
      <c r="H114" s="6">
        <v>3.61144</v>
      </c>
      <c r="I114" s="6">
        <v>3.6133999999999999</v>
      </c>
      <c r="J114" s="6">
        <f t="shared" si="3"/>
        <v>1.2332423208191126</v>
      </c>
      <c r="K114" s="4">
        <f>SUM($D$2:$D114)</f>
        <v>1.2975479315659997E-3</v>
      </c>
    </row>
    <row r="115" spans="1:11" x14ac:dyDescent="0.25">
      <c r="A115" s="3">
        <v>26</v>
      </c>
      <c r="B115" s="3">
        <v>1500</v>
      </c>
      <c r="C115" s="6">
        <v>3.7772036</v>
      </c>
      <c r="D115" s="4">
        <v>4.3237182999999997E-6</v>
      </c>
      <c r="E115" s="3" t="s">
        <v>56</v>
      </c>
      <c r="F115" s="3" t="s">
        <v>57</v>
      </c>
      <c r="G115" s="6">
        <v>0.81095300000000003</v>
      </c>
      <c r="H115" s="6">
        <v>3.57308</v>
      </c>
      <c r="I115" s="6">
        <v>3.5741299999999998</v>
      </c>
      <c r="J115" s="6">
        <f t="shared" si="3"/>
        <v>1.2198395904436858</v>
      </c>
      <c r="K115" s="4">
        <f>SUM($D$2:$D115)</f>
        <v>1.3018716498659998E-3</v>
      </c>
    </row>
    <row r="116" spans="1:11" x14ac:dyDescent="0.25">
      <c r="A116" s="3">
        <v>168</v>
      </c>
      <c r="B116" s="3">
        <v>821</v>
      </c>
      <c r="C116" s="6">
        <v>3.7464510999999998</v>
      </c>
      <c r="D116" s="4">
        <v>2.9030796000000002E-8</v>
      </c>
      <c r="E116" s="3" t="s">
        <v>90</v>
      </c>
      <c r="F116" s="3" t="s">
        <v>91</v>
      </c>
      <c r="G116" s="6">
        <v>0.97748999999999997</v>
      </c>
      <c r="H116" s="6">
        <v>3.5642</v>
      </c>
      <c r="I116" s="6">
        <v>3.5670600000000001</v>
      </c>
      <c r="J116" s="6">
        <f t="shared" si="3"/>
        <v>1.2174266211604097</v>
      </c>
      <c r="K116" s="4">
        <f>SUM($D$2:$D116)</f>
        <v>1.3019006806619998E-3</v>
      </c>
    </row>
    <row r="117" spans="1:11" x14ac:dyDescent="0.25">
      <c r="A117" s="3">
        <v>57</v>
      </c>
      <c r="B117" s="3">
        <v>1208</v>
      </c>
      <c r="C117" s="6">
        <v>4.8591661000000004</v>
      </c>
      <c r="D117" s="4">
        <v>1.4378438999999999E-5</v>
      </c>
      <c r="E117" s="3" t="s">
        <v>42</v>
      </c>
      <c r="F117" s="3" t="s">
        <v>43</v>
      </c>
      <c r="G117" s="6">
        <v>0.85731900000000005</v>
      </c>
      <c r="H117" s="6">
        <v>3.5539800000000001</v>
      </c>
      <c r="I117" s="6">
        <v>3.5541900000000002</v>
      </c>
      <c r="J117" s="6">
        <f t="shared" si="3"/>
        <v>1.2130341296928329</v>
      </c>
      <c r="K117" s="4">
        <f>SUM($D$2:$D117)</f>
        <v>1.3162791196619998E-3</v>
      </c>
    </row>
    <row r="118" spans="1:11" x14ac:dyDescent="0.25">
      <c r="A118" s="3">
        <v>89</v>
      </c>
      <c r="B118" s="3">
        <v>316</v>
      </c>
      <c r="C118" s="6">
        <v>5.3823838000000004</v>
      </c>
      <c r="D118" s="4">
        <v>5.5167536999999998E-5</v>
      </c>
      <c r="E118" s="3" t="s">
        <v>28</v>
      </c>
      <c r="F118" s="3" t="s">
        <v>29</v>
      </c>
      <c r="G118" s="6">
        <v>0.84271700000000005</v>
      </c>
      <c r="H118" s="6">
        <v>3.5289799999999998</v>
      </c>
      <c r="I118" s="6">
        <v>3.5310800000000002</v>
      </c>
      <c r="J118" s="6">
        <f t="shared" si="3"/>
        <v>1.205146757679181</v>
      </c>
      <c r="K118" s="4">
        <f>SUM($D$2:$D118)</f>
        <v>1.3714466566619999E-3</v>
      </c>
    </row>
    <row r="119" spans="1:11" x14ac:dyDescent="0.25">
      <c r="A119" s="3">
        <v>129</v>
      </c>
      <c r="B119" s="3">
        <v>1063</v>
      </c>
      <c r="C119" s="6">
        <v>1.5362420000000001</v>
      </c>
      <c r="D119" s="4">
        <v>4.2796899000000001E-5</v>
      </c>
      <c r="E119" s="3" t="s">
        <v>102</v>
      </c>
      <c r="F119" s="3" t="s">
        <v>103</v>
      </c>
      <c r="G119" s="6">
        <v>0.80099500000000001</v>
      </c>
      <c r="H119" s="6">
        <v>3.4872200000000002</v>
      </c>
      <c r="I119" s="6">
        <v>3.5116999999999998</v>
      </c>
      <c r="J119" s="6">
        <f t="shared" si="3"/>
        <v>1.1985324232081911</v>
      </c>
      <c r="K119" s="4">
        <f>SUM($D$2:$D119)</f>
        <v>1.4142435556619998E-3</v>
      </c>
    </row>
    <row r="120" spans="1:11" x14ac:dyDescent="0.25">
      <c r="A120" s="3">
        <v>92</v>
      </c>
      <c r="B120" s="3">
        <v>1545</v>
      </c>
      <c r="C120" s="6">
        <v>4.5537976999999996</v>
      </c>
      <c r="D120" s="4">
        <v>4.0265621999999998E-6</v>
      </c>
      <c r="E120" s="3" t="s">
        <v>78</v>
      </c>
      <c r="F120" s="3" t="s">
        <v>79</v>
      </c>
      <c r="G120" s="6">
        <v>0.91550699999999996</v>
      </c>
      <c r="H120" s="6">
        <v>3.50406</v>
      </c>
      <c r="I120" s="6">
        <v>3.5093399999999999</v>
      </c>
      <c r="J120" s="6">
        <f t="shared" si="3"/>
        <v>1.1977269624573377</v>
      </c>
      <c r="K120" s="4">
        <f>SUM($D$2:$D120)</f>
        <v>1.4182701178619998E-3</v>
      </c>
    </row>
    <row r="121" spans="1:11" x14ac:dyDescent="0.25">
      <c r="A121" s="3">
        <v>107</v>
      </c>
      <c r="B121" s="3">
        <v>1193</v>
      </c>
      <c r="C121" s="6">
        <v>4.2374706</v>
      </c>
      <c r="D121" s="4">
        <v>3.2975105999999998E-7</v>
      </c>
      <c r="E121" s="3" t="s">
        <v>46</v>
      </c>
      <c r="F121" s="3" t="s">
        <v>47</v>
      </c>
      <c r="G121" s="6">
        <v>0.90801600000000005</v>
      </c>
      <c r="H121" s="6">
        <v>3.4747400000000002</v>
      </c>
      <c r="I121" s="6">
        <v>3.4828100000000002</v>
      </c>
      <c r="J121" s="6">
        <f t="shared" si="3"/>
        <v>1.1886723549488056</v>
      </c>
      <c r="K121" s="4">
        <f>SUM($D$2:$D121)</f>
        <v>1.4185998689219999E-3</v>
      </c>
    </row>
    <row r="122" spans="1:11" x14ac:dyDescent="0.25">
      <c r="A122" s="3">
        <v>125</v>
      </c>
      <c r="B122" s="3">
        <v>2461</v>
      </c>
      <c r="C122" s="6">
        <v>6.7981992</v>
      </c>
      <c r="D122" s="4">
        <v>1.2122306999999999E-7</v>
      </c>
      <c r="E122" s="3" t="s">
        <v>134</v>
      </c>
      <c r="F122" s="3" t="s">
        <v>135</v>
      </c>
      <c r="G122" s="6">
        <v>0.88529500000000005</v>
      </c>
      <c r="H122" s="6">
        <v>3.4662299999999999</v>
      </c>
      <c r="I122" s="6">
        <v>3.4695399999999998</v>
      </c>
      <c r="J122" s="6">
        <f t="shared" si="3"/>
        <v>1.1841433447098977</v>
      </c>
      <c r="K122" s="4">
        <f>SUM($D$2:$D122)</f>
        <v>1.4187210919919999E-3</v>
      </c>
    </row>
    <row r="123" spans="1:11" x14ac:dyDescent="0.25">
      <c r="A123" s="3">
        <v>32</v>
      </c>
      <c r="B123" s="3">
        <v>1176</v>
      </c>
      <c r="C123" s="6">
        <v>2.5463612000000002</v>
      </c>
      <c r="D123" s="4">
        <v>1.7421999E-7</v>
      </c>
      <c r="E123" s="3" t="s">
        <v>68</v>
      </c>
      <c r="F123" s="3" t="s">
        <v>69</v>
      </c>
      <c r="G123" s="6">
        <v>0.96760900000000005</v>
      </c>
      <c r="H123" s="6">
        <v>3.4155700000000002</v>
      </c>
      <c r="I123" s="6">
        <v>3.4182600000000001</v>
      </c>
      <c r="J123" s="6">
        <f t="shared" si="3"/>
        <v>1.166641638225256</v>
      </c>
      <c r="K123" s="4">
        <f>SUM($D$2:$D123)</f>
        <v>1.418895311982E-3</v>
      </c>
    </row>
    <row r="124" spans="1:11" x14ac:dyDescent="0.25">
      <c r="A124" s="3">
        <v>190</v>
      </c>
      <c r="B124" s="3">
        <v>1045</v>
      </c>
      <c r="C124" s="6">
        <v>4.3175863999999997</v>
      </c>
      <c r="D124" s="4">
        <v>2.9288864999999998E-8</v>
      </c>
      <c r="E124" s="3" t="s">
        <v>138</v>
      </c>
      <c r="F124" s="3" t="s">
        <v>139</v>
      </c>
      <c r="G124" s="6">
        <v>0.84025399999999995</v>
      </c>
      <c r="H124" s="6">
        <v>3.37988</v>
      </c>
      <c r="I124" s="6">
        <v>3.3877700000000002</v>
      </c>
      <c r="J124" s="6">
        <f t="shared" si="3"/>
        <v>1.1562354948805462</v>
      </c>
      <c r="K124" s="4">
        <f>SUM($D$2:$D124)</f>
        <v>1.418924600847E-3</v>
      </c>
    </row>
    <row r="125" spans="1:11" x14ac:dyDescent="0.25">
      <c r="A125" s="3">
        <v>157</v>
      </c>
      <c r="B125" s="3">
        <v>1529</v>
      </c>
      <c r="C125" s="6">
        <v>4.5378137000000001</v>
      </c>
      <c r="D125" s="4">
        <v>2.8826843E-8</v>
      </c>
      <c r="E125" s="3" t="s">
        <v>146</v>
      </c>
      <c r="F125" s="3" t="s">
        <v>147</v>
      </c>
      <c r="G125" s="6">
        <v>0.85541800000000001</v>
      </c>
      <c r="H125" s="6">
        <v>3.3868</v>
      </c>
      <c r="I125" s="6">
        <v>3.3868900000000002</v>
      </c>
      <c r="J125" s="6">
        <f t="shared" si="3"/>
        <v>1.1559351535836178</v>
      </c>
      <c r="K125" s="4">
        <f>SUM($D$2:$D125)</f>
        <v>1.4189534276900001E-3</v>
      </c>
    </row>
    <row r="126" spans="1:11" x14ac:dyDescent="0.25">
      <c r="A126" s="3">
        <v>108</v>
      </c>
      <c r="B126" s="3">
        <v>729</v>
      </c>
      <c r="C126" s="6">
        <v>5.7942390000000001</v>
      </c>
      <c r="D126" s="4">
        <v>1.2439497E-5</v>
      </c>
      <c r="E126" s="3" t="s">
        <v>88</v>
      </c>
      <c r="F126" s="3" t="s">
        <v>89</v>
      </c>
      <c r="G126" s="6">
        <v>0.85212500000000002</v>
      </c>
      <c r="H126" s="6">
        <v>3.3855499999999998</v>
      </c>
      <c r="I126" s="6">
        <v>3.38605</v>
      </c>
      <c r="J126" s="6">
        <f t="shared" si="3"/>
        <v>1.1556484641638225</v>
      </c>
      <c r="K126" s="4">
        <f>SUM($D$2:$D126)</f>
        <v>1.43139292469E-3</v>
      </c>
    </row>
    <row r="127" spans="1:11" x14ac:dyDescent="0.25">
      <c r="A127" s="3">
        <v>88</v>
      </c>
      <c r="B127" s="3">
        <v>1100</v>
      </c>
      <c r="C127" s="6">
        <v>5.8586739999999997</v>
      </c>
      <c r="D127" s="4">
        <v>9.0753864999999993E-6</v>
      </c>
      <c r="E127" s="3" t="s">
        <v>26</v>
      </c>
      <c r="F127" s="3" t="s">
        <v>27</v>
      </c>
      <c r="G127" s="6">
        <v>0.94823400000000002</v>
      </c>
      <c r="H127" s="6">
        <v>3.3540899999999998</v>
      </c>
      <c r="I127" s="6">
        <v>3.35833</v>
      </c>
      <c r="J127" s="6">
        <f t="shared" si="3"/>
        <v>1.1461877133105802</v>
      </c>
      <c r="K127" s="4">
        <f>SUM($D$2:$D127)</f>
        <v>1.4404683111900001E-3</v>
      </c>
    </row>
    <row r="128" spans="1:11" x14ac:dyDescent="0.25">
      <c r="A128" s="3">
        <v>118</v>
      </c>
      <c r="B128" s="3">
        <v>447</v>
      </c>
      <c r="C128" s="6">
        <v>21.192519999999998</v>
      </c>
      <c r="D128" s="4">
        <v>1.6847568999999999E-7</v>
      </c>
      <c r="E128" s="3" t="s">
        <v>128</v>
      </c>
      <c r="F128" s="3" t="s">
        <v>129</v>
      </c>
      <c r="G128" s="6">
        <v>0.92069100000000004</v>
      </c>
      <c r="H128" s="6">
        <v>3.3546999999999998</v>
      </c>
      <c r="I128" s="6">
        <v>3.3550599999999999</v>
      </c>
      <c r="J128" s="6">
        <f t="shared" si="3"/>
        <v>1.1450716723549488</v>
      </c>
      <c r="K128" s="4">
        <f>SUM($D$2:$D128)</f>
        <v>1.4406367868800001E-3</v>
      </c>
    </row>
    <row r="129" spans="1:11" x14ac:dyDescent="0.25">
      <c r="A129" s="3">
        <v>80</v>
      </c>
      <c r="B129" s="3">
        <v>286</v>
      </c>
      <c r="C129" s="6">
        <v>8.1704968999999998</v>
      </c>
      <c r="D129" s="4">
        <v>1.0100337999999999E-5</v>
      </c>
      <c r="E129" s="3" t="s">
        <v>8</v>
      </c>
      <c r="F129" s="3" t="s">
        <v>9</v>
      </c>
      <c r="G129" s="6">
        <v>0.93732000000000004</v>
      </c>
      <c r="H129" s="6">
        <v>3.3302100000000001</v>
      </c>
      <c r="I129" s="6">
        <v>3.3317100000000002</v>
      </c>
      <c r="J129" s="6">
        <f t="shared" si="3"/>
        <v>1.1371023890784984</v>
      </c>
      <c r="K129" s="4">
        <f>SUM($D$2:$D129)</f>
        <v>1.4507371248800001E-3</v>
      </c>
    </row>
    <row r="130" spans="1:11" x14ac:dyDescent="0.25">
      <c r="A130" s="3">
        <v>43</v>
      </c>
      <c r="B130" s="3">
        <v>165</v>
      </c>
      <c r="C130" s="6">
        <v>2.7198913</v>
      </c>
      <c r="D130" s="4">
        <v>3.7148988E-5</v>
      </c>
      <c r="E130" s="3" t="s">
        <v>74</v>
      </c>
      <c r="F130" s="3" t="s">
        <v>75</v>
      </c>
      <c r="G130" s="6">
        <v>0.87085699999999999</v>
      </c>
      <c r="H130" s="6">
        <v>3.2587899999999999</v>
      </c>
      <c r="I130" s="6">
        <v>3.2619400000000001</v>
      </c>
      <c r="J130" s="6">
        <f t="shared" ref="J130:J161" si="4">I130/293*100</f>
        <v>1.1132901023890787</v>
      </c>
      <c r="K130" s="4">
        <f>SUM($D$2:$D130)</f>
        <v>1.4878861128800002E-3</v>
      </c>
    </row>
    <row r="131" spans="1:11" x14ac:dyDescent="0.25">
      <c r="A131" s="3">
        <v>42</v>
      </c>
      <c r="B131" s="3">
        <v>755</v>
      </c>
      <c r="C131" s="6">
        <v>3.0829350999999998</v>
      </c>
      <c r="D131" s="4">
        <v>3.1244760999999998E-7</v>
      </c>
      <c r="E131" s="3" t="s">
        <v>24</v>
      </c>
      <c r="F131" s="3" t="s">
        <v>25</v>
      </c>
      <c r="G131" s="6">
        <v>0.816496</v>
      </c>
      <c r="H131" s="6">
        <v>3.2295400000000001</v>
      </c>
      <c r="I131" s="6">
        <v>3.2325200000000001</v>
      </c>
      <c r="J131" s="6">
        <f t="shared" si="4"/>
        <v>1.1032491467576793</v>
      </c>
      <c r="K131" s="4">
        <f>SUM($D$2:$D131)</f>
        <v>1.4881985604900002E-3</v>
      </c>
    </row>
    <row r="132" spans="1:11" x14ac:dyDescent="0.25">
      <c r="A132" s="3">
        <v>140</v>
      </c>
      <c r="B132" s="3">
        <v>803</v>
      </c>
      <c r="C132" s="6">
        <v>4.0682969</v>
      </c>
      <c r="D132" s="4">
        <v>3.0698842999999999E-7</v>
      </c>
      <c r="E132" s="3" t="s">
        <v>72</v>
      </c>
      <c r="F132" s="3" t="s">
        <v>73</v>
      </c>
      <c r="G132" s="6">
        <v>0.87924800000000003</v>
      </c>
      <c r="H132" s="6">
        <v>3.21027</v>
      </c>
      <c r="I132" s="6">
        <v>3.2162899999999999</v>
      </c>
      <c r="J132" s="6">
        <f t="shared" si="4"/>
        <v>1.0977098976109216</v>
      </c>
      <c r="K132" s="4">
        <f>SUM($D$2:$D132)</f>
        <v>1.4885055489200002E-3</v>
      </c>
    </row>
    <row r="133" spans="1:11" x14ac:dyDescent="0.25">
      <c r="A133" s="3">
        <v>69</v>
      </c>
      <c r="B133" s="3">
        <v>2650</v>
      </c>
      <c r="C133" s="6">
        <v>7.098865</v>
      </c>
      <c r="D133" s="4">
        <v>1.7119393000000002E-5</v>
      </c>
      <c r="E133" s="3" t="s">
        <v>60</v>
      </c>
      <c r="F133" s="3" t="s">
        <v>61</v>
      </c>
      <c r="G133" s="6">
        <v>0.915076</v>
      </c>
      <c r="H133" s="6">
        <v>3.1978</v>
      </c>
      <c r="I133" s="6">
        <v>3.19815</v>
      </c>
      <c r="J133" s="6">
        <f t="shared" si="4"/>
        <v>1.0915187713310581</v>
      </c>
      <c r="K133" s="4">
        <f>SUM($D$2:$D133)</f>
        <v>1.5056249419200002E-3</v>
      </c>
    </row>
    <row r="134" spans="1:11" x14ac:dyDescent="0.25">
      <c r="A134" s="3">
        <v>70</v>
      </c>
      <c r="B134" s="3">
        <v>289</v>
      </c>
      <c r="C134" s="6">
        <v>4.0303921999999996</v>
      </c>
      <c r="D134" s="4">
        <v>2.8009052000000001E-5</v>
      </c>
      <c r="E134" s="3" t="s">
        <v>96</v>
      </c>
      <c r="F134" s="3" t="s">
        <v>97</v>
      </c>
      <c r="G134" s="6">
        <v>0.87340899999999999</v>
      </c>
      <c r="H134" s="6">
        <v>3.11131</v>
      </c>
      <c r="I134" s="6">
        <v>3.12304</v>
      </c>
      <c r="J134" s="6">
        <f t="shared" si="4"/>
        <v>1.0658839590443687</v>
      </c>
      <c r="K134" s="4">
        <f>SUM($D$2:$D134)</f>
        <v>1.5336339939200003E-3</v>
      </c>
    </row>
    <row r="135" spans="1:11" x14ac:dyDescent="0.25">
      <c r="A135" s="3">
        <v>126</v>
      </c>
      <c r="B135" s="3">
        <v>1202</v>
      </c>
      <c r="C135" s="6">
        <v>3.7161287999999999</v>
      </c>
      <c r="D135" s="4">
        <v>1.5419671000000001E-6</v>
      </c>
      <c r="E135" s="3" t="s">
        <v>136</v>
      </c>
      <c r="F135" s="3" t="s">
        <v>137</v>
      </c>
      <c r="G135" s="6">
        <v>0.88658899999999996</v>
      </c>
      <c r="H135" s="6">
        <v>3.1007500000000001</v>
      </c>
      <c r="I135" s="6">
        <v>3.1194000000000002</v>
      </c>
      <c r="J135" s="6">
        <f t="shared" si="4"/>
        <v>1.0646416382252559</v>
      </c>
      <c r="K135" s="4">
        <f>SUM($D$2:$D135)</f>
        <v>1.5351759610200003E-3</v>
      </c>
    </row>
    <row r="136" spans="1:11" x14ac:dyDescent="0.25">
      <c r="A136" s="3">
        <v>64</v>
      </c>
      <c r="B136" s="3">
        <v>1533</v>
      </c>
      <c r="C136" s="6">
        <v>3.8769219000000001</v>
      </c>
      <c r="D136" s="4">
        <v>3.0321435E-5</v>
      </c>
      <c r="E136" s="3" t="s">
        <v>92</v>
      </c>
      <c r="F136" s="3" t="s">
        <v>93</v>
      </c>
      <c r="G136" s="6">
        <v>0.97831800000000002</v>
      </c>
      <c r="H136" s="6">
        <v>3.0918700000000001</v>
      </c>
      <c r="I136" s="6">
        <v>3.09355</v>
      </c>
      <c r="J136" s="6">
        <f t="shared" si="4"/>
        <v>1.0558191126279863</v>
      </c>
      <c r="K136" s="4">
        <f>SUM($D$2:$D136)</f>
        <v>1.5654973960200003E-3</v>
      </c>
    </row>
    <row r="137" spans="1:11" x14ac:dyDescent="0.25">
      <c r="A137" s="3">
        <v>65</v>
      </c>
      <c r="B137" s="3">
        <v>730</v>
      </c>
      <c r="C137" s="6">
        <v>4.2512255000000003</v>
      </c>
      <c r="D137" s="4">
        <v>2.1684967999999999E-5</v>
      </c>
      <c r="E137" s="3" t="s">
        <v>52</v>
      </c>
      <c r="F137" s="3" t="s">
        <v>53</v>
      </c>
      <c r="G137" s="6">
        <v>0.78571100000000005</v>
      </c>
      <c r="H137" s="6">
        <v>3.07667</v>
      </c>
      <c r="I137" s="6">
        <v>3.0792899999999999</v>
      </c>
      <c r="J137" s="6">
        <f t="shared" si="4"/>
        <v>1.0509522184300342</v>
      </c>
      <c r="K137" s="4">
        <f>SUM($D$2:$D137)</f>
        <v>1.5871823640200003E-3</v>
      </c>
    </row>
    <row r="138" spans="1:11" x14ac:dyDescent="0.25">
      <c r="A138" s="3">
        <v>101</v>
      </c>
      <c r="B138" s="3">
        <v>1531</v>
      </c>
      <c r="C138" s="6">
        <v>7.4803381</v>
      </c>
      <c r="D138" s="4">
        <v>2.2830445000000001E-5</v>
      </c>
      <c r="E138" s="3" t="s">
        <v>118</v>
      </c>
      <c r="F138" s="3" t="s">
        <v>119</v>
      </c>
      <c r="G138" s="6">
        <v>0.85515699999999994</v>
      </c>
      <c r="H138" s="6">
        <v>2.9890599999999998</v>
      </c>
      <c r="I138" s="6">
        <v>2.9960599999999999</v>
      </c>
      <c r="J138" s="6">
        <f t="shared" si="4"/>
        <v>1.0225460750853244</v>
      </c>
      <c r="K138" s="4">
        <f>SUM($D$2:$D138)</f>
        <v>1.6100128090200002E-3</v>
      </c>
    </row>
    <row r="139" spans="1:11" x14ac:dyDescent="0.25">
      <c r="A139" s="3">
        <v>31</v>
      </c>
      <c r="B139" s="3">
        <v>3468</v>
      </c>
      <c r="C139" s="6">
        <v>11.825706</v>
      </c>
      <c r="D139" s="4">
        <v>1.7397609999999999E-7</v>
      </c>
      <c r="E139" s="3" t="s">
        <v>66</v>
      </c>
      <c r="F139" s="3" t="s">
        <v>67</v>
      </c>
      <c r="G139" s="6">
        <v>0.96079599999999998</v>
      </c>
      <c r="H139" s="6">
        <v>2.9325299999999999</v>
      </c>
      <c r="I139" s="6">
        <v>2.9729800000000002</v>
      </c>
      <c r="J139" s="6">
        <f t="shared" si="4"/>
        <v>1.0146689419795223</v>
      </c>
      <c r="K139" s="4">
        <f>SUM($D$2:$D139)</f>
        <v>1.6101867851200003E-3</v>
      </c>
    </row>
    <row r="140" spans="1:11" x14ac:dyDescent="0.25">
      <c r="A140" s="3">
        <v>28</v>
      </c>
      <c r="B140" s="3">
        <v>2650</v>
      </c>
      <c r="C140" s="6">
        <v>4.6525416000000002</v>
      </c>
      <c r="D140" s="4">
        <v>6.9224580999999996E-5</v>
      </c>
      <c r="E140" s="3" t="s">
        <v>60</v>
      </c>
      <c r="F140" s="3" t="s">
        <v>61</v>
      </c>
      <c r="G140" s="6">
        <v>0.83216900000000005</v>
      </c>
      <c r="H140" s="6">
        <v>2.9621400000000002</v>
      </c>
      <c r="I140" s="6">
        <v>2.9631500000000002</v>
      </c>
      <c r="J140" s="6">
        <f t="shared" si="4"/>
        <v>1.0113139931740616</v>
      </c>
      <c r="K140" s="4">
        <f>SUM($D$2:$D140)</f>
        <v>1.6794113661200002E-3</v>
      </c>
    </row>
    <row r="141" spans="1:11" x14ac:dyDescent="0.25">
      <c r="A141" s="3">
        <v>77</v>
      </c>
      <c r="B141" s="3">
        <v>1551</v>
      </c>
      <c r="C141" s="6">
        <v>3.3850414999999998</v>
      </c>
      <c r="D141" s="4">
        <v>2.4960604E-5</v>
      </c>
      <c r="E141" s="3" t="s">
        <v>108</v>
      </c>
      <c r="F141" s="3" t="s">
        <v>109</v>
      </c>
      <c r="G141" s="6">
        <v>0.85606899999999997</v>
      </c>
      <c r="H141" s="6">
        <v>2.9571000000000001</v>
      </c>
      <c r="I141" s="6">
        <v>2.9618699999999998</v>
      </c>
      <c r="J141" s="6">
        <f t="shared" si="4"/>
        <v>1.010877133105802</v>
      </c>
      <c r="K141" s="4">
        <f>SUM($D$2:$D141)</f>
        <v>1.7043719701200003E-3</v>
      </c>
    </row>
    <row r="142" spans="1:11" x14ac:dyDescent="0.25">
      <c r="A142" s="3">
        <v>52</v>
      </c>
      <c r="B142" s="3">
        <v>1515</v>
      </c>
      <c r="C142" s="6">
        <v>3.147691</v>
      </c>
      <c r="D142" s="4">
        <v>1.3076168000000001E-4</v>
      </c>
      <c r="E142" s="3" t="s">
        <v>84</v>
      </c>
      <c r="F142" s="3" t="s">
        <v>85</v>
      </c>
      <c r="G142" s="6">
        <v>0.88210100000000002</v>
      </c>
      <c r="H142" s="6">
        <v>2.9226899999999998</v>
      </c>
      <c r="I142" s="6">
        <v>2.9567999999999999</v>
      </c>
      <c r="J142" s="6">
        <f t="shared" si="4"/>
        <v>1.0091467576791808</v>
      </c>
      <c r="K142" s="4">
        <f>SUM($D$2:$D142)</f>
        <v>1.8351336501200002E-3</v>
      </c>
    </row>
    <row r="143" spans="1:11" x14ac:dyDescent="0.25">
      <c r="A143" s="3">
        <v>20</v>
      </c>
      <c r="B143" s="3">
        <v>1546</v>
      </c>
      <c r="C143" s="6">
        <v>2.7220727999999998</v>
      </c>
      <c r="D143" s="4">
        <v>1.69226E-4</v>
      </c>
      <c r="E143" s="3" t="s">
        <v>44</v>
      </c>
      <c r="F143" s="3" t="s">
        <v>45</v>
      </c>
      <c r="G143" s="6">
        <v>0.90122199999999997</v>
      </c>
      <c r="H143" s="6">
        <v>2.92408</v>
      </c>
      <c r="I143" s="6">
        <v>2.9349799999999999</v>
      </c>
      <c r="J143" s="6">
        <f t="shared" si="4"/>
        <v>1.0016996587030715</v>
      </c>
      <c r="K143" s="4">
        <f>SUM($D$2:$D143)</f>
        <v>2.0043596501200002E-3</v>
      </c>
    </row>
    <row r="144" spans="1:11" x14ac:dyDescent="0.25">
      <c r="A144" s="3">
        <v>13</v>
      </c>
      <c r="B144" s="3">
        <v>238</v>
      </c>
      <c r="C144" s="6">
        <v>11.009404999999999</v>
      </c>
      <c r="D144" s="4">
        <v>4.0072437999999997E-5</v>
      </c>
      <c r="E144" s="3" t="s">
        <v>30</v>
      </c>
      <c r="F144" s="3" t="s">
        <v>31</v>
      </c>
      <c r="G144" s="6">
        <v>0.86820200000000003</v>
      </c>
      <c r="H144" s="6">
        <v>2.8976500000000001</v>
      </c>
      <c r="I144" s="6">
        <v>2.9215399999999998</v>
      </c>
      <c r="J144" s="6">
        <f t="shared" si="4"/>
        <v>0.99711262798634803</v>
      </c>
      <c r="K144" s="4">
        <f>SUM($D$2:$D144)</f>
        <v>2.0444320881200001E-3</v>
      </c>
    </row>
    <row r="145" spans="1:11" x14ac:dyDescent="0.25">
      <c r="A145" s="3">
        <v>94</v>
      </c>
      <c r="B145" s="3">
        <v>827</v>
      </c>
      <c r="C145" s="6">
        <v>9.2062883000000006</v>
      </c>
      <c r="D145" s="4">
        <v>6.9492525999999997E-6</v>
      </c>
      <c r="E145" s="3" t="s">
        <v>80</v>
      </c>
      <c r="F145" s="3" t="s">
        <v>81</v>
      </c>
      <c r="G145" s="6">
        <v>0.89384399999999997</v>
      </c>
      <c r="H145" s="6">
        <v>2.8824100000000001</v>
      </c>
      <c r="I145" s="6">
        <v>2.8859900000000001</v>
      </c>
      <c r="J145" s="6">
        <f t="shared" si="4"/>
        <v>0.9849795221843004</v>
      </c>
      <c r="K145" s="4">
        <f>SUM($D$2:$D145)</f>
        <v>2.0513813407200001E-3</v>
      </c>
    </row>
    <row r="146" spans="1:11" x14ac:dyDescent="0.25">
      <c r="A146" s="3">
        <v>81</v>
      </c>
      <c r="B146" s="3">
        <v>2893</v>
      </c>
      <c r="C146" s="6">
        <v>10.298258000000001</v>
      </c>
      <c r="D146" s="4">
        <v>6.9034211999999999E-7</v>
      </c>
      <c r="E146" s="3" t="s">
        <v>70</v>
      </c>
      <c r="F146" s="3" t="s">
        <v>71</v>
      </c>
      <c r="G146" s="6">
        <v>0.85594999999999999</v>
      </c>
      <c r="H146" s="6">
        <v>2.8663599999999998</v>
      </c>
      <c r="I146" s="6">
        <v>2.8771300000000002</v>
      </c>
      <c r="J146" s="6">
        <f t="shared" si="4"/>
        <v>0.98195563139931752</v>
      </c>
      <c r="K146" s="4">
        <f>SUM($D$2:$D146)</f>
        <v>2.0520716828400002E-3</v>
      </c>
    </row>
    <row r="147" spans="1:11" x14ac:dyDescent="0.25">
      <c r="A147" s="3">
        <v>46</v>
      </c>
      <c r="B147" s="3">
        <v>316</v>
      </c>
      <c r="C147" s="6">
        <v>3.4836706999999998</v>
      </c>
      <c r="D147" s="4">
        <v>3.8711536000000002E-5</v>
      </c>
      <c r="E147" s="3" t="s">
        <v>28</v>
      </c>
      <c r="F147" s="3" t="s">
        <v>29</v>
      </c>
      <c r="G147" s="6">
        <v>0.88662799999999997</v>
      </c>
      <c r="H147" s="6">
        <v>2.8479999999999999</v>
      </c>
      <c r="I147" s="6">
        <v>2.8545799999999999</v>
      </c>
      <c r="J147" s="6">
        <f t="shared" si="4"/>
        <v>0.97425938566552894</v>
      </c>
      <c r="K147" s="4">
        <f>SUM($D$2:$D147)</f>
        <v>2.0907832188400001E-3</v>
      </c>
    </row>
    <row r="148" spans="1:11" x14ac:dyDescent="0.25">
      <c r="A148" s="3">
        <v>9</v>
      </c>
      <c r="B148" s="3">
        <v>3473</v>
      </c>
      <c r="C148" s="6">
        <v>1.89964</v>
      </c>
      <c r="D148" s="4">
        <v>1.0287657E-5</v>
      </c>
      <c r="E148" s="3" t="s">
        <v>22</v>
      </c>
      <c r="F148" s="3" t="s">
        <v>23</v>
      </c>
      <c r="G148" s="6">
        <v>0.93193300000000001</v>
      </c>
      <c r="H148" s="6">
        <v>2.72966</v>
      </c>
      <c r="I148" s="6">
        <v>2.73448</v>
      </c>
      <c r="J148" s="6">
        <f t="shared" si="4"/>
        <v>0.93326962457337892</v>
      </c>
      <c r="K148" s="4">
        <f>SUM($D$2:$D148)</f>
        <v>2.1010708758399999E-3</v>
      </c>
    </row>
    <row r="149" spans="1:11" x14ac:dyDescent="0.25">
      <c r="A149" s="3">
        <v>110</v>
      </c>
      <c r="B149" s="3">
        <v>1101</v>
      </c>
      <c r="C149" s="6">
        <v>2.2322772</v>
      </c>
      <c r="D149" s="4">
        <v>3.1380332000000003E-5</v>
      </c>
      <c r="E149" s="3" t="s">
        <v>126</v>
      </c>
      <c r="F149" s="3" t="s">
        <v>127</v>
      </c>
      <c r="G149" s="6">
        <v>0.9143</v>
      </c>
      <c r="H149" s="6">
        <v>2.70791</v>
      </c>
      <c r="I149" s="6">
        <v>2.7319200000000001</v>
      </c>
      <c r="J149" s="6">
        <f t="shared" si="4"/>
        <v>0.93239590443686005</v>
      </c>
      <c r="K149" s="4">
        <f>SUM($D$2:$D149)</f>
        <v>2.13245120784E-3</v>
      </c>
    </row>
    <row r="150" spans="1:11" x14ac:dyDescent="0.25">
      <c r="A150" s="3">
        <v>127</v>
      </c>
      <c r="B150" s="3">
        <v>1045</v>
      </c>
      <c r="C150" s="6">
        <v>2.8846231000000002</v>
      </c>
      <c r="D150" s="4">
        <v>8.1127182999999998E-8</v>
      </c>
      <c r="E150" s="3" t="s">
        <v>138</v>
      </c>
      <c r="F150" s="3" t="s">
        <v>139</v>
      </c>
      <c r="G150" s="6">
        <v>0.74322900000000003</v>
      </c>
      <c r="H150" s="6">
        <v>2.6696399999999998</v>
      </c>
      <c r="I150" s="6">
        <v>2.7067800000000002</v>
      </c>
      <c r="J150" s="6">
        <f t="shared" si="4"/>
        <v>0.92381569965870303</v>
      </c>
      <c r="K150" s="4">
        <f>SUM($D$2:$D150)</f>
        <v>2.1325323350230001E-3</v>
      </c>
    </row>
    <row r="151" spans="1:11" x14ac:dyDescent="0.25">
      <c r="A151" s="3">
        <v>38</v>
      </c>
      <c r="B151" s="3">
        <v>1489</v>
      </c>
      <c r="C151" s="6">
        <v>2.7596485999999998</v>
      </c>
      <c r="D151" s="4">
        <v>3.1169844000000002E-7</v>
      </c>
      <c r="E151" s="3" t="s">
        <v>18</v>
      </c>
      <c r="F151" s="3" t="s">
        <v>19</v>
      </c>
      <c r="G151" s="6">
        <v>0.90732999999999997</v>
      </c>
      <c r="H151" s="6">
        <v>2.6920999999999999</v>
      </c>
      <c r="I151" s="6">
        <v>2.69489</v>
      </c>
      <c r="J151" s="6">
        <f t="shared" si="4"/>
        <v>0.91975767918088747</v>
      </c>
      <c r="K151" s="4">
        <f>SUM($D$2:$D151)</f>
        <v>2.1328440334630002E-3</v>
      </c>
    </row>
    <row r="152" spans="1:11" x14ac:dyDescent="0.25">
      <c r="A152" s="3">
        <v>35</v>
      </c>
      <c r="B152" s="3">
        <v>192</v>
      </c>
      <c r="C152" s="6">
        <v>10.760859</v>
      </c>
      <c r="D152" s="4">
        <v>4.1481191000000001E-5</v>
      </c>
      <c r="E152" s="3" t="s">
        <v>12</v>
      </c>
      <c r="F152" s="3" t="s">
        <v>13</v>
      </c>
      <c r="G152" s="6">
        <v>0.93823100000000004</v>
      </c>
      <c r="H152" s="6">
        <v>2.6917800000000001</v>
      </c>
      <c r="I152" s="6">
        <v>2.6920299999999999</v>
      </c>
      <c r="J152" s="6">
        <f t="shared" si="4"/>
        <v>0.91878156996587024</v>
      </c>
      <c r="K152" s="4">
        <f>SUM($D$2:$D152)</f>
        <v>2.1743252244630002E-3</v>
      </c>
    </row>
    <row r="153" spans="1:11" x14ac:dyDescent="0.25">
      <c r="A153" s="3">
        <v>47</v>
      </c>
      <c r="B153" s="3">
        <v>1545</v>
      </c>
      <c r="C153" s="6">
        <v>2.9445394999999999</v>
      </c>
      <c r="D153" s="4">
        <v>7.1410400000000002E-6</v>
      </c>
      <c r="E153" s="3" t="s">
        <v>78</v>
      </c>
      <c r="F153" s="3" t="s">
        <v>79</v>
      </c>
      <c r="G153" s="6">
        <v>0.86526199999999998</v>
      </c>
      <c r="H153" s="6">
        <v>2.6581899999999998</v>
      </c>
      <c r="I153" s="6">
        <v>2.6756000000000002</v>
      </c>
      <c r="J153" s="6">
        <f t="shared" si="4"/>
        <v>0.91317406143344715</v>
      </c>
      <c r="K153" s="4">
        <f>SUM($D$2:$D153)</f>
        <v>2.1814662644630001E-3</v>
      </c>
    </row>
    <row r="154" spans="1:11" x14ac:dyDescent="0.25">
      <c r="A154" s="3">
        <v>111</v>
      </c>
      <c r="B154" s="3">
        <v>2654</v>
      </c>
      <c r="C154" s="6">
        <v>12.982963</v>
      </c>
      <c r="D154" s="4">
        <v>1.2209267E-7</v>
      </c>
      <c r="E154" s="3" t="s">
        <v>48</v>
      </c>
      <c r="F154" s="3" t="s">
        <v>49</v>
      </c>
      <c r="G154" s="6">
        <v>0.86478500000000003</v>
      </c>
      <c r="H154" s="6">
        <v>2.6596600000000001</v>
      </c>
      <c r="I154" s="6">
        <v>2.6667800000000002</v>
      </c>
      <c r="J154" s="6">
        <f t="shared" si="4"/>
        <v>0.91016382252559735</v>
      </c>
      <c r="K154" s="4">
        <f>SUM($D$2:$D154)</f>
        <v>2.1815883571330002E-3</v>
      </c>
    </row>
    <row r="155" spans="1:11" x14ac:dyDescent="0.25">
      <c r="A155" s="3">
        <v>60</v>
      </c>
      <c r="B155" s="3">
        <v>729</v>
      </c>
      <c r="C155" s="6">
        <v>3.7259028000000001</v>
      </c>
      <c r="D155" s="4">
        <v>2.6305433000000001E-5</v>
      </c>
      <c r="E155" s="3" t="s">
        <v>88</v>
      </c>
      <c r="F155" s="3" t="s">
        <v>89</v>
      </c>
      <c r="G155" s="6">
        <v>0.81254099999999996</v>
      </c>
      <c r="H155" s="6">
        <v>2.64988</v>
      </c>
      <c r="I155" s="6">
        <v>2.6575099999999998</v>
      </c>
      <c r="J155" s="6">
        <f t="shared" si="4"/>
        <v>0.90700000000000003</v>
      </c>
      <c r="K155" s="4">
        <f>SUM($D$2:$D155)</f>
        <v>2.2078937901330001E-3</v>
      </c>
    </row>
    <row r="156" spans="1:11" x14ac:dyDescent="0.25">
      <c r="A156" s="3">
        <v>78</v>
      </c>
      <c r="B156" s="3">
        <v>1198</v>
      </c>
      <c r="C156" s="6">
        <v>3.8297428999999998</v>
      </c>
      <c r="D156" s="4">
        <v>1.4162607E-5</v>
      </c>
      <c r="E156" s="3" t="s">
        <v>110</v>
      </c>
      <c r="F156" s="3" t="s">
        <v>111</v>
      </c>
      <c r="G156" s="6">
        <v>0.91930299999999998</v>
      </c>
      <c r="H156" s="6">
        <v>2.6288499999999999</v>
      </c>
      <c r="I156" s="6">
        <v>2.6403799999999999</v>
      </c>
      <c r="J156" s="6">
        <f t="shared" si="4"/>
        <v>0.90115358361774733</v>
      </c>
      <c r="K156" s="4">
        <f>SUM($D$2:$D156)</f>
        <v>2.2220563971330001E-3</v>
      </c>
    </row>
    <row r="157" spans="1:11" x14ac:dyDescent="0.25">
      <c r="A157" s="3">
        <v>34</v>
      </c>
      <c r="B157" s="3">
        <v>2893</v>
      </c>
      <c r="C157" s="6">
        <v>6.6879396</v>
      </c>
      <c r="D157" s="4">
        <v>3.3047072000000001E-5</v>
      </c>
      <c r="E157" s="3" t="s">
        <v>70</v>
      </c>
      <c r="F157" s="3" t="s">
        <v>71</v>
      </c>
      <c r="G157" s="6">
        <v>0.89094700000000004</v>
      </c>
      <c r="H157" s="6">
        <v>2.5707499999999999</v>
      </c>
      <c r="I157" s="6">
        <v>2.57918</v>
      </c>
      <c r="J157" s="6">
        <f t="shared" si="4"/>
        <v>0.88026621160409557</v>
      </c>
      <c r="K157" s="4">
        <f>SUM($D$2:$D157)</f>
        <v>2.2551034691330003E-3</v>
      </c>
    </row>
    <row r="158" spans="1:11" x14ac:dyDescent="0.25">
      <c r="A158" s="3">
        <v>6</v>
      </c>
      <c r="B158" s="3">
        <v>1158</v>
      </c>
      <c r="C158" s="6">
        <v>1.3755686</v>
      </c>
      <c r="D158" s="4">
        <v>2.9417586999999997E-4</v>
      </c>
      <c r="E158" s="3" t="s">
        <v>16</v>
      </c>
      <c r="F158" s="3" t="s">
        <v>17</v>
      </c>
      <c r="G158" s="6">
        <v>0.85070699999999999</v>
      </c>
      <c r="H158" s="6">
        <v>2.5376099999999999</v>
      </c>
      <c r="I158" s="6">
        <v>2.54487</v>
      </c>
      <c r="J158" s="6">
        <f t="shared" si="4"/>
        <v>0.86855631399317401</v>
      </c>
      <c r="K158" s="4">
        <f>SUM($D$2:$D158)</f>
        <v>2.5492793391330001E-3</v>
      </c>
    </row>
    <row r="159" spans="1:11" x14ac:dyDescent="0.25">
      <c r="A159" s="3">
        <v>105</v>
      </c>
      <c r="B159" s="3">
        <v>1182</v>
      </c>
      <c r="C159" s="6">
        <v>2.473166</v>
      </c>
      <c r="D159" s="4">
        <v>2.7837304999999999E-5</v>
      </c>
      <c r="E159" s="3" t="s">
        <v>122</v>
      </c>
      <c r="F159" s="3" t="s">
        <v>123</v>
      </c>
      <c r="G159" s="6">
        <v>0.89811300000000005</v>
      </c>
      <c r="H159" s="6">
        <v>2.4962900000000001</v>
      </c>
      <c r="I159" s="6">
        <v>2.5141399999999998</v>
      </c>
      <c r="J159" s="6">
        <f t="shared" si="4"/>
        <v>0.85806825938566544</v>
      </c>
      <c r="K159" s="4">
        <f>SUM($D$2:$D159)</f>
        <v>2.5771166441329999E-3</v>
      </c>
    </row>
    <row r="160" spans="1:11" x14ac:dyDescent="0.25">
      <c r="A160" s="3">
        <v>25</v>
      </c>
      <c r="B160" s="3">
        <v>988</v>
      </c>
      <c r="C160" s="6">
        <v>2.3902168000000001</v>
      </c>
      <c r="D160" s="4">
        <v>1.6567607000000001E-4</v>
      </c>
      <c r="E160" s="3" t="s">
        <v>54</v>
      </c>
      <c r="F160" s="3" t="s">
        <v>55</v>
      </c>
      <c r="G160" s="6">
        <v>0.91435200000000005</v>
      </c>
      <c r="H160" s="6">
        <v>2.4548899999999998</v>
      </c>
      <c r="I160" s="6">
        <v>2.4695900000000002</v>
      </c>
      <c r="J160" s="6">
        <f t="shared" si="4"/>
        <v>0.84286348122866905</v>
      </c>
      <c r="K160" s="4">
        <f>SUM($D$2:$D160)</f>
        <v>2.7427927141330001E-3</v>
      </c>
    </row>
    <row r="161" spans="1:11" x14ac:dyDescent="0.25">
      <c r="A161" s="3">
        <v>29</v>
      </c>
      <c r="B161" s="3">
        <v>215</v>
      </c>
      <c r="C161" s="6">
        <v>10.591398</v>
      </c>
      <c r="D161" s="4">
        <v>1.512874E-4</v>
      </c>
      <c r="E161" s="3" t="s">
        <v>62</v>
      </c>
      <c r="F161" s="3" t="s">
        <v>63</v>
      </c>
      <c r="G161" s="6">
        <v>0.92845599999999995</v>
      </c>
      <c r="H161" s="6">
        <v>2.4197500000000001</v>
      </c>
      <c r="I161" s="6">
        <v>2.45661</v>
      </c>
      <c r="J161" s="6">
        <f t="shared" si="4"/>
        <v>0.83843344709897616</v>
      </c>
      <c r="K161" s="4">
        <f>SUM($D$2:$D161)</f>
        <v>2.8940801141330002E-3</v>
      </c>
    </row>
    <row r="162" spans="1:11" x14ac:dyDescent="0.25">
      <c r="A162" s="3">
        <v>33</v>
      </c>
      <c r="B162" s="3">
        <v>179</v>
      </c>
      <c r="C162" s="6">
        <v>1.8332404</v>
      </c>
      <c r="D162" s="4">
        <v>1.2395707E-5</v>
      </c>
      <c r="E162" s="3" t="s">
        <v>10</v>
      </c>
      <c r="F162" s="3" t="s">
        <v>11</v>
      </c>
      <c r="G162" s="6">
        <v>0.88391600000000004</v>
      </c>
      <c r="H162" s="6">
        <v>2.4359099999999998</v>
      </c>
      <c r="I162" s="6">
        <v>2.4513400000000001</v>
      </c>
      <c r="J162" s="6">
        <f t="shared" ref="J162:J193" si="5">I162/293*100</f>
        <v>0.83663481228668946</v>
      </c>
      <c r="K162" s="4">
        <f>SUM($D$2:$D162)</f>
        <v>2.9064758211330001E-3</v>
      </c>
    </row>
    <row r="163" spans="1:11" x14ac:dyDescent="0.25">
      <c r="A163" s="3">
        <v>36</v>
      </c>
      <c r="B163" s="3">
        <v>1493</v>
      </c>
      <c r="C163" s="6">
        <v>3.8228981000000002</v>
      </c>
      <c r="D163" s="4">
        <v>5.8784408000000001E-5</v>
      </c>
      <c r="E163" s="3" t="s">
        <v>14</v>
      </c>
      <c r="F163" s="3" t="s">
        <v>15</v>
      </c>
      <c r="G163" s="6">
        <v>0.87947699999999995</v>
      </c>
      <c r="H163" s="6">
        <v>2.3391000000000002</v>
      </c>
      <c r="I163" s="6">
        <v>2.3406699999999998</v>
      </c>
      <c r="J163" s="6">
        <f t="shared" si="5"/>
        <v>0.7988634812286689</v>
      </c>
      <c r="K163" s="4">
        <f>SUM($D$2:$D163)</f>
        <v>2.9652602291330003E-3</v>
      </c>
    </row>
    <row r="164" spans="1:11" x14ac:dyDescent="0.25">
      <c r="A164" s="3">
        <v>54</v>
      </c>
      <c r="B164" s="3">
        <v>1082</v>
      </c>
      <c r="C164" s="6">
        <v>2.2016597</v>
      </c>
      <c r="D164" s="4">
        <v>1.3439431000000001E-4</v>
      </c>
      <c r="E164" s="3" t="s">
        <v>38</v>
      </c>
      <c r="F164" s="3" t="s">
        <v>39</v>
      </c>
      <c r="G164" s="6">
        <v>0.97028099999999995</v>
      </c>
      <c r="H164" s="6">
        <v>2.30301</v>
      </c>
      <c r="I164" s="6">
        <v>2.3181799999999999</v>
      </c>
      <c r="J164" s="6">
        <f t="shared" si="5"/>
        <v>0.79118771331058024</v>
      </c>
      <c r="K164" s="4">
        <f>SUM($D$2:$D164)</f>
        <v>3.0996545391330003E-3</v>
      </c>
    </row>
    <row r="165" spans="1:11" x14ac:dyDescent="0.25">
      <c r="A165" s="3">
        <v>10</v>
      </c>
      <c r="B165" s="3">
        <v>755</v>
      </c>
      <c r="C165" s="6">
        <v>2.0603156</v>
      </c>
      <c r="D165" s="4">
        <v>1.4824711E-4</v>
      </c>
      <c r="E165" s="3" t="s">
        <v>24</v>
      </c>
      <c r="F165" s="3" t="s">
        <v>25</v>
      </c>
      <c r="G165" s="6">
        <v>0.97008099999999997</v>
      </c>
      <c r="H165" s="6">
        <v>2.3101600000000002</v>
      </c>
      <c r="I165" s="6">
        <v>2.3102200000000002</v>
      </c>
      <c r="J165" s="6">
        <f t="shared" si="5"/>
        <v>0.7884709897610922</v>
      </c>
      <c r="K165" s="4">
        <f>SUM($D$2:$D165)</f>
        <v>3.247901649133E-3</v>
      </c>
    </row>
    <row r="166" spans="1:11" x14ac:dyDescent="0.25">
      <c r="A166" s="3">
        <v>171</v>
      </c>
      <c r="B166" s="3">
        <v>1517</v>
      </c>
      <c r="C166" s="6">
        <v>1.5713652</v>
      </c>
      <c r="D166" s="4">
        <v>2.6965903E-5</v>
      </c>
      <c r="E166" s="3" t="s">
        <v>150</v>
      </c>
      <c r="F166" s="3" t="s">
        <v>151</v>
      </c>
      <c r="G166" s="6">
        <v>0.93100700000000003</v>
      </c>
      <c r="H166" s="6">
        <v>2.28742</v>
      </c>
      <c r="I166" s="6">
        <v>2.30789</v>
      </c>
      <c r="J166" s="6">
        <f t="shared" si="5"/>
        <v>0.78767576791808869</v>
      </c>
      <c r="K166" s="4">
        <f>SUM($D$2:$D166)</f>
        <v>3.2748675521330002E-3</v>
      </c>
    </row>
    <row r="167" spans="1:11" x14ac:dyDescent="0.25">
      <c r="A167" s="3">
        <v>74</v>
      </c>
      <c r="B167" s="3">
        <v>1063</v>
      </c>
      <c r="C167" s="6">
        <v>0.97884881000000001</v>
      </c>
      <c r="D167" s="4">
        <v>5.6311545999999997E-5</v>
      </c>
      <c r="E167" s="3" t="s">
        <v>102</v>
      </c>
      <c r="F167" s="3" t="s">
        <v>103</v>
      </c>
      <c r="G167" s="6">
        <v>0.78761700000000001</v>
      </c>
      <c r="H167" s="6">
        <v>2.2847200000000001</v>
      </c>
      <c r="I167" s="6">
        <v>2.30552</v>
      </c>
      <c r="J167" s="6">
        <f t="shared" si="5"/>
        <v>0.7868668941979523</v>
      </c>
      <c r="K167" s="4">
        <f>SUM($D$2:$D167)</f>
        <v>3.3311790981330001E-3</v>
      </c>
    </row>
    <row r="168" spans="1:11" x14ac:dyDescent="0.25">
      <c r="A168" s="3">
        <v>184</v>
      </c>
      <c r="B168" s="3">
        <v>1104</v>
      </c>
      <c r="C168" s="6">
        <v>4.4900688999999998</v>
      </c>
      <c r="D168" s="4">
        <v>2.8815276999999999E-8</v>
      </c>
      <c r="E168" s="3" t="s">
        <v>158</v>
      </c>
      <c r="F168" s="3" t="s">
        <v>159</v>
      </c>
      <c r="G168" s="6">
        <v>0.94318500000000005</v>
      </c>
      <c r="H168" s="6">
        <v>2.1793499999999999</v>
      </c>
      <c r="I168" s="6">
        <v>2.1900300000000001</v>
      </c>
      <c r="J168" s="6">
        <f t="shared" si="5"/>
        <v>0.74745051194539247</v>
      </c>
      <c r="K168" s="4">
        <f>SUM($D$2:$D168)</f>
        <v>3.3312079134100001E-3</v>
      </c>
    </row>
    <row r="169" spans="1:11" x14ac:dyDescent="0.25">
      <c r="A169" s="3">
        <v>30</v>
      </c>
      <c r="B169" s="3">
        <v>322</v>
      </c>
      <c r="C169" s="6">
        <v>2.5365250000000001</v>
      </c>
      <c r="D169" s="4">
        <v>2.027353E-5</v>
      </c>
      <c r="E169" s="3" t="s">
        <v>64</v>
      </c>
      <c r="F169" s="3" t="s">
        <v>65</v>
      </c>
      <c r="G169" s="6">
        <v>1.13347</v>
      </c>
      <c r="H169" s="6">
        <v>2.1831900000000002</v>
      </c>
      <c r="I169" s="6">
        <v>2.1859299999999999</v>
      </c>
      <c r="J169" s="6">
        <f t="shared" si="5"/>
        <v>0.74605119453924917</v>
      </c>
      <c r="K169" s="4">
        <f>SUM($D$2:$D169)</f>
        <v>3.35148144341E-3</v>
      </c>
    </row>
    <row r="170" spans="1:11" x14ac:dyDescent="0.25">
      <c r="A170" s="3">
        <v>71</v>
      </c>
      <c r="B170" s="3">
        <v>97</v>
      </c>
      <c r="C170" s="6">
        <v>8.3980455000000003</v>
      </c>
      <c r="D170" s="4">
        <v>2.0270737999999999E-6</v>
      </c>
      <c r="E170" s="3" t="s">
        <v>98</v>
      </c>
      <c r="F170" s="3" t="s">
        <v>99</v>
      </c>
      <c r="G170" s="6">
        <v>0.86170500000000005</v>
      </c>
      <c r="H170" s="6">
        <v>2.1410399999999998</v>
      </c>
      <c r="I170" s="6">
        <v>2.1473900000000001</v>
      </c>
      <c r="J170" s="6">
        <f t="shared" si="5"/>
        <v>0.73289761092150174</v>
      </c>
      <c r="K170" s="4">
        <f>SUM($D$2:$D170)</f>
        <v>3.3535085172099999E-3</v>
      </c>
    </row>
    <row r="171" spans="1:11" x14ac:dyDescent="0.25">
      <c r="A171" s="3">
        <v>59</v>
      </c>
      <c r="B171" s="3">
        <v>1193</v>
      </c>
      <c r="C171" s="6">
        <v>2.7255025000000002</v>
      </c>
      <c r="D171" s="4">
        <v>3.9773993000000003E-5</v>
      </c>
      <c r="E171" s="3" t="s">
        <v>46</v>
      </c>
      <c r="F171" s="3" t="s">
        <v>47</v>
      </c>
      <c r="G171" s="6">
        <v>0.79546499999999998</v>
      </c>
      <c r="H171" s="6">
        <v>2.0432700000000001</v>
      </c>
      <c r="I171" s="6">
        <v>2.0819100000000001</v>
      </c>
      <c r="J171" s="6">
        <f t="shared" si="5"/>
        <v>0.7105494880546076</v>
      </c>
      <c r="K171" s="4">
        <f>SUM($D$2:$D171)</f>
        <v>3.3932825102099998E-3</v>
      </c>
    </row>
    <row r="172" spans="1:11" x14ac:dyDescent="0.25">
      <c r="A172" s="3">
        <v>55</v>
      </c>
      <c r="B172" s="3">
        <v>544</v>
      </c>
      <c r="C172" s="6">
        <v>7.9543299999999997</v>
      </c>
      <c r="D172" s="4">
        <v>3.1785373999999998E-5</v>
      </c>
      <c r="E172" s="3" t="s">
        <v>86</v>
      </c>
      <c r="F172" s="3" t="s">
        <v>87</v>
      </c>
      <c r="G172" s="6">
        <v>0.87381699999999995</v>
      </c>
      <c r="H172" s="6">
        <v>2.0208300000000001</v>
      </c>
      <c r="I172" s="6">
        <v>2.0598000000000001</v>
      </c>
      <c r="J172" s="6">
        <f t="shared" si="5"/>
        <v>0.70300341296928326</v>
      </c>
      <c r="K172" s="4">
        <f>SUM($D$2:$D172)</f>
        <v>3.4250678842099999E-3</v>
      </c>
    </row>
    <row r="173" spans="1:11" x14ac:dyDescent="0.25">
      <c r="A173" s="3">
        <v>49</v>
      </c>
      <c r="B173" s="3">
        <v>827</v>
      </c>
      <c r="C173" s="6">
        <v>5.9500237</v>
      </c>
      <c r="D173" s="4">
        <v>1.0883115E-4</v>
      </c>
      <c r="E173" s="3" t="s">
        <v>80</v>
      </c>
      <c r="F173" s="3" t="s">
        <v>81</v>
      </c>
      <c r="G173" s="6">
        <v>0.956955</v>
      </c>
      <c r="H173" s="6">
        <v>1.9594800000000001</v>
      </c>
      <c r="I173" s="6">
        <v>1.9829300000000001</v>
      </c>
      <c r="J173" s="6">
        <f t="shared" si="5"/>
        <v>0.67676791808873726</v>
      </c>
      <c r="K173" s="4">
        <f>SUM($D$2:$D173)</f>
        <v>3.5338990342099999E-3</v>
      </c>
    </row>
    <row r="174" spans="1:11" x14ac:dyDescent="0.25">
      <c r="A174" s="3">
        <v>12</v>
      </c>
      <c r="B174" s="3">
        <v>316</v>
      </c>
      <c r="C174" s="6">
        <v>2.3238477999999998</v>
      </c>
      <c r="D174" s="4">
        <v>4.1026931000000001E-4</v>
      </c>
      <c r="E174" s="3" t="s">
        <v>28</v>
      </c>
      <c r="F174" s="3" t="s">
        <v>29</v>
      </c>
      <c r="G174" s="6">
        <v>0.87677400000000005</v>
      </c>
      <c r="H174" s="6">
        <v>1.97221</v>
      </c>
      <c r="I174" s="6">
        <v>1.97271</v>
      </c>
      <c r="J174" s="6">
        <f t="shared" si="5"/>
        <v>0.6732798634812287</v>
      </c>
      <c r="K174" s="4">
        <f>SUM($D$2:$D174)</f>
        <v>3.9441683442099995E-3</v>
      </c>
    </row>
    <row r="175" spans="1:11" x14ac:dyDescent="0.25">
      <c r="A175" s="3">
        <v>45</v>
      </c>
      <c r="B175" s="3">
        <v>1100</v>
      </c>
      <c r="C175" s="6">
        <v>3.7928573999999999</v>
      </c>
      <c r="D175" s="4">
        <v>7.5388845000000002E-5</v>
      </c>
      <c r="E175" s="3" t="s">
        <v>26</v>
      </c>
      <c r="F175" s="3" t="s">
        <v>27</v>
      </c>
      <c r="G175" s="6">
        <v>0.94835400000000003</v>
      </c>
      <c r="H175" s="6">
        <v>1.9600900000000001</v>
      </c>
      <c r="I175" s="6">
        <v>1.96174</v>
      </c>
      <c r="J175" s="6">
        <f t="shared" si="5"/>
        <v>0.66953583617747436</v>
      </c>
      <c r="K175" s="4">
        <f>SUM($D$2:$D175)</f>
        <v>4.0195571892099992E-3</v>
      </c>
    </row>
    <row r="176" spans="1:11" x14ac:dyDescent="0.25">
      <c r="A176" s="3">
        <v>19</v>
      </c>
      <c r="B176" s="3">
        <v>1208</v>
      </c>
      <c r="C176" s="6">
        <v>3.2140863</v>
      </c>
      <c r="D176" s="4">
        <v>1.6967923E-4</v>
      </c>
      <c r="E176" s="3" t="s">
        <v>42</v>
      </c>
      <c r="F176" s="3" t="s">
        <v>43</v>
      </c>
      <c r="G176" s="6">
        <v>0.94033199999999995</v>
      </c>
      <c r="H176" s="6">
        <v>1.93482</v>
      </c>
      <c r="I176" s="6">
        <v>1.9556</v>
      </c>
      <c r="J176" s="6">
        <f t="shared" si="5"/>
        <v>0.66744027303754261</v>
      </c>
      <c r="K176" s="4">
        <f>SUM($D$2:$D176)</f>
        <v>4.189236419209999E-3</v>
      </c>
    </row>
    <row r="177" spans="1:11" x14ac:dyDescent="0.25">
      <c r="A177" s="3">
        <v>15</v>
      </c>
      <c r="B177" s="3">
        <v>1521</v>
      </c>
      <c r="C177" s="6">
        <v>2.0760812999999998</v>
      </c>
      <c r="D177" s="4">
        <v>2.3626887999999999E-4</v>
      </c>
      <c r="E177" s="3" t="s">
        <v>34</v>
      </c>
      <c r="F177" s="3" t="s">
        <v>35</v>
      </c>
      <c r="G177" s="6">
        <v>0.92096999999999996</v>
      </c>
      <c r="H177" s="6">
        <v>1.9001300000000001</v>
      </c>
      <c r="I177" s="6">
        <v>1.9107000000000001</v>
      </c>
      <c r="J177" s="6">
        <f t="shared" si="5"/>
        <v>0.65211604095563136</v>
      </c>
      <c r="K177" s="4">
        <f>SUM($D$2:$D177)</f>
        <v>4.4255052992099994E-3</v>
      </c>
    </row>
    <row r="178" spans="1:11" x14ac:dyDescent="0.25">
      <c r="A178" s="3">
        <v>24</v>
      </c>
      <c r="B178" s="3">
        <v>730</v>
      </c>
      <c r="C178" s="6">
        <v>2.7975186999999999</v>
      </c>
      <c r="D178" s="4">
        <v>3.9035715999999999E-4</v>
      </c>
      <c r="E178" s="3" t="s">
        <v>52</v>
      </c>
      <c r="F178" s="3" t="s">
        <v>53</v>
      </c>
      <c r="G178" s="6">
        <v>0.97832600000000003</v>
      </c>
      <c r="H178" s="6">
        <v>1.7820199999999999</v>
      </c>
      <c r="I178" s="6">
        <v>1.7846200000000001</v>
      </c>
      <c r="J178" s="6">
        <f t="shared" si="5"/>
        <v>0.60908532423208195</v>
      </c>
      <c r="K178" s="4">
        <f>SUM($D$2:$D178)</f>
        <v>4.8158624592099996E-3</v>
      </c>
    </row>
    <row r="179" spans="1:11" x14ac:dyDescent="0.25">
      <c r="A179" s="3">
        <v>7</v>
      </c>
      <c r="B179" s="3">
        <v>1489</v>
      </c>
      <c r="C179" s="6">
        <v>1.8469803</v>
      </c>
      <c r="D179" s="4">
        <v>4.0214515000000002E-4</v>
      </c>
      <c r="E179" s="3" t="s">
        <v>18</v>
      </c>
      <c r="F179" s="3" t="s">
        <v>19</v>
      </c>
      <c r="G179" s="6">
        <v>0.82494100000000004</v>
      </c>
      <c r="H179" s="6">
        <v>1.58646</v>
      </c>
      <c r="I179" s="6">
        <v>1.69025</v>
      </c>
      <c r="J179" s="6">
        <f t="shared" si="5"/>
        <v>0.57687713310580202</v>
      </c>
      <c r="K179" s="4">
        <f>SUM($D$2:$D179)</f>
        <v>5.2180076092099995E-3</v>
      </c>
    </row>
    <row r="180" spans="1:11" x14ac:dyDescent="0.25">
      <c r="A180" s="3">
        <v>16</v>
      </c>
      <c r="B180" s="3">
        <v>159</v>
      </c>
      <c r="C180" s="6">
        <v>2.7196584000000001</v>
      </c>
      <c r="D180" s="4">
        <v>9.0832291000000003E-5</v>
      </c>
      <c r="E180" s="3" t="s">
        <v>36</v>
      </c>
      <c r="F180" s="3" t="s">
        <v>37</v>
      </c>
      <c r="G180" s="6">
        <v>0.78612199999999999</v>
      </c>
      <c r="H180" s="6">
        <v>1.61978</v>
      </c>
      <c r="I180" s="6">
        <v>1.6231</v>
      </c>
      <c r="J180" s="6">
        <f t="shared" si="5"/>
        <v>0.55395904436860066</v>
      </c>
      <c r="K180" s="4">
        <f>SUM($D$2:$D180)</f>
        <v>5.3088399002099995E-3</v>
      </c>
    </row>
    <row r="181" spans="1:11" x14ac:dyDescent="0.25">
      <c r="A181" s="3">
        <v>61</v>
      </c>
      <c r="B181" s="3">
        <v>2654</v>
      </c>
      <c r="C181" s="6">
        <v>8.3404626999999998</v>
      </c>
      <c r="D181" s="4">
        <v>8.9003379000000008E-6</v>
      </c>
      <c r="E181" s="3" t="s">
        <v>48</v>
      </c>
      <c r="F181" s="3" t="s">
        <v>49</v>
      </c>
      <c r="G181" s="6">
        <v>0.96146200000000004</v>
      </c>
      <c r="H181" s="6">
        <v>1.52746</v>
      </c>
      <c r="I181" s="6">
        <v>1.58799</v>
      </c>
      <c r="J181" s="6">
        <f t="shared" si="5"/>
        <v>0.54197610921501704</v>
      </c>
      <c r="K181" s="4">
        <f>SUM($D$2:$D181)</f>
        <v>5.3177402381099992E-3</v>
      </c>
    </row>
    <row r="182" spans="1:11" x14ac:dyDescent="0.25">
      <c r="A182" s="3">
        <v>4</v>
      </c>
      <c r="B182" s="3">
        <v>192</v>
      </c>
      <c r="C182" s="6">
        <v>7.2099915000000001</v>
      </c>
      <c r="D182" s="4">
        <v>4.7110385000000001E-5</v>
      </c>
      <c r="E182" s="3" t="s">
        <v>12</v>
      </c>
      <c r="F182" s="3" t="s">
        <v>13</v>
      </c>
      <c r="G182" s="6">
        <v>0.86160099999999995</v>
      </c>
      <c r="H182" s="6">
        <v>1.56081</v>
      </c>
      <c r="I182" s="6">
        <v>1.5697700000000001</v>
      </c>
      <c r="J182" s="6">
        <f t="shared" si="5"/>
        <v>0.53575767918088735</v>
      </c>
      <c r="K182" s="4">
        <f>SUM($D$2:$D182)</f>
        <v>5.3648506231099994E-3</v>
      </c>
    </row>
    <row r="183" spans="1:11" x14ac:dyDescent="0.25">
      <c r="A183" s="3">
        <v>3</v>
      </c>
      <c r="B183" s="3">
        <v>179</v>
      </c>
      <c r="C183" s="6">
        <v>1.2296643</v>
      </c>
      <c r="D183" s="4">
        <v>8.2622545999999995E-7</v>
      </c>
      <c r="E183" s="3" t="s">
        <v>10</v>
      </c>
      <c r="F183" s="3" t="s">
        <v>11</v>
      </c>
      <c r="G183" s="6">
        <v>0.83180900000000002</v>
      </c>
      <c r="H183" s="6">
        <v>1.5342199999999999</v>
      </c>
      <c r="I183" s="6">
        <v>1.5347</v>
      </c>
      <c r="J183" s="6">
        <f t="shared" si="5"/>
        <v>0.52378839590443682</v>
      </c>
      <c r="K183" s="4">
        <f>SUM($D$2:$D183)</f>
        <v>5.3656768485699996E-3</v>
      </c>
    </row>
    <row r="184" spans="1:11" x14ac:dyDescent="0.25">
      <c r="A184" s="3">
        <v>41</v>
      </c>
      <c r="B184" s="3">
        <v>803</v>
      </c>
      <c r="C184" s="6">
        <v>1.6988232000000001</v>
      </c>
      <c r="D184" s="4">
        <v>1.0041439E-5</v>
      </c>
      <c r="E184" s="3" t="s">
        <v>72</v>
      </c>
      <c r="F184" s="3" t="s">
        <v>73</v>
      </c>
      <c r="G184" s="6">
        <v>0.91837000000000002</v>
      </c>
      <c r="H184" s="6">
        <v>1.4169400000000001</v>
      </c>
      <c r="I184" s="6">
        <v>1.4170799999999999</v>
      </c>
      <c r="J184" s="6">
        <f t="shared" si="5"/>
        <v>0.48364505119453921</v>
      </c>
      <c r="K184" s="4">
        <f>SUM($D$2:$D184)</f>
        <v>5.3757182875699997E-3</v>
      </c>
    </row>
    <row r="185" spans="1:11" x14ac:dyDescent="0.25">
      <c r="A185" s="3">
        <v>62</v>
      </c>
      <c r="B185" s="3">
        <v>821</v>
      </c>
      <c r="C185" s="6">
        <v>1.5829796</v>
      </c>
      <c r="D185" s="4">
        <v>1.7428957999999999E-7</v>
      </c>
      <c r="E185" s="3" t="s">
        <v>90</v>
      </c>
      <c r="F185" s="3" t="s">
        <v>91</v>
      </c>
      <c r="G185" s="6">
        <v>0.79133900000000001</v>
      </c>
      <c r="H185" s="6">
        <v>1.4004300000000001</v>
      </c>
      <c r="I185" s="6">
        <v>1.4115599999999999</v>
      </c>
      <c r="J185" s="6">
        <f t="shared" si="5"/>
        <v>0.48176109215017066</v>
      </c>
      <c r="K185" s="4">
        <f>SUM($D$2:$D185)</f>
        <v>5.3758925771499998E-3</v>
      </c>
    </row>
    <row r="186" spans="1:11" x14ac:dyDescent="0.25">
      <c r="A186" s="3">
        <v>17</v>
      </c>
      <c r="B186" s="3">
        <v>1082</v>
      </c>
      <c r="C186" s="6">
        <v>1.4605756000000001</v>
      </c>
      <c r="D186" s="4">
        <v>3.9934403000000003E-5</v>
      </c>
      <c r="E186" s="3" t="s">
        <v>38</v>
      </c>
      <c r="F186" s="3" t="s">
        <v>39</v>
      </c>
      <c r="G186" s="6">
        <v>0.78714600000000001</v>
      </c>
      <c r="H186" s="6">
        <v>1.3422499999999999</v>
      </c>
      <c r="I186" s="6">
        <v>1.36876</v>
      </c>
      <c r="J186" s="6">
        <f t="shared" si="5"/>
        <v>0.46715358361774745</v>
      </c>
      <c r="K186" s="4">
        <f>SUM($D$2:$D186)</f>
        <v>5.4158269801499997E-3</v>
      </c>
    </row>
    <row r="187" spans="1:11" x14ac:dyDescent="0.25">
      <c r="A187" s="3">
        <v>8</v>
      </c>
      <c r="B187" s="3">
        <v>754</v>
      </c>
      <c r="C187" s="6">
        <v>4.1841631000000001</v>
      </c>
      <c r="D187" s="4">
        <v>6.6997504999999997E-5</v>
      </c>
      <c r="E187" s="3" t="s">
        <v>20</v>
      </c>
      <c r="F187" s="3" t="s">
        <v>21</v>
      </c>
      <c r="G187" s="6">
        <v>0.80882299999999996</v>
      </c>
      <c r="H187" s="6">
        <v>1.0369299999999999</v>
      </c>
      <c r="I187" s="6">
        <v>1.14018</v>
      </c>
      <c r="J187" s="6">
        <f t="shared" si="5"/>
        <v>0.38913993174061434</v>
      </c>
      <c r="K187" s="4">
        <f>SUM($D$2:$D187)</f>
        <v>5.4828244851499999E-3</v>
      </c>
    </row>
    <row r="188" spans="1:11" x14ac:dyDescent="0.25">
      <c r="A188" s="3">
        <v>21</v>
      </c>
      <c r="B188" s="3">
        <v>1193</v>
      </c>
      <c r="C188" s="6">
        <v>1.8007899999999999</v>
      </c>
      <c r="D188" s="4">
        <v>1.9257083E-4</v>
      </c>
      <c r="E188" s="3" t="s">
        <v>46</v>
      </c>
      <c r="F188" s="3" t="s">
        <v>47</v>
      </c>
      <c r="G188" s="6">
        <v>0.66965699999999995</v>
      </c>
      <c r="H188" s="6">
        <v>0.96748100000000004</v>
      </c>
      <c r="I188" s="6">
        <v>1.0986</v>
      </c>
      <c r="J188" s="6">
        <f t="shared" si="5"/>
        <v>0.37494880546075088</v>
      </c>
      <c r="K188" s="4">
        <f>SUM($D$2:$D188)</f>
        <v>5.6753953151499996E-3</v>
      </c>
    </row>
    <row r="189" spans="1:11" x14ac:dyDescent="0.25">
      <c r="A189" s="3">
        <v>11</v>
      </c>
      <c r="B189" s="3">
        <v>1100</v>
      </c>
      <c r="C189" s="6">
        <v>2.5310275999999998</v>
      </c>
      <c r="D189" s="4">
        <v>5.0294497000000003E-5</v>
      </c>
      <c r="E189" s="3" t="s">
        <v>26</v>
      </c>
      <c r="F189" s="3" t="s">
        <v>27</v>
      </c>
      <c r="G189" s="6">
        <v>0.67696800000000001</v>
      </c>
      <c r="H189" s="6">
        <v>1.01576</v>
      </c>
      <c r="I189" s="6">
        <v>1.08361</v>
      </c>
      <c r="J189" s="6">
        <f t="shared" si="5"/>
        <v>0.36983276450511943</v>
      </c>
      <c r="K189" s="4">
        <f>SUM($D$2:$D189)</f>
        <v>5.72568981215E-3</v>
      </c>
    </row>
    <row r="190" spans="1:11" x14ac:dyDescent="0.25">
      <c r="A190" s="3">
        <v>1</v>
      </c>
      <c r="B190" s="3">
        <v>1491</v>
      </c>
      <c r="C190" s="6">
        <v>2.0806998999999999</v>
      </c>
      <c r="D190" s="4">
        <v>5.1270773999999999E-5</v>
      </c>
      <c r="E190" s="3" t="s">
        <v>6</v>
      </c>
      <c r="F190" s="3" t="s">
        <v>7</v>
      </c>
      <c r="G190" s="6">
        <v>0.87622800000000001</v>
      </c>
      <c r="H190" s="6">
        <v>0.99394800000000005</v>
      </c>
      <c r="I190" s="6">
        <v>1.0563100000000001</v>
      </c>
      <c r="J190" s="6">
        <f t="shared" si="5"/>
        <v>0.36051535836177478</v>
      </c>
      <c r="K190" s="4">
        <f>SUM($D$2:$D190)</f>
        <v>5.7769605861500003E-3</v>
      </c>
    </row>
    <row r="191" spans="1:11" x14ac:dyDescent="0.25">
      <c r="A191" s="3">
        <v>27</v>
      </c>
      <c r="B191" s="3">
        <v>728</v>
      </c>
      <c r="C191" s="6">
        <v>2.3764172000000001</v>
      </c>
      <c r="D191" s="4">
        <v>1.3150921999999999E-4</v>
      </c>
      <c r="E191" s="3" t="s">
        <v>58</v>
      </c>
      <c r="F191" s="3" t="s">
        <v>59</v>
      </c>
      <c r="G191" s="6">
        <v>0.68346099999999999</v>
      </c>
      <c r="H191" s="6">
        <v>0.98047700000000004</v>
      </c>
      <c r="I191" s="6">
        <v>0.98433499999999996</v>
      </c>
      <c r="J191" s="6">
        <f t="shared" si="5"/>
        <v>0.33595051194539249</v>
      </c>
      <c r="K191" s="4">
        <f>SUM($D$2:$D191)</f>
        <v>5.9084698061500004E-3</v>
      </c>
    </row>
    <row r="192" spans="1:11" x14ac:dyDescent="0.25">
      <c r="A192" s="3">
        <v>22</v>
      </c>
      <c r="B192" s="3">
        <v>2654</v>
      </c>
      <c r="C192" s="6">
        <v>5.5005698000000001</v>
      </c>
      <c r="D192" s="4">
        <v>4.7493583999999998E-5</v>
      </c>
      <c r="E192" s="3" t="s">
        <v>48</v>
      </c>
      <c r="F192" s="3" t="s">
        <v>49</v>
      </c>
      <c r="G192" s="6">
        <v>0.63676699999999997</v>
      </c>
      <c r="H192" s="6">
        <v>0.94408999999999998</v>
      </c>
      <c r="I192" s="6">
        <v>0.97997199999999995</v>
      </c>
      <c r="J192" s="6">
        <f t="shared" si="5"/>
        <v>0.33446143344709894</v>
      </c>
      <c r="K192" s="4">
        <f>SUM($D$2:$D192)</f>
        <v>5.9559633901500007E-3</v>
      </c>
    </row>
    <row r="193" spans="1:11" x14ac:dyDescent="0.25">
      <c r="A193" s="3">
        <v>14</v>
      </c>
      <c r="B193" s="3">
        <v>779</v>
      </c>
      <c r="C193" s="6">
        <v>0.95465635999999998</v>
      </c>
      <c r="D193" s="4">
        <v>1.1738370000000001E-4</v>
      </c>
      <c r="E193" s="3" t="s">
        <v>32</v>
      </c>
      <c r="F193" s="3" t="s">
        <v>33</v>
      </c>
      <c r="G193" s="6">
        <v>0.703125</v>
      </c>
      <c r="H193" s="6">
        <v>0.80398599999999998</v>
      </c>
      <c r="I193" s="6">
        <v>0.93816299999999997</v>
      </c>
      <c r="J193" s="6">
        <f t="shared" si="5"/>
        <v>0.32019215017064845</v>
      </c>
      <c r="K193" s="4">
        <f>SUM($D$2:$D193)</f>
        <v>6.073347090150001E-3</v>
      </c>
    </row>
    <row r="194" spans="1:11" x14ac:dyDescent="0.25">
      <c r="A194" s="3">
        <v>5</v>
      </c>
      <c r="B194" s="3">
        <v>1493</v>
      </c>
      <c r="C194" s="6">
        <v>2.5604762999999999</v>
      </c>
      <c r="D194" s="4">
        <v>1.3231062999999999E-4</v>
      </c>
      <c r="E194" s="3" t="s">
        <v>14</v>
      </c>
      <c r="F194" s="3" t="s">
        <v>15</v>
      </c>
      <c r="G194" s="6">
        <v>0.72379499999999997</v>
      </c>
      <c r="H194" s="6">
        <v>0.86663000000000001</v>
      </c>
      <c r="I194" s="6">
        <v>0.90878099999999995</v>
      </c>
      <c r="J194" s="6">
        <f t="shared" ref="J194:J225" si="6">I194/293*100</f>
        <v>0.31016416382252554</v>
      </c>
      <c r="K194" s="4">
        <f>SUM($D$2:$D194)</f>
        <v>6.2056577201500011E-3</v>
      </c>
    </row>
    <row r="195" spans="1:11" x14ac:dyDescent="0.25">
      <c r="A195" s="3">
        <v>2</v>
      </c>
      <c r="B195" s="3">
        <v>286</v>
      </c>
      <c r="C195" s="6">
        <v>3.5643299000000002</v>
      </c>
      <c r="D195" s="4">
        <v>2.2360812000000001E-4</v>
      </c>
      <c r="E195" s="3" t="s">
        <v>8</v>
      </c>
      <c r="F195" s="3" t="s">
        <v>9</v>
      </c>
      <c r="G195" s="6">
        <v>0.68976599999999999</v>
      </c>
      <c r="H195" s="6">
        <v>0.48957899999999999</v>
      </c>
      <c r="I195" s="6">
        <v>0.83379199999999998</v>
      </c>
      <c r="J195" s="6">
        <f t="shared" si="6"/>
        <v>0.2845706484641638</v>
      </c>
      <c r="K195" s="4">
        <f>SUM($D$2:$D195)</f>
        <v>6.4292658401500008E-3</v>
      </c>
    </row>
  </sheetData>
  <sortState xmlns:xlrd2="http://schemas.microsoft.com/office/spreadsheetml/2017/richdata2" ref="A2:K195">
    <sortCondition descending="1" ref="J1:J1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EDP (Drift Ratio) 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Yust</dc:creator>
  <cp:lastModifiedBy>Ya-Heng Yang</cp:lastModifiedBy>
  <dcterms:created xsi:type="dcterms:W3CDTF">2024-08-09T22:32:17Z</dcterms:created>
  <dcterms:modified xsi:type="dcterms:W3CDTF">2024-12-09T18:21:11Z</dcterms:modified>
</cp:coreProperties>
</file>