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ocuments\GitHub\Crane-control-system\Hardware\"/>
    </mc:Choice>
  </mc:AlternateContent>
  <xr:revisionPtr revIDLastSave="0" documentId="13_ncr:1_{079DCCBA-414C-4333-B55C-AAD990D06879}" xr6:coauthVersionLast="47" xr6:coauthVersionMax="47" xr10:uidLastSave="{00000000-0000-0000-0000-000000000000}"/>
  <bookViews>
    <workbookView xWindow="-108" yWindow="-108" windowWidth="23256" windowHeight="12456" xr2:uid="{0008E640-6841-46AA-81A1-1062CF0C08F3}"/>
  </bookViews>
  <sheets>
    <sheet name="CCS-v1.1-bom" sheetId="1" r:id="rId1"/>
  </sheets>
  <definedNames>
    <definedName name="_xlnm.Print_Titles" localSheetId="0">'CCS-v1.1-bom'!$2:$2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O3" i="1" s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</calcChain>
</file>

<file path=xl/sharedStrings.xml><?xml version="1.0" encoding="utf-8"?>
<sst xmlns="http://schemas.openxmlformats.org/spreadsheetml/2006/main" count="115" uniqueCount="104">
  <si>
    <t>Comment</t>
  </si>
  <si>
    <t>Designator</t>
  </si>
  <si>
    <t>Footprint</t>
  </si>
  <si>
    <t>22uF</t>
  </si>
  <si>
    <t>CAP, MLCC, X5R 10uF 10% 25V 0805</t>
  </si>
  <si>
    <t>C1, C2</t>
  </si>
  <si>
    <t>C0805</t>
  </si>
  <si>
    <t>CAP_SMD_MLCC_10u25V</t>
  </si>
  <si>
    <t>470uF</t>
  </si>
  <si>
    <t>CAP, THD, ELEC,</t>
  </si>
  <si>
    <t>C3</t>
  </si>
  <si>
    <t>C_EL_10X16</t>
  </si>
  <si>
    <t>CAP_THD_EL_470uF_35v</t>
  </si>
  <si>
    <t>Led</t>
  </si>
  <si>
    <t>D1, D2, D3, D7, D8, D9, D13, D14, D15</t>
  </si>
  <si>
    <t>0805 LED</t>
  </si>
  <si>
    <t>LED</t>
  </si>
  <si>
    <t>1N4007</t>
  </si>
  <si>
    <t>DIODE, GENERAL PURPOSE, 1000V/1A</t>
  </si>
  <si>
    <t>D4, D5, D6, D10, D11, D12, D16, D17, D18, D19, D20, D21, D22, D23, D24, D25, D26, D27, D28, D29, D30, D31, D32, D33, D34, D35, D36</t>
  </si>
  <si>
    <t>D_SMA</t>
  </si>
  <si>
    <t>DIODE_SMD_1N4007</t>
  </si>
  <si>
    <t>BR-WOB</t>
  </si>
  <si>
    <t>DIODE, BRIDGE,</t>
  </si>
  <si>
    <t>DB1</t>
  </si>
  <si>
    <t>DBRG_C10</t>
  </si>
  <si>
    <t>DIODE_THD_BRIDGE_WO</t>
  </si>
  <si>
    <t>CONN_TB10</t>
  </si>
  <si>
    <t>CONN, PHOENIX MSTB, 5-G, 5.08mm pitch</t>
  </si>
  <si>
    <t>J1, J5</t>
  </si>
  <si>
    <t>MSTB_10</t>
  </si>
  <si>
    <t>CONN_MSTB_10</t>
  </si>
  <si>
    <t>CONN_TB9</t>
  </si>
  <si>
    <t>J2, J3, J4</t>
  </si>
  <si>
    <t>MSTB_9</t>
  </si>
  <si>
    <t>CONN_MSTB_9</t>
  </si>
  <si>
    <t>CONN_TB3</t>
  </si>
  <si>
    <t>J6</t>
  </si>
  <si>
    <t>MSTB_3</t>
  </si>
  <si>
    <t>CONN_MSTB_3</t>
  </si>
  <si>
    <t>HDRF20</t>
  </si>
  <si>
    <t>CONN, HEADER, Female, pitch: 2.54mm, 20POS</t>
  </si>
  <si>
    <t>J7, J8</t>
  </si>
  <si>
    <t>HDR_F_1X20</t>
  </si>
  <si>
    <t>C945</t>
  </si>
  <si>
    <t>BJT, NPN, 50v, 0.15A, THD, TO92, BC945</t>
  </si>
  <si>
    <t>Q1, Q2, Q3, Q4, Q5, Q6, Q7, Q8, Q9</t>
  </si>
  <si>
    <t>TO92_3</t>
  </si>
  <si>
    <t>NPN_C945_TO92</t>
  </si>
  <si>
    <t>2.2K</t>
  </si>
  <si>
    <t>RESISTOR, SMD</t>
  </si>
  <si>
    <t>R2, R3, R4, R8, R9, R10, R14, R15, R16</t>
  </si>
  <si>
    <t>R0805</t>
  </si>
  <si>
    <t>RES_SMD</t>
  </si>
  <si>
    <t>1K</t>
  </si>
  <si>
    <t>RESISTOR, THD</t>
  </si>
  <si>
    <t>R5, R6, R7, R11, R12, R13, R17, R18, R19</t>
  </si>
  <si>
    <t>R025W_AX04</t>
  </si>
  <si>
    <t>RES_THD</t>
  </si>
  <si>
    <t>R24, R25, R26, R27, R28, R34, R35, R36, R37, R38, R43, R44, R45, R46, R51, R52, R53, R54</t>
  </si>
  <si>
    <t>30K</t>
  </si>
  <si>
    <t>R, R1, R20, R21, R22, R23, R29, R30, R31, R32, R33, R39, R40, R41, R42, R47, R48, R49</t>
  </si>
  <si>
    <t>RES_SMD_0805, RES_SMD</t>
  </si>
  <si>
    <t>RelayGH-1C-12L</t>
  </si>
  <si>
    <t>HJR-3FF-12VDC-S-Z</t>
  </si>
  <si>
    <t>Rel1, Rel2, Rel3, Rel4, Rel5, Rel6, Rel7, Rel8, Rel9</t>
  </si>
  <si>
    <t>GH-1C-12L</t>
  </si>
  <si>
    <t>PC817</t>
  </si>
  <si>
    <t>OPTOCOUPLER, TRANSISTOR, 4PIN</t>
  </si>
  <si>
    <t>U1, U2, U3, U4, U5, U6, U7, U8, U9, U10, U11, U12, U13, U14, U15, U16, U17, U18</t>
  </si>
  <si>
    <t>DIP_4</t>
  </si>
  <si>
    <t>OPTC_TR4P_PC817</t>
  </si>
  <si>
    <t>LD1117-5</t>
  </si>
  <si>
    <t>REG, Linear, LDO1V, 0.8A, SOT-223</t>
  </si>
  <si>
    <t>U19</t>
  </si>
  <si>
    <t>SOT223_4</t>
  </si>
  <si>
    <t>VREG_1117_SOT223</t>
  </si>
  <si>
    <t>قیمت(تومن)</t>
  </si>
  <si>
    <t>قیمت کل</t>
  </si>
  <si>
    <t xml:space="preserve">لینک خرید </t>
  </si>
  <si>
    <t>شماره لیست خرید</t>
  </si>
  <si>
    <t>خازن 22 میکرو فاراد 0805 SMD</t>
  </si>
  <si>
    <t>دیود 1N4007 SMD پکیج M7 DO-214AC</t>
  </si>
  <si>
    <t>ترمینال فونیکس رایت 10 پین</t>
  </si>
  <si>
    <t>ترمینال فونیکس رایت 9 پین</t>
  </si>
  <si>
    <t>ترمینال فونیکس رایت 3 پین</t>
  </si>
  <si>
    <t>پین هدر 40*1 رایت مادگی</t>
  </si>
  <si>
    <t>v1.1</t>
  </si>
  <si>
    <t>ترانزیستور C945</t>
  </si>
  <si>
    <t>رله 12 ولت تک کنتاکت 7 آمپر TIANBO</t>
  </si>
  <si>
    <t>اپتوکوپلر PC817</t>
  </si>
  <si>
    <t>مقاومت 22 کیلو اهم SMD 0805</t>
  </si>
  <si>
    <t>LED-SMD</t>
  </si>
  <si>
    <t xml:space="preserve">رگولاتور 5 ولت AMS1117 SMD پکیج SOT-223 5 (10 رای) </t>
  </si>
  <si>
    <t xml:space="preserve">پل دیود 2 آمپر گرد 4 (9 رای) </t>
  </si>
  <si>
    <t>تعداد کل</t>
  </si>
  <si>
    <t xml:space="preserve">PCB </t>
  </si>
  <si>
    <t>https://eshop.eca.ir/جعبه-قاب-و-کیس/11639-جعبه-ریلی-rail-box-سفید-سایز-155x87x60mm.html</t>
  </si>
  <si>
    <t>جعبه ریلی Rail Box</t>
  </si>
  <si>
    <t>تعداد</t>
  </si>
  <si>
    <t>کتاب خانه</t>
  </si>
  <si>
    <t>توضیحات</t>
  </si>
  <si>
    <t>stm32f103c8t6</t>
  </si>
  <si>
    <t>ماژول هدر برد STM32F103C8T6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</si>
</sst>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B Yekan+"/>
    </font>
    <font>
      <u/>
      <sz val="12"/>
      <color theme="10"/>
      <name val="B Yekan+"/>
    </font>
    <font>
      <sz val="12"/>
      <color rgb="FF3D3D3D"/>
      <name val="B Yekan+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2"/>
    </xf>
    <xf numFmtId="0" fontId="1" fillId="2" borderId="1" xfId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eq.ir/products/detail/0308027/%D8%B1%D9%84%D9%87-12-%D9%88%D9%84%D8%AA-%D8%AA%DA%A9-%DA%A9%D9%86%D8%AA%D8%A7%DA%A9%D8%AA-7-%D8%A2%D9%85%D9%BE%D8%B1-TIANBO/" TargetMode="External"/><Relationship Id="rId13" Type="http://schemas.openxmlformats.org/officeDocument/2006/relationships/hyperlink" Target="https://roboeq.ir/products/detail/0510094/%D9%85%D8%A7%DA%98%D9%88%D9%84-%D9%87%D8%AF%D8%B1-%D8%A8%D8%B1%D8%AF-STM32F103C8T6/" TargetMode="External"/><Relationship Id="rId3" Type="http://schemas.openxmlformats.org/officeDocument/2006/relationships/hyperlink" Target="https://roboeq.ir/products/detail/1505008/%D8%AA%D8%B1%D9%85%DB%8C%D9%86%D8%A7%D9%84-%D9%81%D9%88%D9%86%DB%8C%DA%A9%D8%B3-%D8%B1%D8%A7%DB%8C%D8%AA-10-%D9%BE%DB%8C%D9%86/" TargetMode="External"/><Relationship Id="rId7" Type="http://schemas.openxmlformats.org/officeDocument/2006/relationships/hyperlink" Target="https://roboeq.ir/products/detail/0305003/%D8%AA%D8%B1%D8%A7%D9%86%D8%B2%DB%8C%D8%B3%D8%AA%D9%88%D8%B1-C945/" TargetMode="External"/><Relationship Id="rId12" Type="http://schemas.openxmlformats.org/officeDocument/2006/relationships/hyperlink" Target="https://roboeq.ir/products/detail/0304122/%D9%BE%D9%84-%D8%AF%DB%8C%D9%88%D8%AF-2-%D8%A2%D9%85%D9%BE%D8%B1-%DA%AF%D8%B1%D8%AF/" TargetMode="External"/><Relationship Id="rId2" Type="http://schemas.openxmlformats.org/officeDocument/2006/relationships/hyperlink" Target="https://roboeq.ir/products/detail/0304075/%D8%AF%DB%8C%D9%88%D8%AF-1N4007-SMD-%D9%BE%DA%A9%DB%8C%D8%AC-M7-DO-214AC/" TargetMode="External"/><Relationship Id="rId1" Type="http://schemas.openxmlformats.org/officeDocument/2006/relationships/hyperlink" Target="https://roboeq.ir/products/detail/0301190/%D8%AE%D8%A7%D8%B2%D9%86-22-%D9%85%DB%8C%DA%A9%D8%B1%D9%88-%D9%81%D8%A7%D8%B1%D8%A7%D8%AF-0805-SMD/" TargetMode="External"/><Relationship Id="rId6" Type="http://schemas.openxmlformats.org/officeDocument/2006/relationships/hyperlink" Target="https://roboeq.ir/products/detail/1506001/%D9%BE%DB%8C%D9%86-%D9%87%D8%AF%D8%B1-40-1-%D8%B1%D8%A7%DB%8C%D8%AA-%D9%85%D8%A7%D8%AF%DA%AF%DB%8C/" TargetMode="External"/><Relationship Id="rId11" Type="http://schemas.openxmlformats.org/officeDocument/2006/relationships/hyperlink" Target="https://roboeq.ir/products/detail/0306107/%D8%B1%DA%AF%D9%88%D9%84%D8%A7%D8%AA%D9%88%D8%B1-5-%D9%88%D9%84%D8%AA-AMS1117-SMD-%D9%BE%DA%A9%DB%8C%D8%AC-SOT-223/" TargetMode="External"/><Relationship Id="rId5" Type="http://schemas.openxmlformats.org/officeDocument/2006/relationships/hyperlink" Target="https://roboeq.ir/products/detail/1505003/%D8%AA%D8%B1%D9%85%DB%8C%D9%86%D8%A7%D9%84-%D9%81%D9%88%D9%86%DB%8C%DA%A9%D8%B3-%D8%B1%D8%A7%DB%8C%D8%AA-3-%D9%BE%DB%8C%D9%86/" TargetMode="External"/><Relationship Id="rId10" Type="http://schemas.openxmlformats.org/officeDocument/2006/relationships/hyperlink" Target="https://roboeq.ir/products/detail/0302164/%D9%85%D9%82%D8%A7%D9%88%D9%85%D8%AA-22-%DA%A9%DB%8C%D9%84%D9%88-%D8%A7%D9%87%D9%85-SMD-0805/" TargetMode="External"/><Relationship Id="rId4" Type="http://schemas.openxmlformats.org/officeDocument/2006/relationships/hyperlink" Target="https://roboeq.ir/products/detail/1505007/%D8%AA%D8%B1%D9%85%DB%8C%D9%86%D8%A7%D9%84-%D9%81%D9%88%D9%86%DB%8C%DA%A9%D8%B3-%D8%B1%D8%A7%DB%8C%D8%AA-9-%D9%BE%DB%8C%D9%86/" TargetMode="External"/><Relationship Id="rId9" Type="http://schemas.openxmlformats.org/officeDocument/2006/relationships/hyperlink" Target="https://roboeq.ir/products/detail/0312003/%D8%A7%D9%BE%D8%AA%D9%88%DA%A9%D9%88%D9%BE%D9%84%D8%B1-PC817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6C14-0309-4528-9E3B-99B621CF8543}">
  <dimension ref="B2:O42"/>
  <sheetViews>
    <sheetView showGridLines="0" rightToLeft="1" tabSelected="1" workbookViewId="0">
      <selection activeCell="M10" sqref="M10"/>
    </sheetView>
  </sheetViews>
  <sheetFormatPr defaultRowHeight="18" x14ac:dyDescent="0.3"/>
  <cols>
    <col min="1" max="1" width="3.33203125" style="1" customWidth="1"/>
    <col min="2" max="2" width="5" style="1" customWidth="1"/>
    <col min="3" max="6" width="19" style="1" customWidth="1"/>
    <col min="7" max="7" width="8.6640625" style="1" customWidth="1"/>
    <col min="8" max="8" width="9.33203125" style="1" bestFit="1" customWidth="1"/>
    <col min="9" max="9" width="11.88671875" style="1" bestFit="1" customWidth="1"/>
    <col min="10" max="10" width="8.88671875" style="1"/>
    <col min="11" max="11" width="30" style="1" bestFit="1" customWidth="1"/>
    <col min="12" max="12" width="16" style="1" bestFit="1" customWidth="1"/>
    <col min="13" max="14" width="8.88671875" style="1"/>
    <col min="15" max="15" width="10.88671875" style="1" customWidth="1"/>
    <col min="16" max="16384" width="8.88671875" style="1"/>
  </cols>
  <sheetData>
    <row r="2" spans="2:15" x14ac:dyDescent="0.3">
      <c r="B2" s="3" t="s">
        <v>87</v>
      </c>
      <c r="C2" s="3" t="s">
        <v>0</v>
      </c>
      <c r="D2" s="3" t="s">
        <v>101</v>
      </c>
      <c r="E2" s="3" t="s">
        <v>1</v>
      </c>
      <c r="F2" s="3" t="s">
        <v>2</v>
      </c>
      <c r="G2" s="3" t="s">
        <v>100</v>
      </c>
      <c r="H2" s="3" t="s">
        <v>99</v>
      </c>
      <c r="I2" s="3" t="s">
        <v>77</v>
      </c>
      <c r="J2" s="3" t="s">
        <v>78</v>
      </c>
      <c r="K2" s="3" t="s">
        <v>79</v>
      </c>
      <c r="L2" s="3" t="s">
        <v>80</v>
      </c>
      <c r="N2" s="3" t="s">
        <v>95</v>
      </c>
      <c r="O2" s="3" t="s">
        <v>78</v>
      </c>
    </row>
    <row r="3" spans="2:15" x14ac:dyDescent="0.3">
      <c r="B3" s="3">
        <v>1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>
        <v>2</v>
      </c>
      <c r="I3" s="5">
        <v>559</v>
      </c>
      <c r="J3" s="5">
        <f>I3*H3</f>
        <v>1118</v>
      </c>
      <c r="K3" s="6" t="s">
        <v>81</v>
      </c>
      <c r="L3" s="5">
        <v>3</v>
      </c>
      <c r="N3" s="5">
        <f>SUM(H3:H30)</f>
        <v>142</v>
      </c>
      <c r="O3" s="9">
        <f>SUM(J3:J30)/1000</f>
        <v>864.70299999999997</v>
      </c>
    </row>
    <row r="4" spans="2:15" x14ac:dyDescent="0.3">
      <c r="B4" s="3">
        <v>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5">
        <v>1</v>
      </c>
      <c r="I4" s="5"/>
      <c r="J4" s="5">
        <f t="shared" ref="J4:J21" si="0">I4*H4</f>
        <v>0</v>
      </c>
      <c r="K4" s="5"/>
      <c r="L4" s="5">
        <v>0</v>
      </c>
    </row>
    <row r="5" spans="2:15" x14ac:dyDescent="0.3">
      <c r="B5" s="3">
        <v>3</v>
      </c>
      <c r="C5" s="4" t="s">
        <v>92</v>
      </c>
      <c r="D5" s="4" t="s">
        <v>13</v>
      </c>
      <c r="E5" s="4" t="s">
        <v>14</v>
      </c>
      <c r="F5" s="4" t="s">
        <v>15</v>
      </c>
      <c r="G5" s="4" t="s">
        <v>16</v>
      </c>
      <c r="H5" s="5">
        <v>9</v>
      </c>
      <c r="I5" s="5"/>
      <c r="J5" s="5">
        <f t="shared" si="0"/>
        <v>0</v>
      </c>
      <c r="K5" s="5"/>
      <c r="L5" s="5">
        <v>0</v>
      </c>
    </row>
    <row r="6" spans="2:15" x14ac:dyDescent="0.3">
      <c r="B6" s="3">
        <v>4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5">
        <v>27</v>
      </c>
      <c r="I6" s="5">
        <v>310</v>
      </c>
      <c r="J6" s="5">
        <f t="shared" si="0"/>
        <v>8370</v>
      </c>
      <c r="K6" s="6" t="s">
        <v>82</v>
      </c>
      <c r="L6" s="5">
        <v>3</v>
      </c>
    </row>
    <row r="7" spans="2:15" x14ac:dyDescent="0.3">
      <c r="B7" s="3">
        <v>5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5">
        <v>1</v>
      </c>
      <c r="I7" s="5">
        <v>4500</v>
      </c>
      <c r="J7" s="5">
        <f t="shared" si="0"/>
        <v>4500</v>
      </c>
      <c r="K7" s="6" t="s">
        <v>94</v>
      </c>
      <c r="L7" s="5">
        <v>0</v>
      </c>
    </row>
    <row r="8" spans="2:15" x14ac:dyDescent="0.3">
      <c r="B8" s="3">
        <v>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5">
        <v>2</v>
      </c>
      <c r="I8" s="5">
        <v>29300</v>
      </c>
      <c r="J8" s="5">
        <f t="shared" si="0"/>
        <v>58600</v>
      </c>
      <c r="K8" s="6" t="s">
        <v>83</v>
      </c>
      <c r="L8" s="5">
        <v>3</v>
      </c>
    </row>
    <row r="9" spans="2:15" x14ac:dyDescent="0.3">
      <c r="B9" s="3">
        <v>7</v>
      </c>
      <c r="C9" s="4" t="s">
        <v>32</v>
      </c>
      <c r="D9" s="4" t="s">
        <v>28</v>
      </c>
      <c r="E9" s="4" t="s">
        <v>33</v>
      </c>
      <c r="F9" s="4" t="s">
        <v>34</v>
      </c>
      <c r="G9" s="4" t="s">
        <v>35</v>
      </c>
      <c r="H9" s="5">
        <v>3</v>
      </c>
      <c r="I9" s="5">
        <v>27600</v>
      </c>
      <c r="J9" s="5">
        <f t="shared" si="0"/>
        <v>82800</v>
      </c>
      <c r="K9" s="6" t="s">
        <v>84</v>
      </c>
      <c r="L9" s="5">
        <v>3</v>
      </c>
    </row>
    <row r="10" spans="2:15" x14ac:dyDescent="0.3">
      <c r="B10" s="3">
        <v>8</v>
      </c>
      <c r="C10" s="4" t="s">
        <v>36</v>
      </c>
      <c r="D10" s="4" t="s">
        <v>28</v>
      </c>
      <c r="E10" s="4" t="s">
        <v>37</v>
      </c>
      <c r="F10" s="4" t="s">
        <v>38</v>
      </c>
      <c r="G10" s="4" t="s">
        <v>39</v>
      </c>
      <c r="H10" s="5">
        <v>1</v>
      </c>
      <c r="I10" s="5">
        <v>6700</v>
      </c>
      <c r="J10" s="5">
        <f t="shared" si="0"/>
        <v>6700</v>
      </c>
      <c r="K10" s="6" t="s">
        <v>85</v>
      </c>
      <c r="L10" s="5">
        <v>3</v>
      </c>
    </row>
    <row r="11" spans="2:15" x14ac:dyDescent="0.3">
      <c r="B11" s="3">
        <v>9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5">
        <v>2</v>
      </c>
      <c r="I11" s="5">
        <v>12700</v>
      </c>
      <c r="J11" s="5">
        <f t="shared" si="0"/>
        <v>25400</v>
      </c>
      <c r="K11" s="6" t="s">
        <v>86</v>
      </c>
      <c r="L11" s="5">
        <v>3</v>
      </c>
    </row>
    <row r="12" spans="2:15" x14ac:dyDescent="0.3">
      <c r="B12" s="3">
        <v>10</v>
      </c>
      <c r="C12" s="4" t="s">
        <v>44</v>
      </c>
      <c r="D12" s="4" t="s">
        <v>45</v>
      </c>
      <c r="E12" s="4" t="s">
        <v>46</v>
      </c>
      <c r="F12" s="4" t="s">
        <v>47</v>
      </c>
      <c r="G12" s="4" t="s">
        <v>48</v>
      </c>
      <c r="H12" s="5">
        <v>9</v>
      </c>
      <c r="I12" s="5">
        <v>767</v>
      </c>
      <c r="J12" s="5">
        <f t="shared" si="0"/>
        <v>6903</v>
      </c>
      <c r="K12" s="6" t="s">
        <v>88</v>
      </c>
      <c r="L12" s="5">
        <v>2</v>
      </c>
    </row>
    <row r="13" spans="2:15" x14ac:dyDescent="0.3">
      <c r="B13" s="3">
        <v>11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5">
        <v>9</v>
      </c>
      <c r="I13" s="5">
        <v>166</v>
      </c>
      <c r="J13" s="5">
        <f t="shared" si="0"/>
        <v>1494</v>
      </c>
      <c r="K13" s="5"/>
      <c r="L13" s="5">
        <v>0</v>
      </c>
    </row>
    <row r="14" spans="2:15" x14ac:dyDescent="0.3">
      <c r="B14" s="3">
        <v>12</v>
      </c>
      <c r="C14" s="4" t="s">
        <v>54</v>
      </c>
      <c r="D14" s="4" t="s">
        <v>55</v>
      </c>
      <c r="E14" s="4" t="s">
        <v>56</v>
      </c>
      <c r="F14" s="4" t="s">
        <v>57</v>
      </c>
      <c r="G14" s="4" t="s">
        <v>58</v>
      </c>
      <c r="H14" s="5">
        <v>9</v>
      </c>
      <c r="I14" s="5"/>
      <c r="J14" s="5">
        <f t="shared" si="0"/>
        <v>0</v>
      </c>
      <c r="K14" s="5"/>
      <c r="L14" s="5">
        <v>0</v>
      </c>
    </row>
    <row r="15" spans="2:15" x14ac:dyDescent="0.3">
      <c r="B15" s="3">
        <v>13</v>
      </c>
      <c r="C15" s="4" t="s">
        <v>54</v>
      </c>
      <c r="D15" s="4" t="s">
        <v>50</v>
      </c>
      <c r="E15" s="4" t="s">
        <v>59</v>
      </c>
      <c r="F15" s="4" t="s">
        <v>52</v>
      </c>
      <c r="G15" s="4" t="s">
        <v>53</v>
      </c>
      <c r="H15" s="5">
        <v>18</v>
      </c>
      <c r="I15" s="5"/>
      <c r="J15" s="5">
        <f t="shared" si="0"/>
        <v>0</v>
      </c>
      <c r="K15" s="5"/>
      <c r="L15" s="5">
        <v>0</v>
      </c>
    </row>
    <row r="16" spans="2:15" x14ac:dyDescent="0.3">
      <c r="B16" s="3">
        <v>14</v>
      </c>
      <c r="C16" s="4" t="s">
        <v>60</v>
      </c>
      <c r="D16" s="4" t="s">
        <v>50</v>
      </c>
      <c r="E16" s="4" t="s">
        <v>61</v>
      </c>
      <c r="F16" s="4" t="s">
        <v>52</v>
      </c>
      <c r="G16" s="4" t="s">
        <v>62</v>
      </c>
      <c r="H16" s="5">
        <v>18</v>
      </c>
      <c r="I16" s="5">
        <v>166</v>
      </c>
      <c r="J16" s="5">
        <f t="shared" si="0"/>
        <v>2988</v>
      </c>
      <c r="K16" s="6" t="s">
        <v>91</v>
      </c>
      <c r="L16" s="5">
        <v>3</v>
      </c>
    </row>
    <row r="17" spans="2:12" x14ac:dyDescent="0.3">
      <c r="B17" s="3">
        <v>15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63</v>
      </c>
      <c r="H17" s="5">
        <v>9</v>
      </c>
      <c r="I17" s="5">
        <v>25100</v>
      </c>
      <c r="J17" s="5">
        <f t="shared" si="0"/>
        <v>225900</v>
      </c>
      <c r="K17" s="6" t="s">
        <v>89</v>
      </c>
      <c r="L17" s="5">
        <v>2</v>
      </c>
    </row>
    <row r="18" spans="2:12" x14ac:dyDescent="0.3">
      <c r="B18" s="3">
        <v>16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71</v>
      </c>
      <c r="H18" s="5">
        <v>18</v>
      </c>
      <c r="I18" s="5">
        <v>4690</v>
      </c>
      <c r="J18" s="5">
        <f t="shared" si="0"/>
        <v>84420</v>
      </c>
      <c r="K18" s="6" t="s">
        <v>90</v>
      </c>
      <c r="L18" s="5">
        <v>2</v>
      </c>
    </row>
    <row r="19" spans="2:12" x14ac:dyDescent="0.3">
      <c r="B19" s="3">
        <v>17</v>
      </c>
      <c r="C19" s="4" t="s">
        <v>72</v>
      </c>
      <c r="D19" s="4" t="s">
        <v>73</v>
      </c>
      <c r="E19" s="4" t="s">
        <v>74</v>
      </c>
      <c r="F19" s="4" t="s">
        <v>75</v>
      </c>
      <c r="G19" s="4" t="s">
        <v>76</v>
      </c>
      <c r="H19" s="5">
        <v>1</v>
      </c>
      <c r="I19" s="5">
        <v>2510</v>
      </c>
      <c r="J19" s="5">
        <f t="shared" si="0"/>
        <v>2510</v>
      </c>
      <c r="K19" s="6" t="s">
        <v>93</v>
      </c>
      <c r="L19" s="5">
        <v>0</v>
      </c>
    </row>
    <row r="20" spans="2:12" x14ac:dyDescent="0.3">
      <c r="B20" s="3">
        <v>18</v>
      </c>
      <c r="C20" s="5" t="s">
        <v>96</v>
      </c>
      <c r="D20" s="5"/>
      <c r="E20" s="5"/>
      <c r="F20" s="5"/>
      <c r="G20" s="5"/>
      <c r="H20" s="5">
        <v>1</v>
      </c>
      <c r="I20" s="5">
        <v>185000</v>
      </c>
      <c r="J20" s="5">
        <f t="shared" si="0"/>
        <v>185000</v>
      </c>
      <c r="K20" s="5"/>
      <c r="L20" s="5"/>
    </row>
    <row r="21" spans="2:12" x14ac:dyDescent="0.3">
      <c r="B21" s="3">
        <v>19</v>
      </c>
      <c r="C21" s="7" t="s">
        <v>98</v>
      </c>
      <c r="D21" s="5"/>
      <c r="E21" s="5"/>
      <c r="F21" s="5"/>
      <c r="G21" s="5"/>
      <c r="H21" s="5">
        <v>1</v>
      </c>
      <c r="I21" s="5">
        <v>54000</v>
      </c>
      <c r="J21" s="5">
        <f t="shared" si="0"/>
        <v>54000</v>
      </c>
      <c r="K21" s="8" t="s">
        <v>97</v>
      </c>
      <c r="L21" s="5">
        <v>0</v>
      </c>
    </row>
    <row r="22" spans="2:12" x14ac:dyDescent="0.3">
      <c r="B22" s="3">
        <v>20</v>
      </c>
      <c r="C22" s="7" t="s">
        <v>102</v>
      </c>
      <c r="D22" s="5"/>
      <c r="E22" s="5"/>
      <c r="F22" s="5"/>
      <c r="G22" s="5"/>
      <c r="H22" s="5">
        <v>1</v>
      </c>
      <c r="I22" s="5">
        <v>114000</v>
      </c>
      <c r="J22" s="5">
        <f t="shared" ref="J22" si="1">I22*H22</f>
        <v>114000</v>
      </c>
      <c r="K22" s="10" t="s">
        <v>103</v>
      </c>
      <c r="L22" s="5">
        <v>2</v>
      </c>
    </row>
    <row r="23" spans="2:12" x14ac:dyDescent="0.3">
      <c r="K23" s="2"/>
    </row>
    <row r="38" spans="11:11" x14ac:dyDescent="0.3">
      <c r="K38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</sheetData>
  <hyperlinks>
    <hyperlink ref="K3" r:id="rId1" display="https://roboeq.ir/products/detail/0301190/%D8%AE%D8%A7%D8%B2%D9%86-22-%D9%85%DB%8C%DA%A9%D8%B1%D9%88-%D9%81%D8%A7%D8%B1%D8%A7%D8%AF-0805-SMD/" xr:uid="{6BE70682-26CA-4E1A-9462-998155735E53}"/>
    <hyperlink ref="K6" r:id="rId2" display="https://roboeq.ir/products/detail/0304075/%D8%AF%DB%8C%D9%88%D8%AF-1N4007-SMD-%D9%BE%DA%A9%DB%8C%D8%AC-M7-DO-214AC/" xr:uid="{564AC877-143E-4CE4-9F68-1D0D529CC5F3}"/>
    <hyperlink ref="K8" r:id="rId3" display="https://roboeq.ir/products/detail/1505008/%D8%AA%D8%B1%D9%85%DB%8C%D9%86%D8%A7%D9%84-%D9%81%D9%88%D9%86%DB%8C%DA%A9%D8%B3-%D8%B1%D8%A7%DB%8C%D8%AA-10-%D9%BE%DB%8C%D9%86/" xr:uid="{A122335F-1061-4A18-8A34-9AF79D3720FF}"/>
    <hyperlink ref="K9" r:id="rId4" display="https://roboeq.ir/products/detail/1505007/%D8%AA%D8%B1%D9%85%DB%8C%D9%86%D8%A7%D9%84-%D9%81%D9%88%D9%86%DB%8C%DA%A9%D8%B3-%D8%B1%D8%A7%DB%8C%D8%AA-9-%D9%BE%DB%8C%D9%86/" xr:uid="{775B406D-EC45-481D-AF56-CFF91E1623CF}"/>
    <hyperlink ref="K10" r:id="rId5" display="https://roboeq.ir/products/detail/1505003/%D8%AA%D8%B1%D9%85%DB%8C%D9%86%D8%A7%D9%84-%D9%81%D9%88%D9%86%DB%8C%DA%A9%D8%B3-%D8%B1%D8%A7%DB%8C%D8%AA-3-%D9%BE%DB%8C%D9%86/" xr:uid="{FA717AA8-99F0-4FD5-8DD5-0F4B377E6B14}"/>
    <hyperlink ref="K11" r:id="rId6" display="https://roboeq.ir/products/detail/1506001/%D9%BE%DB%8C%D9%86-%D9%87%D8%AF%D8%B1-40-1-%D8%B1%D8%A7%DB%8C%D8%AA-%D9%85%D8%A7%D8%AF%DA%AF%DB%8C/" xr:uid="{067C1737-D11C-45BE-8CC0-AA7F5FAFF1F2}"/>
    <hyperlink ref="K12" r:id="rId7" display="https://roboeq.ir/products/detail/0305003/%D8%AA%D8%B1%D8%A7%D9%86%D8%B2%DB%8C%D8%B3%D8%AA%D9%88%D8%B1-C945/" xr:uid="{6CEE55CA-C52B-4119-AFD3-D4CE554DE525}"/>
    <hyperlink ref="K17" r:id="rId8" display="https://roboeq.ir/products/detail/0308027/%D8%B1%D9%84%D9%87-12-%D9%88%D9%84%D8%AA-%D8%AA%DA%A9-%DA%A9%D9%86%D8%AA%D8%A7%DA%A9%D8%AA-7-%D8%A2%D9%85%D9%BE%D8%B1-TIANBO/" xr:uid="{580FCE7E-7ADC-4C6E-A025-B2FFE02873F1}"/>
    <hyperlink ref="K18" r:id="rId9" display="https://roboeq.ir/products/detail/0312003/%D8%A7%D9%BE%D8%AA%D9%88%DA%A9%D9%88%D9%BE%D9%84%D8%B1-PC817/" xr:uid="{E3B24C00-6F95-4DD3-9617-389950623005}"/>
    <hyperlink ref="K16" r:id="rId10" display="https://roboeq.ir/products/detail/0302164/%D9%85%D9%82%D8%A7%D9%88%D9%85%D8%AA-22-%DA%A9%DB%8C%D9%84%D9%88-%D8%A7%D9%87%D9%85-SMD-0805/" xr:uid="{81DC68D5-2A51-426F-A664-FC2697AF7036}"/>
    <hyperlink ref="K19" r:id="rId11" display="https://roboeq.ir/products/detail/0306107/%D8%B1%DA%AF%D9%88%D9%84%D8%A7%D8%AA%D9%88%D8%B1-5-%D9%88%D9%84%D8%AA-AMS1117-SMD-%D9%BE%DA%A9%DB%8C%D8%AC-SOT-223/" xr:uid="{1B85B539-71D2-4715-8B94-A5E57BB8D574}"/>
    <hyperlink ref="K7" r:id="rId12" display="https://roboeq.ir/products/detail/0304122/%D9%BE%D9%84-%D8%AF%DB%8C%D9%88%D8%AF-2-%D8%A2%D9%85%D9%BE%D8%B1-%DA%AF%D8%B1%D8%AF/" xr:uid="{72FDCC4B-40E7-4397-9781-F1904CD0B260}"/>
    <hyperlink ref="K22" r:id="rId13" display="https://roboeq.ir/products/detail/0510094/%D9%85%D8%A7%DA%98%D9%88%D9%84-%D9%87%D8%AF%D8%B1-%D8%A8%D8%B1%D8%AF-STM32F103C8T6/" xr:uid="{F465D1A7-633F-4AA6-B77C-3BFDCC805DF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CCS-v1.1-bom</vt:lpstr>
      <vt:lpstr>'CCS-v1.1-bom'!Print_Titles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La</dc:creator>
  <cp:lastModifiedBy>Yasin La</cp:lastModifiedBy>
  <dcterms:created xsi:type="dcterms:W3CDTF">2025-05-28T17:02:25Z</dcterms:created>
  <dcterms:modified xsi:type="dcterms:W3CDTF">2025-05-31T04:22:58Z</dcterms:modified>
</cp:coreProperties>
</file>