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阿年\Downloads\"/>
    </mc:Choice>
  </mc:AlternateContent>
  <xr:revisionPtr revIDLastSave="0" documentId="13_ncr:1_{94DC9BED-D413-4E3E-B869-40AE535CCC6A}" xr6:coauthVersionLast="36" xr6:coauthVersionMax="36" xr10:uidLastSave="{00000000-0000-0000-0000-000000000000}"/>
  <bookViews>
    <workbookView xWindow="0" yWindow="0" windowWidth="20520" windowHeight="9390" activeTab="1" xr2:uid="{00000000-000D-0000-FFFF-FFFF00000000}"/>
  </bookViews>
  <sheets>
    <sheet name="案件建檔" sheetId="1" r:id="rId1"/>
    <sheet name="農民資料" sheetId="2" r:id="rId2"/>
  </sheets>
  <definedNames>
    <definedName name="_xlnm._FilterDatabase" localSheetId="0" hidden="1">案件建檔!$A$1:$T$1000</definedName>
    <definedName name="_xlnm._FilterDatabase" localSheetId="1" hidden="1">農民資料!$A$1:$F$108</definedName>
  </definedNames>
  <calcPr calcId="191029"/>
  <extLst>
    <ext uri="GoogleSheetsCustomDataVersion1">
      <go:sheetsCustomData xmlns:go="http://customooxmlschemas.google.com/" r:id="rId6" roundtripDataSignature="AMtx7mjni7FLf4sVkLH+VBydxGACf/eMqA=="/>
    </ext>
  </extLst>
</workbook>
</file>

<file path=xl/calcChain.xml><?xml version="1.0" encoding="utf-8"?>
<calcChain xmlns="http://schemas.openxmlformats.org/spreadsheetml/2006/main">
  <c r="O117" i="1" l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P88" i="1" s="1"/>
  <c r="O87" i="1"/>
  <c r="P87" i="1" s="1"/>
  <c r="O86" i="1"/>
  <c r="P86" i="1" s="1"/>
  <c r="O85" i="1"/>
  <c r="P85" i="1" s="1"/>
  <c r="O84" i="1"/>
  <c r="P84" i="1" s="1"/>
  <c r="O83" i="1"/>
  <c r="P83" i="1" s="1"/>
  <c r="O82" i="1"/>
  <c r="P82" i="1" s="1"/>
  <c r="O81" i="1"/>
  <c r="P81" i="1" s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O72" i="1"/>
  <c r="P72" i="1" s="1"/>
  <c r="O71" i="1"/>
  <c r="P71" i="1" s="1"/>
  <c r="O70" i="1"/>
  <c r="P70" i="1" s="1"/>
  <c r="O69" i="1"/>
  <c r="P69" i="1" s="1"/>
  <c r="O68" i="1"/>
  <c r="P68" i="1" s="1"/>
  <c r="O67" i="1"/>
  <c r="P67" i="1" s="1"/>
  <c r="O66" i="1"/>
  <c r="P66" i="1" s="1"/>
  <c r="Q65" i="1"/>
  <c r="R65" i="1" s="1"/>
  <c r="O65" i="1"/>
  <c r="P65" i="1" s="1"/>
  <c r="O64" i="1"/>
  <c r="P64" i="1" s="1"/>
  <c r="Q63" i="1"/>
  <c r="R63" i="1" s="1"/>
  <c r="O63" i="1"/>
  <c r="P63" i="1" s="1"/>
  <c r="O62" i="1"/>
  <c r="P62" i="1" s="1"/>
  <c r="Q61" i="1"/>
  <c r="R61" i="1" s="1"/>
  <c r="O61" i="1"/>
  <c r="P61" i="1" s="1"/>
  <c r="O60" i="1"/>
  <c r="P60" i="1" s="1"/>
  <c r="Q59" i="1"/>
  <c r="R59" i="1" s="1"/>
  <c r="O59" i="1"/>
  <c r="P59" i="1" s="1"/>
  <c r="O58" i="1"/>
  <c r="P58" i="1" s="1"/>
  <c r="Q57" i="1"/>
  <c r="R57" i="1" s="1"/>
  <c r="O57" i="1"/>
  <c r="P57" i="1" s="1"/>
  <c r="O56" i="1"/>
  <c r="P56" i="1" s="1"/>
  <c r="Q55" i="1"/>
  <c r="R55" i="1" s="1"/>
  <c r="O55" i="1"/>
  <c r="P55" i="1" s="1"/>
  <c r="O54" i="1"/>
  <c r="P54" i="1" s="1"/>
  <c r="Q53" i="1"/>
  <c r="R53" i="1" s="1"/>
  <c r="O53" i="1"/>
  <c r="P53" i="1" s="1"/>
  <c r="O52" i="1"/>
  <c r="P52" i="1" s="1"/>
  <c r="Q51" i="1"/>
  <c r="R51" i="1" s="1"/>
  <c r="O51" i="1"/>
  <c r="P51" i="1" s="1"/>
  <c r="O50" i="1"/>
  <c r="P50" i="1" s="1"/>
  <c r="Q49" i="1"/>
  <c r="R49" i="1" s="1"/>
  <c r="O49" i="1"/>
  <c r="P49" i="1" s="1"/>
  <c r="O48" i="1"/>
  <c r="P48" i="1" s="1"/>
  <c r="Q47" i="1"/>
  <c r="R47" i="1" s="1"/>
  <c r="O47" i="1"/>
  <c r="P47" i="1" s="1"/>
  <c r="O46" i="1"/>
  <c r="P46" i="1" s="1"/>
  <c r="Q45" i="1"/>
  <c r="R45" i="1" s="1"/>
  <c r="O45" i="1"/>
  <c r="P45" i="1" s="1"/>
  <c r="O44" i="1"/>
  <c r="P44" i="1" s="1"/>
  <c r="Q43" i="1"/>
  <c r="R43" i="1" s="1"/>
  <c r="O43" i="1"/>
  <c r="P43" i="1" s="1"/>
  <c r="O42" i="1"/>
  <c r="P42" i="1" s="1"/>
  <c r="Q41" i="1"/>
  <c r="R41" i="1" s="1"/>
  <c r="O41" i="1"/>
  <c r="P41" i="1" s="1"/>
  <c r="O40" i="1"/>
  <c r="P40" i="1" s="1"/>
  <c r="Q39" i="1"/>
  <c r="R39" i="1" s="1"/>
  <c r="O39" i="1"/>
  <c r="P39" i="1" s="1"/>
  <c r="O38" i="1"/>
  <c r="P38" i="1" s="1"/>
  <c r="Q37" i="1"/>
  <c r="R37" i="1" s="1"/>
  <c r="O37" i="1"/>
  <c r="P37" i="1" s="1"/>
  <c r="O36" i="1"/>
  <c r="P36" i="1" s="1"/>
  <c r="Q35" i="1"/>
  <c r="R35" i="1" s="1"/>
  <c r="O35" i="1"/>
  <c r="P35" i="1" s="1"/>
  <c r="O34" i="1"/>
  <c r="P34" i="1" s="1"/>
  <c r="Q33" i="1"/>
  <c r="R33" i="1" s="1"/>
  <c r="O33" i="1"/>
  <c r="P33" i="1" s="1"/>
  <c r="R32" i="1"/>
  <c r="Q32" i="1"/>
  <c r="P32" i="1"/>
  <c r="O32" i="1"/>
  <c r="R31" i="1"/>
  <c r="Q31" i="1"/>
  <c r="P31" i="1"/>
  <c r="O31" i="1"/>
  <c r="P30" i="1"/>
  <c r="O30" i="1"/>
  <c r="Q30" i="1" s="1"/>
  <c r="R30" i="1" s="1"/>
  <c r="P29" i="1"/>
  <c r="O29" i="1"/>
  <c r="Q29" i="1" s="1"/>
  <c r="R29" i="1" s="1"/>
  <c r="P28" i="1"/>
  <c r="O28" i="1"/>
  <c r="Q28" i="1" s="1"/>
  <c r="R28" i="1" s="1"/>
  <c r="P27" i="1"/>
  <c r="O27" i="1"/>
  <c r="Q27" i="1" s="1"/>
  <c r="R27" i="1" s="1"/>
  <c r="P26" i="1"/>
  <c r="O26" i="1"/>
  <c r="Q26" i="1" s="1"/>
  <c r="R26" i="1" s="1"/>
  <c r="P25" i="1"/>
  <c r="O25" i="1"/>
  <c r="Q25" i="1" s="1"/>
  <c r="R25" i="1" s="1"/>
  <c r="P24" i="1"/>
  <c r="O24" i="1"/>
  <c r="Q24" i="1" s="1"/>
  <c r="R24" i="1" s="1"/>
  <c r="P23" i="1"/>
  <c r="O23" i="1"/>
  <c r="Q23" i="1" s="1"/>
  <c r="R23" i="1" s="1"/>
  <c r="P22" i="1"/>
  <c r="O22" i="1"/>
  <c r="Q22" i="1" s="1"/>
  <c r="R22" i="1" s="1"/>
  <c r="P21" i="1"/>
  <c r="O21" i="1"/>
  <c r="Q21" i="1" s="1"/>
  <c r="R21" i="1" s="1"/>
  <c r="P20" i="1"/>
  <c r="O20" i="1"/>
  <c r="Q20" i="1" s="1"/>
  <c r="R20" i="1" s="1"/>
  <c r="P19" i="1"/>
  <c r="O19" i="1"/>
  <c r="Q19" i="1" s="1"/>
  <c r="R19" i="1" s="1"/>
  <c r="P18" i="1"/>
  <c r="O18" i="1"/>
  <c r="Q18" i="1" s="1"/>
  <c r="R18" i="1" s="1"/>
  <c r="P17" i="1"/>
  <c r="O17" i="1"/>
  <c r="Q17" i="1" s="1"/>
  <c r="R17" i="1" s="1"/>
  <c r="P16" i="1"/>
  <c r="O16" i="1"/>
  <c r="Q16" i="1" s="1"/>
  <c r="R16" i="1" s="1"/>
  <c r="P15" i="1"/>
  <c r="O15" i="1"/>
  <c r="Q15" i="1" s="1"/>
  <c r="R15" i="1" s="1"/>
  <c r="P14" i="1"/>
  <c r="O14" i="1"/>
  <c r="Q14" i="1" s="1"/>
  <c r="R14" i="1" s="1"/>
  <c r="P13" i="1"/>
  <c r="O13" i="1"/>
  <c r="Q13" i="1" s="1"/>
  <c r="R13" i="1" s="1"/>
  <c r="P12" i="1"/>
  <c r="O12" i="1"/>
  <c r="Q12" i="1" s="1"/>
  <c r="R12" i="1" s="1"/>
  <c r="P11" i="1"/>
  <c r="O11" i="1"/>
  <c r="Q11" i="1" s="1"/>
  <c r="R11" i="1" s="1"/>
  <c r="P10" i="1"/>
  <c r="O10" i="1"/>
  <c r="Q10" i="1" s="1"/>
  <c r="R10" i="1" s="1"/>
  <c r="P9" i="1"/>
  <c r="O9" i="1"/>
  <c r="Q9" i="1" s="1"/>
  <c r="R9" i="1" s="1"/>
  <c r="P8" i="1"/>
  <c r="O8" i="1"/>
  <c r="Q8" i="1" s="1"/>
  <c r="R8" i="1" s="1"/>
  <c r="P7" i="1"/>
  <c r="O7" i="1"/>
  <c r="Q7" i="1" s="1"/>
  <c r="R7" i="1" s="1"/>
  <c r="P6" i="1"/>
  <c r="O6" i="1"/>
  <c r="Q6" i="1" s="1"/>
  <c r="R6" i="1" s="1"/>
  <c r="P5" i="1"/>
  <c r="O5" i="1"/>
  <c r="Q5" i="1" s="1"/>
  <c r="R5" i="1" s="1"/>
  <c r="P4" i="1"/>
  <c r="O4" i="1"/>
  <c r="Q4" i="1" s="1"/>
  <c r="R4" i="1" s="1"/>
  <c r="P3" i="1"/>
  <c r="O3" i="1"/>
  <c r="Q3" i="1" s="1"/>
  <c r="R3" i="1" s="1"/>
  <c r="P2" i="1"/>
  <c r="O2" i="1"/>
  <c r="Q2" i="1" s="1"/>
  <c r="R2" i="1" s="1"/>
  <c r="Q89" i="1" l="1"/>
  <c r="R89" i="1" s="1"/>
  <c r="P89" i="1"/>
  <c r="Q93" i="1"/>
  <c r="R93" i="1" s="1"/>
  <c r="P93" i="1"/>
  <c r="Q97" i="1"/>
  <c r="R97" i="1" s="1"/>
  <c r="P97" i="1"/>
  <c r="Q101" i="1"/>
  <c r="R101" i="1" s="1"/>
  <c r="P101" i="1"/>
  <c r="Q105" i="1"/>
  <c r="R105" i="1" s="1"/>
  <c r="P105" i="1"/>
  <c r="Q36" i="1"/>
  <c r="R36" i="1" s="1"/>
  <c r="Q40" i="1"/>
  <c r="R40" i="1" s="1"/>
  <c r="Q44" i="1"/>
  <c r="R44" i="1" s="1"/>
  <c r="Q48" i="1"/>
  <c r="R48" i="1" s="1"/>
  <c r="Q52" i="1"/>
  <c r="R52" i="1" s="1"/>
  <c r="Q56" i="1"/>
  <c r="R56" i="1" s="1"/>
  <c r="Q60" i="1"/>
  <c r="R60" i="1" s="1"/>
  <c r="Q64" i="1"/>
  <c r="R64" i="1" s="1"/>
  <c r="Q67" i="1"/>
  <c r="R67" i="1" s="1"/>
  <c r="Q69" i="1"/>
  <c r="R69" i="1" s="1"/>
  <c r="Q71" i="1"/>
  <c r="R71" i="1" s="1"/>
  <c r="Q73" i="1"/>
  <c r="R73" i="1" s="1"/>
  <c r="Q75" i="1"/>
  <c r="R75" i="1" s="1"/>
  <c r="Q77" i="1"/>
  <c r="R77" i="1" s="1"/>
  <c r="Q79" i="1"/>
  <c r="R79" i="1" s="1"/>
  <c r="Q81" i="1"/>
  <c r="R81" i="1" s="1"/>
  <c r="Q83" i="1"/>
  <c r="R83" i="1" s="1"/>
  <c r="Q85" i="1"/>
  <c r="R85" i="1" s="1"/>
  <c r="Q87" i="1"/>
  <c r="R87" i="1" s="1"/>
  <c r="Q90" i="1"/>
  <c r="R90" i="1" s="1"/>
  <c r="P90" i="1"/>
  <c r="Q94" i="1"/>
  <c r="R94" i="1" s="1"/>
  <c r="P94" i="1"/>
  <c r="Q98" i="1"/>
  <c r="R98" i="1" s="1"/>
  <c r="P98" i="1"/>
  <c r="Q102" i="1"/>
  <c r="R102" i="1" s="1"/>
  <c r="P102" i="1"/>
  <c r="Q106" i="1"/>
  <c r="R106" i="1" s="1"/>
  <c r="P106" i="1"/>
  <c r="Q110" i="1"/>
  <c r="R110" i="1" s="1"/>
  <c r="P110" i="1"/>
  <c r="Q114" i="1"/>
  <c r="R114" i="1" s="1"/>
  <c r="P114" i="1"/>
  <c r="Q91" i="1"/>
  <c r="R91" i="1" s="1"/>
  <c r="P91" i="1"/>
  <c r="Q95" i="1"/>
  <c r="R95" i="1" s="1"/>
  <c r="P95" i="1"/>
  <c r="Q99" i="1"/>
  <c r="R99" i="1" s="1"/>
  <c r="P99" i="1"/>
  <c r="Q103" i="1"/>
  <c r="R103" i="1" s="1"/>
  <c r="P103" i="1"/>
  <c r="Q107" i="1"/>
  <c r="R107" i="1" s="1"/>
  <c r="P107" i="1"/>
  <c r="Q111" i="1"/>
  <c r="R111" i="1" s="1"/>
  <c r="P111" i="1"/>
  <c r="Q115" i="1"/>
  <c r="R115" i="1" s="1"/>
  <c r="P115" i="1"/>
  <c r="Q34" i="1"/>
  <c r="R34" i="1" s="1"/>
  <c r="Q38" i="1"/>
  <c r="R38" i="1" s="1"/>
  <c r="Q42" i="1"/>
  <c r="R42" i="1" s="1"/>
  <c r="Q46" i="1"/>
  <c r="R46" i="1" s="1"/>
  <c r="Q50" i="1"/>
  <c r="R50" i="1" s="1"/>
  <c r="Q54" i="1"/>
  <c r="R54" i="1" s="1"/>
  <c r="Q58" i="1"/>
  <c r="R58" i="1" s="1"/>
  <c r="Q62" i="1"/>
  <c r="R62" i="1" s="1"/>
  <c r="Q66" i="1"/>
  <c r="R66" i="1" s="1"/>
  <c r="Q68" i="1"/>
  <c r="R68" i="1" s="1"/>
  <c r="Q70" i="1"/>
  <c r="R70" i="1" s="1"/>
  <c r="Q72" i="1"/>
  <c r="R72" i="1" s="1"/>
  <c r="Q74" i="1"/>
  <c r="R74" i="1" s="1"/>
  <c r="Q76" i="1"/>
  <c r="R76" i="1" s="1"/>
  <c r="Q78" i="1"/>
  <c r="R78" i="1" s="1"/>
  <c r="Q80" i="1"/>
  <c r="R80" i="1" s="1"/>
  <c r="Q82" i="1"/>
  <c r="R82" i="1" s="1"/>
  <c r="Q84" i="1"/>
  <c r="R84" i="1" s="1"/>
  <c r="Q86" i="1"/>
  <c r="R86" i="1" s="1"/>
  <c r="Q88" i="1"/>
  <c r="R88" i="1" s="1"/>
  <c r="Q92" i="1"/>
  <c r="R92" i="1" s="1"/>
  <c r="P92" i="1"/>
  <c r="Q96" i="1"/>
  <c r="R96" i="1" s="1"/>
  <c r="P96" i="1"/>
  <c r="Q100" i="1"/>
  <c r="R100" i="1" s="1"/>
  <c r="P100" i="1"/>
  <c r="Q104" i="1"/>
  <c r="R104" i="1" s="1"/>
  <c r="P104" i="1"/>
  <c r="Q108" i="1"/>
  <c r="R108" i="1" s="1"/>
  <c r="P108" i="1"/>
  <c r="Q112" i="1"/>
  <c r="R112" i="1" s="1"/>
  <c r="P112" i="1"/>
  <c r="Q116" i="1"/>
  <c r="R116" i="1" s="1"/>
  <c r="P116" i="1"/>
  <c r="Q109" i="1"/>
  <c r="R109" i="1" s="1"/>
  <c r="P109" i="1"/>
  <c r="Q113" i="1"/>
  <c r="R113" i="1" s="1"/>
  <c r="P113" i="1"/>
  <c r="Q117" i="1"/>
  <c r="R117" i="1" s="1"/>
  <c r="P117" i="1"/>
</calcChain>
</file>

<file path=xl/sharedStrings.xml><?xml version="1.0" encoding="utf-8"?>
<sst xmlns="http://schemas.openxmlformats.org/spreadsheetml/2006/main" count="1519" uniqueCount="486">
  <si>
    <t>案件編號</t>
  </si>
  <si>
    <t>姓名 (去識別)</t>
  </si>
  <si>
    <t>案件種類</t>
  </si>
  <si>
    <t>作物</t>
  </si>
  <si>
    <t>問題分類</t>
  </si>
  <si>
    <t>結案日期</t>
  </si>
  <si>
    <t>輸出存檔</t>
  </si>
  <si>
    <t>田地大小 (分)</t>
  </si>
  <si>
    <t>灌溉方式</t>
  </si>
  <si>
    <t>品種</t>
  </si>
  <si>
    <t>栽培方式</t>
  </si>
  <si>
    <t>栽培設施</t>
  </si>
  <si>
    <t>Created time</t>
  </si>
  <si>
    <t>GPS</t>
  </si>
  <si>
    <t>緯度</t>
  </si>
  <si>
    <t>緯度(cleaned)</t>
  </si>
  <si>
    <t>經度</t>
  </si>
  <si>
    <t>經度(cleaned)</t>
  </si>
  <si>
    <t>種苗/土壤問題</t>
  </si>
  <si>
    <t>管理頻度 (一周)</t>
  </si>
  <si>
    <t>20230209-3</t>
  </si>
  <si>
    <t>劉OO</t>
  </si>
  <si>
    <t>農藥超標輔導</t>
  </si>
  <si>
    <t>草莓</t>
  </si>
  <si>
    <t>No</t>
  </si>
  <si>
    <t>高架</t>
  </si>
  <si>
    <t>20230209-2</t>
  </si>
  <si>
    <t>陳OO</t>
  </si>
  <si>
    <t>大白菜</t>
  </si>
  <si>
    <t>20230207-1</t>
  </si>
  <si>
    <t>泳OO</t>
  </si>
  <si>
    <t>口頭諮詢</t>
  </si>
  <si>
    <t>用藥諮詢</t>
  </si>
  <si>
    <t>Yes</t>
  </si>
  <si>
    <t>20230206-2</t>
  </si>
  <si>
    <t>筱OO</t>
  </si>
  <si>
    <t>滴灌</t>
  </si>
  <si>
    <t>香水</t>
  </si>
  <si>
    <t>介質, 露天, 高架</t>
  </si>
  <si>
    <t>20230206-1</t>
  </si>
  <si>
    <t>DOOe Chu</t>
  </si>
  <si>
    <t>照片諮詢</t>
  </si>
  <si>
    <t>矮灌木</t>
  </si>
  <si>
    <t>蟲害</t>
  </si>
  <si>
    <t>拉水管澆水</t>
  </si>
  <si>
    <t>20230204-1</t>
  </si>
  <si>
    <t>露天</t>
  </si>
  <si>
    <t>20230203-1</t>
  </si>
  <si>
    <t>奕OOJim</t>
  </si>
  <si>
    <t>樣本診斷</t>
  </si>
  <si>
    <t>病害</t>
  </si>
  <si>
    <t>慣行</t>
  </si>
  <si>
    <t>地面栽培, 露天</t>
  </si>
  <si>
    <t>20230201-1</t>
  </si>
  <si>
    <t>許OO</t>
  </si>
  <si>
    <t>桂花</t>
  </si>
  <si>
    <t>不明</t>
  </si>
  <si>
    <t>20230130-1</t>
  </si>
  <si>
    <t>20230116-1</t>
  </si>
  <si>
    <t>素OO</t>
  </si>
  <si>
    <t>藍莓</t>
  </si>
  <si>
    <t>栽培諮詢, 用藥諮詢</t>
  </si>
  <si>
    <t>介質, 盆栽, 網室</t>
  </si>
  <si>
    <t>20230110-1</t>
  </si>
  <si>
    <t>徐OO妹</t>
  </si>
  <si>
    <t>芹菜</t>
  </si>
  <si>
    <t>農藥超標</t>
  </si>
  <si>
    <t>無農藥</t>
  </si>
  <si>
    <t>20230107-1</t>
  </si>
  <si>
    <t>黃OO</t>
  </si>
  <si>
    <t>栽培諮詢</t>
  </si>
  <si>
    <t>20230106-1</t>
  </si>
  <si>
    <t>BOOce Wu</t>
  </si>
  <si>
    <t>20230103-1</t>
  </si>
  <si>
    <t>現場診斷</t>
  </si>
  <si>
    <t>森林樹種</t>
  </si>
  <si>
    <t>自然雨水</t>
  </si>
  <si>
    <t>肖楠、櫸木</t>
  </si>
  <si>
    <t>N24.4661339°
E120.9613382°</t>
  </si>
  <si>
    <t>20221231-1</t>
  </si>
  <si>
    <t>20221229-2</t>
  </si>
  <si>
    <t>張OO</t>
  </si>
  <si>
    <t>20221226-2</t>
  </si>
  <si>
    <t>中藥</t>
  </si>
  <si>
    <t>其他諮詢</t>
  </si>
  <si>
    <t>20221226-1</t>
  </si>
  <si>
    <t>何OO</t>
  </si>
  <si>
    <t xml:space="preserve">20221223-1 </t>
  </si>
  <si>
    <t>吳OO</t>
  </si>
  <si>
    <t>寒害/高溫障礙, 病害</t>
  </si>
  <si>
    <t>香水、美姬</t>
  </si>
  <si>
    <t>無毒栽培</t>
  </si>
  <si>
    <t>N24.39229°
E120.85066°</t>
  </si>
  <si>
    <t>20221221-2</t>
  </si>
  <si>
    <t>水分管理</t>
  </si>
  <si>
    <t>20221221-1</t>
  </si>
  <si>
    <t>不明, 用藥諮詢, 藥害</t>
  </si>
  <si>
    <t>N24.4487494
E120.8743454</t>
  </si>
  <si>
    <t>20221220-5</t>
  </si>
  <si>
    <t>N24.37962°
E120.88462°</t>
  </si>
  <si>
    <t>20221220-4</t>
  </si>
  <si>
    <t>N24.37919°
E120.89362°</t>
  </si>
  <si>
    <t>20221220-3</t>
  </si>
  <si>
    <t>N24.379160
E120.894699</t>
  </si>
  <si>
    <t>20221220-2</t>
  </si>
  <si>
    <t>葉OO</t>
  </si>
  <si>
    <t>N24.377810
E120.893167</t>
  </si>
  <si>
    <t>20221220-1</t>
  </si>
  <si>
    <t>鄭OO</t>
  </si>
  <si>
    <t>N24.37808°
E120.89378°</t>
  </si>
  <si>
    <t>種苗</t>
  </si>
  <si>
    <t>20221219-9</t>
  </si>
  <si>
    <t>謝OO</t>
  </si>
  <si>
    <t>N24.41828°
E120.86904°</t>
  </si>
  <si>
    <t>兩者</t>
  </si>
  <si>
    <t>20221219-8</t>
  </si>
  <si>
    <t>N24.41902°
E120.87000°</t>
  </si>
  <si>
    <t>20221219-7</t>
  </si>
  <si>
    <t>詹OO</t>
  </si>
  <si>
    <t>N24.41862°
E120.86859°</t>
  </si>
  <si>
    <t>20221219-6</t>
  </si>
  <si>
    <t>N24.4191026
E120.7965614</t>
  </si>
  <si>
    <t>20221219-5</t>
  </si>
  <si>
    <t>鄭OO妹</t>
  </si>
  <si>
    <t>N24.4199768
E120.8679277</t>
  </si>
  <si>
    <t>20221219-4</t>
  </si>
  <si>
    <t>古OO</t>
  </si>
  <si>
    <t>N24.42178° 
E120.86902°</t>
  </si>
  <si>
    <t>20221219-3</t>
  </si>
  <si>
    <t>N24.45107°
E120.87668°</t>
  </si>
  <si>
    <t>20221219-2</t>
  </si>
  <si>
    <t>佳OO莓園</t>
  </si>
  <si>
    <t>N24.45004°
E120.87682°</t>
  </si>
  <si>
    <t>20221219-1</t>
  </si>
  <si>
    <t>營養, 病害</t>
  </si>
  <si>
    <t>N24.446286
E120.8766404</t>
  </si>
  <si>
    <t>土壤</t>
  </si>
  <si>
    <t>20221215-4</t>
  </si>
  <si>
    <t>?OOmma艾瑪</t>
  </si>
  <si>
    <t>不明, 栽培諮詢, 病害</t>
  </si>
  <si>
    <t>甘王</t>
  </si>
  <si>
    <t>竹東</t>
  </si>
  <si>
    <t>20221215-3</t>
  </si>
  <si>
    <t>番茄</t>
  </si>
  <si>
    <t>病害, 蟲害</t>
  </si>
  <si>
    <t>黑番茄</t>
  </si>
  <si>
    <t>介質, 盆栽</t>
  </si>
  <si>
    <t>20221215-2</t>
  </si>
  <si>
    <t>曾OO</t>
  </si>
  <si>
    <t>20221215-1</t>
  </si>
  <si>
    <t>廖OO</t>
  </si>
  <si>
    <t>N 24.381061
E 120.829703</t>
  </si>
  <si>
    <t>20221212-1</t>
  </si>
  <si>
    <t>李OO</t>
  </si>
  <si>
    <t>甘藍</t>
  </si>
  <si>
    <t>20221209-1</t>
  </si>
  <si>
    <t>20221207-3</t>
  </si>
  <si>
    <t>N24.37185
E120.85641</t>
  </si>
  <si>
    <t>20221207-2</t>
  </si>
  <si>
    <t>阮OO</t>
  </si>
  <si>
    <t>N24.3706111
E120.8503641</t>
  </si>
  <si>
    <t>20221206-1</t>
  </si>
  <si>
    <t>栽培諮詢, 水分管理</t>
  </si>
  <si>
    <t>20221205-1</t>
  </si>
  <si>
    <t>碧OO</t>
  </si>
  <si>
    <t>美姬</t>
  </si>
  <si>
    <t>盆栽, 露天, 高架</t>
  </si>
  <si>
    <t>N24.46293°
E120.86275°</t>
  </si>
  <si>
    <t>20221202-2</t>
  </si>
  <si>
    <t>20221202-1</t>
  </si>
  <si>
    <t>N24.4456389°
E120.8824932°</t>
  </si>
  <si>
    <t>20221130-1</t>
  </si>
  <si>
    <t>JOO</t>
  </si>
  <si>
    <t>20221129-2</t>
  </si>
  <si>
    <t>涂OO</t>
  </si>
  <si>
    <t>20221129-1</t>
  </si>
  <si>
    <t>20221128-2</t>
  </si>
  <si>
    <t>20221128-1</t>
  </si>
  <si>
    <t>袁OO</t>
  </si>
  <si>
    <t>N24.3698521°
E120.8557222°</t>
  </si>
  <si>
    <t>20221124-2</t>
  </si>
  <si>
    <t>噴灌</t>
  </si>
  <si>
    <t>N24.448172°
E120.8729849°</t>
  </si>
  <si>
    <t>20221124-1</t>
  </si>
  <si>
    <t>20221121-1</t>
  </si>
  <si>
    <t>美姬、白草莓</t>
  </si>
  <si>
    <t>介質, 高架</t>
  </si>
  <si>
    <t>20221118-4</t>
  </si>
  <si>
    <t>20221118-3</t>
  </si>
  <si>
    <t>朱OO</t>
  </si>
  <si>
    <t>N24.42852°
E120.87736°</t>
  </si>
  <si>
    <t>20221118-2</t>
  </si>
  <si>
    <t>愛OO莓園</t>
  </si>
  <si>
    <t>N24.4283884°
E120.8748278°</t>
  </si>
  <si>
    <t>20221118-1</t>
  </si>
  <si>
    <t>柯OO</t>
  </si>
  <si>
    <t>梅</t>
  </si>
  <si>
    <t>20221117-1</t>
  </si>
  <si>
    <t>20221115-2</t>
  </si>
  <si>
    <t>20221115-1</t>
  </si>
  <si>
    <t>楊OO</t>
  </si>
  <si>
    <t>N24.4149717°
E120.8598811°</t>
  </si>
  <si>
    <t>20221114-4</t>
  </si>
  <si>
    <t>20221114-3</t>
  </si>
  <si>
    <t>栽培諮詢, 病害</t>
  </si>
  <si>
    <t>香水、美姬、蜜香</t>
  </si>
  <si>
    <t>20221114-2</t>
  </si>
  <si>
    <t>郭OO</t>
  </si>
  <si>
    <t>20221114-1</t>
  </si>
  <si>
    <t>蔬菜作物</t>
  </si>
  <si>
    <t>水耕</t>
  </si>
  <si>
    <t>生長箱</t>
  </si>
  <si>
    <t>20221111-1</t>
  </si>
  <si>
    <t>香水、優雪</t>
  </si>
  <si>
    <t>N24.42786° E120.88122°</t>
  </si>
  <si>
    <t>20221110-5</t>
  </si>
  <si>
    <t>辣椒</t>
  </si>
  <si>
    <t>20221110-4</t>
  </si>
  <si>
    <t>蔥</t>
  </si>
  <si>
    <t>20221110-3</t>
  </si>
  <si>
    <t>明OO</t>
  </si>
  <si>
    <t>韭菜</t>
  </si>
  <si>
    <t>N24.3768043°E120.8898053°</t>
  </si>
  <si>
    <t>20221110-2</t>
  </si>
  <si>
    <t>N24.4255286°
E120.865162°</t>
  </si>
  <si>
    <t>20221110-1</t>
  </si>
  <si>
    <t>胡OO</t>
  </si>
  <si>
    <t>N24.382533°
E120.868867°</t>
  </si>
  <si>
    <t>20221107-1</t>
  </si>
  <si>
    <t>不明, 病害</t>
  </si>
  <si>
    <t>20221031-1</t>
  </si>
  <si>
    <t>20221028-1</t>
  </si>
  <si>
    <t>不明, 營養, 病害, 蟲害</t>
  </si>
  <si>
    <t>柑橘: 柳丁、檸檬</t>
  </si>
  <si>
    <t>N24.44865°
E120.78139°</t>
  </si>
  <si>
    <t>20221027-2</t>
  </si>
  <si>
    <t>邱OO</t>
  </si>
  <si>
    <t>20221027-1</t>
  </si>
  <si>
    <t>20221024-1</t>
  </si>
  <si>
    <t>蔡OO</t>
  </si>
  <si>
    <t>小黃瓜</t>
  </si>
  <si>
    <t>草害</t>
  </si>
  <si>
    <t>20221021-1</t>
  </si>
  <si>
    <t>曉OO</t>
  </si>
  <si>
    <t>20221020-1</t>
  </si>
  <si>
    <t>賴OO</t>
  </si>
  <si>
    <t>介質, 地面栽培, 露天, 高架</t>
  </si>
  <si>
    <t>20221012-1</t>
  </si>
  <si>
    <t>20221011-1</t>
  </si>
  <si>
    <t>柑橘</t>
  </si>
  <si>
    <t>20221006-2</t>
  </si>
  <si>
    <t>藥害</t>
  </si>
  <si>
    <t>介質, 盆栽, 遮陰網, 高架</t>
  </si>
  <si>
    <t>N24.39060°
E120.84636°</t>
  </si>
  <si>
    <t>20221006-1</t>
  </si>
  <si>
    <t>N24.38016°
E120.86859°</t>
  </si>
  <si>
    <t>20221004-1</t>
  </si>
  <si>
    <t>林OO</t>
  </si>
  <si>
    <t>N24.38467°
E120.85534°</t>
  </si>
  <si>
    <t>20220930-1</t>
  </si>
  <si>
    <t>病害, 草害</t>
  </si>
  <si>
    <t>晚崙西亞、肚臍丁等</t>
  </si>
  <si>
    <t>有機</t>
  </si>
  <si>
    <t>N24.37614°
E120.84524°</t>
  </si>
  <si>
    <t>20220929-2</t>
  </si>
  <si>
    <t>台農一號</t>
  </si>
  <si>
    <t>N24.39025°
E120.86749°</t>
  </si>
  <si>
    <t>20220928-1</t>
  </si>
  <si>
    <t>20220926-1</t>
  </si>
  <si>
    <t>MOOg</t>
  </si>
  <si>
    <t>不明, 藥害</t>
  </si>
  <si>
    <t>N24.445866°
E120.879119°</t>
  </si>
  <si>
    <t>20220923-2</t>
  </si>
  <si>
    <t>20220923-1</t>
  </si>
  <si>
    <t>晚崙西亞</t>
  </si>
  <si>
    <t>20220921-1</t>
  </si>
  <si>
    <t>N24.44079°
E120.87419°</t>
  </si>
  <si>
    <t>20220919-1</t>
  </si>
  <si>
    <t>20220916-1</t>
  </si>
  <si>
    <t>大胡瓜</t>
  </si>
  <si>
    <t>20220915-2</t>
  </si>
  <si>
    <t>20220915-1</t>
  </si>
  <si>
    <t>敏豆</t>
  </si>
  <si>
    <t>20220912-1</t>
  </si>
  <si>
    <t>薑</t>
  </si>
  <si>
    <t>營養</t>
  </si>
  <si>
    <t>N24.34818°
E120.88452°</t>
  </si>
  <si>
    <t>20220907-1</t>
  </si>
  <si>
    <t>20220906-2</t>
  </si>
  <si>
    <t>20220906-1</t>
  </si>
  <si>
    <t>病害, 草害, 蟲害</t>
  </si>
  <si>
    <t>地面栽培, 溫室</t>
  </si>
  <si>
    <t>20220905-1</t>
  </si>
  <si>
    <t>20220902-1</t>
  </si>
  <si>
    <t>20220901-1</t>
  </si>
  <si>
    <t>20220831-1</t>
  </si>
  <si>
    <t>20220826-1</t>
  </si>
  <si>
    <t>N24.36032°
E120.85560°</t>
  </si>
  <si>
    <t>20220824-1</t>
  </si>
  <si>
    <t>介質, 盆栽, 露天, 高架</t>
  </si>
  <si>
    <t>N 24.381061°
E 120.829703°</t>
  </si>
  <si>
    <t>20220823-1</t>
  </si>
  <si>
    <t>20220812-1</t>
  </si>
  <si>
    <t>栽培諮詢, 蟲害</t>
  </si>
  <si>
    <t>20220801-1</t>
  </si>
  <si>
    <t>N24.36032° E120.85560°</t>
  </si>
  <si>
    <t>20220721-1</t>
  </si>
  <si>
    <t>優雪</t>
  </si>
  <si>
    <t>N24.37769° E120.89726°</t>
  </si>
  <si>
    <t>20220719-1</t>
  </si>
  <si>
    <t>20220715-1</t>
  </si>
  <si>
    <t>網室, 高架</t>
  </si>
  <si>
    <t>20220714-1</t>
  </si>
  <si>
    <t>豐香 桃薰 美姬</t>
  </si>
  <si>
    <t>N24.38759°
E120.88110°</t>
  </si>
  <si>
    <t>20220711-1</t>
  </si>
  <si>
    <t>桶柑</t>
  </si>
  <si>
    <t>N24.47871° E120.97824°</t>
  </si>
  <si>
    <t>20220708-2</t>
  </si>
  <si>
    <t>草莓: 香水 美姬</t>
  </si>
  <si>
    <t>N24.38364° E120.85474°</t>
  </si>
  <si>
    <t>20220708-1</t>
  </si>
  <si>
    <t>香水 黑金剛 美姬</t>
  </si>
  <si>
    <t>N24.38193°
E120.85541°</t>
  </si>
  <si>
    <t>Name(去識別)</t>
  </si>
  <si>
    <t>果園名稱(去識別)</t>
  </si>
  <si>
    <t>案件編號(plain text)</t>
  </si>
  <si>
    <t>Tag</t>
  </si>
  <si>
    <t>Last Contacted</t>
  </si>
  <si>
    <t>Phone # (去識別)</t>
  </si>
  <si>
    <t/>
  </si>
  <si>
    <t>20230130-1, 20230203-1</t>
  </si>
  <si>
    <t>阿OOOO</t>
  </si>
  <si>
    <t>育苗, 草莓, 青農</t>
  </si>
  <si>
    <t>阿OOOO園</t>
  </si>
  <si>
    <t>番茄, 育苗, 草莓, 青農</t>
  </si>
  <si>
    <t>20221115-2, 20230116-1</t>
  </si>
  <si>
    <t>藍莓, 非本地</t>
  </si>
  <si>
    <t>育苗, 草莓</t>
  </si>
  <si>
    <t>農會員工</t>
  </si>
  <si>
    <t>09*****777</t>
  </si>
  <si>
    <t>產銷履歷, 草莓, 青農</t>
  </si>
  <si>
    <t>09*****991</t>
  </si>
  <si>
    <t>大OOOO高架農場</t>
  </si>
  <si>
    <t>09*****764</t>
  </si>
  <si>
    <t>甜柿</t>
  </si>
  <si>
    <t>09*****651</t>
  </si>
  <si>
    <t>永OOOO</t>
  </si>
  <si>
    <t>09*****114</t>
  </si>
  <si>
    <t>佳OOOO</t>
  </si>
  <si>
    <t>09*****699</t>
  </si>
  <si>
    <t>09*****575</t>
  </si>
  <si>
    <t>20221215-3, 20221215-4</t>
  </si>
  <si>
    <t>番茄, 草莓, 非本地</t>
  </si>
  <si>
    <t>20220824-1, 20221215-1</t>
  </si>
  <si>
    <t>甘藍, 農藥超標輔導</t>
  </si>
  <si>
    <t>09*****986</t>
  </si>
  <si>
    <t>20221209-1, 20221226-1</t>
  </si>
  <si>
    <t>09*****559</t>
  </si>
  <si>
    <t>09*****881</t>
  </si>
  <si>
    <t>范OO</t>
  </si>
  <si>
    <t>柑橘, 農會員工</t>
  </si>
  <si>
    <t>09*****907</t>
  </si>
  <si>
    <t>09*****940</t>
  </si>
  <si>
    <t>晶OOOO</t>
  </si>
  <si>
    <t>09*****611</t>
  </si>
  <si>
    <t>荭OOOO</t>
  </si>
  <si>
    <t>20221121-1, 20221128-2, 20221205-1</t>
  </si>
  <si>
    <t>09*****537</t>
  </si>
  <si>
    <t>09*****895</t>
  </si>
  <si>
    <t>彭OO</t>
  </si>
  <si>
    <t>09*****008</t>
  </si>
  <si>
    <t>甜OOOO</t>
  </si>
  <si>
    <t>產銷班, 草莓</t>
  </si>
  <si>
    <t>*****</t>
  </si>
  <si>
    <t>社OOOO區</t>
  </si>
  <si>
    <t>09*****289</t>
  </si>
  <si>
    <t>瑞OOOO</t>
  </si>
  <si>
    <t>09*****129</t>
  </si>
  <si>
    <t>ㄎOOOO莓園</t>
  </si>
  <si>
    <t>20221107-1, 20221114-4, 20221128-1</t>
  </si>
  <si>
    <t>無毒栽培, 育苗, 草莓</t>
  </si>
  <si>
    <t>09*****173</t>
  </si>
  <si>
    <t>20220715-1, 20220823-1, 20221006-2</t>
  </si>
  <si>
    <t>南瓜, 玉米, 產銷履歷, 草莓, 蔥, 蔬菜作物</t>
  </si>
  <si>
    <t>09*****149</t>
  </si>
  <si>
    <t>20220915-2, 20221110-3</t>
  </si>
  <si>
    <t>玉米, 草莓, 辣椒, 農藥超標輔導</t>
  </si>
  <si>
    <t>09*****718</t>
  </si>
  <si>
    <t>20220708-1, 20221024-1</t>
  </si>
  <si>
    <t>09*****203</t>
  </si>
  <si>
    <t>20221011-1, 20221027-1, 20221028-1, 20230201-1</t>
  </si>
  <si>
    <t>瑪OOOO草莓</t>
  </si>
  <si>
    <t>產銷履歷, 產銷班, 草莓</t>
  </si>
  <si>
    <t>09*****218</t>
  </si>
  <si>
    <t>好OOOO園</t>
  </si>
  <si>
    <t>20220714-1, 20221020-1</t>
  </si>
  <si>
    <t>無毒栽培, 產銷履歷, 產銷班, 草莓</t>
  </si>
  <si>
    <t>山OOOO場</t>
  </si>
  <si>
    <t>有機栽培, 無毒栽培, 產銷履歷, 育苗, 草莓</t>
  </si>
  <si>
    <t>草莓, 青農</t>
  </si>
  <si>
    <t>灣OOOO莓園</t>
  </si>
  <si>
    <t>20220928-1, 20221031-1, 20221124-2</t>
  </si>
  <si>
    <t>番茄, 草莓, 農會員工</t>
  </si>
  <si>
    <t>有機栽培, 木瓜, 柑橘, 桂竹筍, 茶, 草莓, 蔬菜作物, 蛇瓜, 香蕉</t>
  </si>
  <si>
    <t>09*****796</t>
  </si>
  <si>
    <t>20220923-2, 20220929-2</t>
  </si>
  <si>
    <t>09*****688</t>
  </si>
  <si>
    <t>20220923-1, 20220930-1</t>
  </si>
  <si>
    <t>有機栽培, 柑橘, 桂竹筍, 黃金果</t>
  </si>
  <si>
    <t>09*****178</t>
  </si>
  <si>
    <t>有機栽培, 李, 柑橘, 梨, 火龍果, 芒果</t>
  </si>
  <si>
    <t>09*****270</t>
  </si>
  <si>
    <t>有機栽培, 李, 柑橘, 桂竹筍, 芭樂, 苦茶, 茶</t>
  </si>
  <si>
    <t>20220907-1, 20230107-1</t>
  </si>
  <si>
    <t>刺瓜, 育苗, 草莓</t>
  </si>
  <si>
    <t>胡OOOO園</t>
  </si>
  <si>
    <t>產銷班, 育苗, 草莓</t>
  </si>
  <si>
    <t>09*****882</t>
  </si>
  <si>
    <t>名OOOO</t>
  </si>
  <si>
    <t>09*****887</t>
  </si>
  <si>
    <t>20220902-1, 20220906-2, 20220912-1</t>
  </si>
  <si>
    <t>09*****558</t>
  </si>
  <si>
    <t>敏豆, 草莓, 蔬菜作物</t>
  </si>
  <si>
    <t>20220901-1, 20221118-4, 20221129-1, 20221221-2</t>
  </si>
  <si>
    <t>敏豆, 蔬菜作物</t>
  </si>
  <si>
    <t>蔬菜作物, 農藥超標輔導</t>
  </si>
  <si>
    <t>09*****573</t>
  </si>
  <si>
    <t>舞OOOO園</t>
  </si>
  <si>
    <t>20220831-1, 20220905-1, 20220926-1</t>
  </si>
  <si>
    <t>玉米, 草莓, 蔬菜作物, 青農</t>
  </si>
  <si>
    <t>山OOOO</t>
  </si>
  <si>
    <t>20220801-1, 20220826-1</t>
  </si>
  <si>
    <t>09*****708</t>
  </si>
  <si>
    <t>09*****460</t>
  </si>
  <si>
    <t>傅OO</t>
  </si>
  <si>
    <t>無毒栽培, 產銷班, 草莓</t>
  </si>
  <si>
    <t>有機栽培, 李, 柑橘, 桃</t>
  </si>
  <si>
    <t>天OOOO</t>
  </si>
  <si>
    <t>玉米, 產銷履歷, 草莓, 蔬菜作物, 青農</t>
  </si>
  <si>
    <t>09*****705</t>
  </si>
  <si>
    <t>09*****656</t>
  </si>
  <si>
    <t>20230204-1, 20230206-1</t>
  </si>
  <si>
    <t>草莓, 農會員工</t>
  </si>
  <si>
    <t>09*****820</t>
  </si>
  <si>
    <t>蘇OO</t>
  </si>
  <si>
    <t>03*****58</t>
  </si>
  <si>
    <t>育苗, 草莓, 農會員工</t>
  </si>
  <si>
    <t>09*****935</t>
  </si>
  <si>
    <t>健OOOO</t>
  </si>
  <si>
    <t>產銷履歷, 育苗, 草莓, 青農</t>
  </si>
  <si>
    <t>09*****957</t>
  </si>
  <si>
    <t>非本地</t>
  </si>
  <si>
    <t>莓OOOO莓園</t>
  </si>
  <si>
    <t>09*****732</t>
  </si>
  <si>
    <t>09*****691</t>
  </si>
  <si>
    <t>自OOOO場</t>
  </si>
  <si>
    <t>09*****121</t>
  </si>
  <si>
    <t>劉OOOO園</t>
  </si>
  <si>
    <t>09*****323</t>
  </si>
  <si>
    <t>鄧OO</t>
  </si>
  <si>
    <t>鄧OOOO</t>
  </si>
  <si>
    <t>09*****085</t>
  </si>
  <si>
    <t>09*****293</t>
  </si>
  <si>
    <t>09*****315</t>
  </si>
  <si>
    <t>今OOOO</t>
  </si>
  <si>
    <t>09*****869</t>
  </si>
  <si>
    <t>草莓, 非本地</t>
  </si>
  <si>
    <t>09*****858</t>
  </si>
  <si>
    <t>20221114-3, 20221206-1</t>
  </si>
  <si>
    <t>育苗, 草莓, 非本地</t>
  </si>
  <si>
    <t>赤OOOO</t>
  </si>
  <si>
    <t>梨, 草莓, 農會員工</t>
  </si>
  <si>
    <t>20220919-1, 20221027-2</t>
  </si>
  <si>
    <t>20220916-1, 20220812-1, 20221117-1, 20221231-1, 20230207-1</t>
  </si>
  <si>
    <t>胡瓜, 草莓, 青農</t>
  </si>
  <si>
    <t>20221012-1, 20221110-5</t>
  </si>
  <si>
    <t>辣椒, 農藥超標輔導</t>
  </si>
  <si>
    <t>09*****797</t>
  </si>
  <si>
    <t>09*****372</t>
  </si>
  <si>
    <t>簡OO</t>
  </si>
  <si>
    <t>草莓, 薑, 青農</t>
  </si>
  <si>
    <t>產銷履歷, 草莓</t>
  </si>
  <si>
    <t>09*****317</t>
  </si>
  <si>
    <t>有機栽培, 柑橘, 桂竹筍, 芭樂, 蔬菜作物, 香蕉, 龍眼</t>
  </si>
  <si>
    <t>09*****677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</si>
</sst>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opLeftCell="F7" workbookViewId="0">
      <selection activeCell="J5" sqref="J5"/>
    </sheetView>
  </sheetViews>
  <sheetFormatPr defaultColWidth="11.25" defaultRowHeight="15" customHeight="1" x14ac:dyDescent="0.5"/>
  <cols>
    <col min="1" max="1" width="10.25" style="1" customWidth="1"/>
    <col min="2" max="2" width="12.4375" style="1" customWidth="1"/>
    <col min="3" max="3" width="11.875" style="1" customWidth="1"/>
    <col min="4" max="4" width="8.125" style="1" customWidth="1"/>
    <col min="5" max="5" width="18.5625" style="1" customWidth="1"/>
    <col min="6" max="7" width="10.25" style="1" customWidth="1"/>
    <col min="8" max="8" width="13.5625" style="1" customWidth="1"/>
    <col min="9" max="9" width="10" style="1" customWidth="1"/>
    <col min="10" max="10" width="17.6875" style="1" customWidth="1"/>
    <col min="11" max="11" width="10.25" style="1" customWidth="1"/>
    <col min="12" max="12" width="22.3125" style="1" customWidth="1"/>
    <col min="13" max="13" width="15.8125" style="1" bestFit="1" customWidth="1"/>
    <col min="14" max="19" width="12.4375" style="1" customWidth="1"/>
    <col min="20" max="20" width="13.5625" style="1" customWidth="1"/>
    <col min="21" max="30" width="6.75" style="1" customWidth="1"/>
    <col min="31" max="16384" width="11.25" style="1"/>
  </cols>
  <sheetData>
    <row r="1" spans="1:20" ht="15.7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</row>
    <row r="2" spans="1:20" ht="15.75" customHeight="1" x14ac:dyDescent="0.5">
      <c r="A2" s="1" t="s">
        <v>20</v>
      </c>
      <c r="B2" s="1" t="s">
        <v>21</v>
      </c>
      <c r="C2" s="1" t="s">
        <v>22</v>
      </c>
      <c r="D2" s="1" t="s">
        <v>23</v>
      </c>
      <c r="G2" s="1" t="s">
        <v>24</v>
      </c>
      <c r="L2" s="1" t="s">
        <v>25</v>
      </c>
      <c r="M2" s="3">
        <v>44966.418749999997</v>
      </c>
      <c r="O2" s="1" t="str">
        <f t="shared" ref="O2:O117" si="0">IFERROR(LEFT(N2,SEARCH("E",N2)-1),"")</f>
        <v/>
      </c>
      <c r="P2" s="1" t="str">
        <f t="shared" ref="P2:P117" si="1">IFERROR(LEFT(RIGHT(O2,LEN(O2)-1),LEN(O2)-3),"")</f>
        <v/>
      </c>
      <c r="Q2" s="1" t="str">
        <f t="shared" ref="Q2:Q117" si="2">IFERROR(RIGHT(N2,LEN(N2)-LEN(O2)),"")</f>
        <v/>
      </c>
      <c r="R2" s="1" t="str">
        <f t="shared" ref="R2:R117" si="3">IFERROR(LEFT(RIGHT(Q2,LEN(Q2)-1),LEN(Q2)-2),"")</f>
        <v/>
      </c>
    </row>
    <row r="3" spans="1:20" ht="15.75" customHeight="1" x14ac:dyDescent="0.5">
      <c r="A3" s="1" t="s">
        <v>26</v>
      </c>
      <c r="B3" s="1" t="s">
        <v>27</v>
      </c>
      <c r="C3" s="1" t="s">
        <v>22</v>
      </c>
      <c r="D3" s="1" t="s">
        <v>28</v>
      </c>
      <c r="G3" s="1" t="s">
        <v>24</v>
      </c>
      <c r="M3" s="3">
        <v>44966.415277777778</v>
      </c>
      <c r="O3" s="1" t="str">
        <f t="shared" si="0"/>
        <v/>
      </c>
      <c r="P3" s="1" t="str">
        <f t="shared" si="1"/>
        <v/>
      </c>
      <c r="Q3" s="1" t="str">
        <f t="shared" si="2"/>
        <v/>
      </c>
      <c r="R3" s="1" t="str">
        <f t="shared" si="3"/>
        <v/>
      </c>
    </row>
    <row r="4" spans="1:20" ht="15.75" customHeight="1" x14ac:dyDescent="0.5">
      <c r="A4" s="1" t="s">
        <v>29</v>
      </c>
      <c r="B4" s="1" t="s">
        <v>30</v>
      </c>
      <c r="C4" s="1" t="s">
        <v>31</v>
      </c>
      <c r="D4" s="1" t="s">
        <v>23</v>
      </c>
      <c r="E4" s="1" t="s">
        <v>32</v>
      </c>
      <c r="F4" s="4">
        <v>44966</v>
      </c>
      <c r="G4" s="1" t="s">
        <v>33</v>
      </c>
      <c r="M4" s="3">
        <v>44965.611111111109</v>
      </c>
      <c r="O4" s="1" t="str">
        <f t="shared" si="0"/>
        <v/>
      </c>
      <c r="P4" s="1" t="str">
        <f t="shared" si="1"/>
        <v/>
      </c>
      <c r="Q4" s="1" t="str">
        <f t="shared" si="2"/>
        <v/>
      </c>
      <c r="R4" s="1" t="str">
        <f t="shared" si="3"/>
        <v/>
      </c>
    </row>
    <row r="5" spans="1:20" ht="15.75" customHeight="1" x14ac:dyDescent="0.5">
      <c r="A5" s="1" t="s">
        <v>34</v>
      </c>
      <c r="B5" s="1" t="s">
        <v>35</v>
      </c>
      <c r="C5" s="1" t="s">
        <v>31</v>
      </c>
      <c r="D5" s="1" t="s">
        <v>23</v>
      </c>
      <c r="G5" s="1" t="s">
        <v>24</v>
      </c>
      <c r="I5" s="1" t="s">
        <v>36</v>
      </c>
      <c r="J5" s="1" t="s">
        <v>37</v>
      </c>
      <c r="L5" s="1" t="s">
        <v>38</v>
      </c>
      <c r="M5" s="3">
        <v>44963.45</v>
      </c>
      <c r="O5" s="1" t="str">
        <f t="shared" si="0"/>
        <v/>
      </c>
      <c r="P5" s="1" t="str">
        <f t="shared" si="1"/>
        <v/>
      </c>
      <c r="Q5" s="1" t="str">
        <f t="shared" si="2"/>
        <v/>
      </c>
      <c r="R5" s="1" t="str">
        <f t="shared" si="3"/>
        <v/>
      </c>
    </row>
    <row r="6" spans="1:20" ht="15.75" customHeight="1" x14ac:dyDescent="0.5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G6" s="1" t="s">
        <v>24</v>
      </c>
      <c r="I6" s="1" t="s">
        <v>44</v>
      </c>
      <c r="M6" s="3">
        <v>44965.381249999999</v>
      </c>
      <c r="O6" s="1" t="str">
        <f t="shared" si="0"/>
        <v/>
      </c>
      <c r="P6" s="1" t="str">
        <f t="shared" si="1"/>
        <v/>
      </c>
      <c r="Q6" s="1" t="str">
        <f t="shared" si="2"/>
        <v/>
      </c>
      <c r="R6" s="1" t="str">
        <f t="shared" si="3"/>
        <v/>
      </c>
    </row>
    <row r="7" spans="1:20" ht="15.75" customHeight="1" x14ac:dyDescent="0.5">
      <c r="A7" s="1" t="s">
        <v>45</v>
      </c>
      <c r="B7" s="1" t="s">
        <v>40</v>
      </c>
      <c r="C7" s="1" t="s">
        <v>31</v>
      </c>
      <c r="D7" s="1" t="s">
        <v>42</v>
      </c>
      <c r="E7" s="1" t="s">
        <v>43</v>
      </c>
      <c r="G7" s="1" t="s">
        <v>24</v>
      </c>
      <c r="I7" s="1" t="s">
        <v>44</v>
      </c>
      <c r="L7" s="1" t="s">
        <v>46</v>
      </c>
      <c r="M7" s="3">
        <v>44961.673611111109</v>
      </c>
      <c r="O7" s="1" t="str">
        <f t="shared" si="0"/>
        <v/>
      </c>
      <c r="P7" s="1" t="str">
        <f t="shared" si="1"/>
        <v/>
      </c>
      <c r="Q7" s="1" t="str">
        <f t="shared" si="2"/>
        <v/>
      </c>
      <c r="R7" s="1" t="str">
        <f t="shared" si="3"/>
        <v/>
      </c>
    </row>
    <row r="8" spans="1:20" ht="15.75" customHeight="1" x14ac:dyDescent="0.5">
      <c r="A8" s="1" t="s">
        <v>47</v>
      </c>
      <c r="B8" s="1" t="s">
        <v>48</v>
      </c>
      <c r="C8" s="1" t="s">
        <v>49</v>
      </c>
      <c r="D8" s="1" t="s">
        <v>23</v>
      </c>
      <c r="E8" s="1" t="s">
        <v>50</v>
      </c>
      <c r="F8" s="4">
        <v>44960</v>
      </c>
      <c r="G8" s="1" t="s">
        <v>33</v>
      </c>
      <c r="I8" s="1" t="s">
        <v>36</v>
      </c>
      <c r="J8" s="1" t="s">
        <v>37</v>
      </c>
      <c r="K8" s="1" t="s">
        <v>51</v>
      </c>
      <c r="L8" s="1" t="s">
        <v>52</v>
      </c>
      <c r="M8" s="3">
        <v>44960.495833333334</v>
      </c>
      <c r="O8" s="1" t="str">
        <f t="shared" si="0"/>
        <v/>
      </c>
      <c r="P8" s="1" t="str">
        <f t="shared" si="1"/>
        <v/>
      </c>
      <c r="Q8" s="1" t="str">
        <f t="shared" si="2"/>
        <v/>
      </c>
      <c r="R8" s="1" t="str">
        <f t="shared" si="3"/>
        <v/>
      </c>
    </row>
    <row r="9" spans="1:20" ht="15.75" customHeight="1" x14ac:dyDescent="0.5">
      <c r="A9" s="1" t="s">
        <v>53</v>
      </c>
      <c r="B9" s="1" t="s">
        <v>54</v>
      </c>
      <c r="C9" s="1" t="s">
        <v>41</v>
      </c>
      <c r="D9" s="1" t="s">
        <v>55</v>
      </c>
      <c r="E9" s="1" t="s">
        <v>56</v>
      </c>
      <c r="F9" s="4">
        <v>44958</v>
      </c>
      <c r="G9" s="1" t="s">
        <v>33</v>
      </c>
      <c r="I9" s="1" t="s">
        <v>44</v>
      </c>
      <c r="L9" s="1" t="s">
        <v>46</v>
      </c>
      <c r="M9" s="3">
        <v>44958.614583333336</v>
      </c>
      <c r="O9" s="1" t="str">
        <f t="shared" si="0"/>
        <v/>
      </c>
      <c r="P9" s="1" t="str">
        <f t="shared" si="1"/>
        <v/>
      </c>
      <c r="Q9" s="1" t="str">
        <f t="shared" si="2"/>
        <v/>
      </c>
      <c r="R9" s="1" t="str">
        <f t="shared" si="3"/>
        <v/>
      </c>
    </row>
    <row r="10" spans="1:20" ht="15.75" customHeight="1" x14ac:dyDescent="0.5">
      <c r="A10" s="1" t="s">
        <v>57</v>
      </c>
      <c r="B10" s="1" t="s">
        <v>48</v>
      </c>
      <c r="C10" s="1" t="s">
        <v>41</v>
      </c>
      <c r="D10" s="1" t="s">
        <v>23</v>
      </c>
      <c r="E10" s="1" t="s">
        <v>50</v>
      </c>
      <c r="F10" s="4">
        <v>44956</v>
      </c>
      <c r="G10" s="1" t="s">
        <v>33</v>
      </c>
      <c r="J10" s="1" t="s">
        <v>37</v>
      </c>
      <c r="M10" s="3">
        <v>44956.388194444444</v>
      </c>
      <c r="O10" s="1" t="str">
        <f t="shared" si="0"/>
        <v/>
      </c>
      <c r="P10" s="1" t="str">
        <f t="shared" si="1"/>
        <v/>
      </c>
      <c r="Q10" s="1" t="str">
        <f t="shared" si="2"/>
        <v/>
      </c>
      <c r="R10" s="1" t="str">
        <f t="shared" si="3"/>
        <v/>
      </c>
    </row>
    <row r="11" spans="1:20" ht="15.75" customHeight="1" x14ac:dyDescent="0.5">
      <c r="A11" s="1" t="s">
        <v>58</v>
      </c>
      <c r="B11" s="1" t="s">
        <v>59</v>
      </c>
      <c r="C11" s="1" t="s">
        <v>31</v>
      </c>
      <c r="D11" s="1" t="s">
        <v>60</v>
      </c>
      <c r="E11" s="1" t="s">
        <v>61</v>
      </c>
      <c r="F11" s="4">
        <v>44942</v>
      </c>
      <c r="G11" s="1" t="s">
        <v>33</v>
      </c>
      <c r="I11" s="1" t="s">
        <v>44</v>
      </c>
      <c r="K11" s="1" t="s">
        <v>51</v>
      </c>
      <c r="L11" s="1" t="s">
        <v>62</v>
      </c>
      <c r="M11" s="3">
        <v>44942.395138888889</v>
      </c>
      <c r="O11" s="1" t="str">
        <f t="shared" si="0"/>
        <v/>
      </c>
      <c r="P11" s="1" t="str">
        <f t="shared" si="1"/>
        <v/>
      </c>
      <c r="Q11" s="1" t="str">
        <f t="shared" si="2"/>
        <v/>
      </c>
      <c r="R11" s="1" t="str">
        <f t="shared" si="3"/>
        <v/>
      </c>
    </row>
    <row r="12" spans="1:20" ht="15.75" customHeight="1" x14ac:dyDescent="0.5">
      <c r="A12" s="1" t="s">
        <v>63</v>
      </c>
      <c r="B12" s="1" t="s">
        <v>64</v>
      </c>
      <c r="C12" s="1" t="s">
        <v>22</v>
      </c>
      <c r="D12" s="1" t="s">
        <v>65</v>
      </c>
      <c r="E12" s="1" t="s">
        <v>66</v>
      </c>
      <c r="F12" s="4">
        <v>44939</v>
      </c>
      <c r="G12" s="1" t="s">
        <v>33</v>
      </c>
      <c r="K12" s="1" t="s">
        <v>67</v>
      </c>
      <c r="L12" s="1" t="s">
        <v>46</v>
      </c>
      <c r="M12" s="3">
        <v>44936.68472222222</v>
      </c>
      <c r="O12" s="1" t="str">
        <f t="shared" si="0"/>
        <v/>
      </c>
      <c r="P12" s="1" t="str">
        <f t="shared" si="1"/>
        <v/>
      </c>
      <c r="Q12" s="1" t="str">
        <f t="shared" si="2"/>
        <v/>
      </c>
      <c r="R12" s="1" t="str">
        <f t="shared" si="3"/>
        <v/>
      </c>
    </row>
    <row r="13" spans="1:20" ht="15.75" customHeight="1" x14ac:dyDescent="0.5">
      <c r="A13" s="1" t="s">
        <v>68</v>
      </c>
      <c r="B13" s="1" t="s">
        <v>69</v>
      </c>
      <c r="C13" s="1" t="s">
        <v>31</v>
      </c>
      <c r="D13" s="1" t="s">
        <v>23</v>
      </c>
      <c r="E13" s="1" t="s">
        <v>70</v>
      </c>
      <c r="F13" s="4">
        <v>44935</v>
      </c>
      <c r="G13" s="1" t="s">
        <v>33</v>
      </c>
      <c r="M13" s="3">
        <v>44935.359027777777</v>
      </c>
      <c r="O13" s="1" t="str">
        <f t="shared" si="0"/>
        <v/>
      </c>
      <c r="P13" s="1" t="str">
        <f t="shared" si="1"/>
        <v/>
      </c>
      <c r="Q13" s="1" t="str">
        <f t="shared" si="2"/>
        <v/>
      </c>
      <c r="R13" s="1" t="str">
        <f t="shared" si="3"/>
        <v/>
      </c>
    </row>
    <row r="14" spans="1:20" ht="15.75" customHeight="1" x14ac:dyDescent="0.5">
      <c r="A14" s="1" t="s">
        <v>71</v>
      </c>
      <c r="B14" s="1" t="s">
        <v>72</v>
      </c>
      <c r="C14" s="1" t="s">
        <v>31</v>
      </c>
      <c r="D14" s="1" t="s">
        <v>23</v>
      </c>
      <c r="E14" s="1" t="s">
        <v>32</v>
      </c>
      <c r="F14" s="4">
        <v>44935</v>
      </c>
      <c r="G14" s="1" t="s">
        <v>33</v>
      </c>
      <c r="M14" s="3">
        <v>44932.6</v>
      </c>
      <c r="O14" s="1" t="str">
        <f t="shared" si="0"/>
        <v/>
      </c>
      <c r="P14" s="1" t="str">
        <f t="shared" si="1"/>
        <v/>
      </c>
      <c r="Q14" s="1" t="str">
        <f t="shared" si="2"/>
        <v/>
      </c>
      <c r="R14" s="1" t="str">
        <f t="shared" si="3"/>
        <v/>
      </c>
    </row>
    <row r="15" spans="1:20" ht="15.75" customHeight="1" x14ac:dyDescent="0.5">
      <c r="A15" s="1" t="s">
        <v>73</v>
      </c>
      <c r="B15" s="1" t="s">
        <v>21</v>
      </c>
      <c r="C15" s="1" t="s">
        <v>74</v>
      </c>
      <c r="D15" s="1" t="s">
        <v>75</v>
      </c>
      <c r="E15" s="1" t="s">
        <v>50</v>
      </c>
      <c r="F15" s="4">
        <v>44944</v>
      </c>
      <c r="G15" s="1" t="s">
        <v>33</v>
      </c>
      <c r="H15" s="1">
        <v>1</v>
      </c>
      <c r="I15" s="1" t="s">
        <v>76</v>
      </c>
      <c r="J15" s="1" t="s">
        <v>77</v>
      </c>
      <c r="L15" s="1" t="s">
        <v>52</v>
      </c>
      <c r="M15" s="3">
        <v>44924.398611111108</v>
      </c>
      <c r="N15" s="5" t="s">
        <v>78</v>
      </c>
      <c r="O15" s="1" t="str">
        <f t="shared" si="0"/>
        <v xml:space="preserve">N24.4661339°
</v>
      </c>
      <c r="P15" s="1" t="str">
        <f t="shared" si="1"/>
        <v>24.4661339</v>
      </c>
      <c r="Q15" s="1" t="str">
        <f t="shared" si="2"/>
        <v>E120.9613382°</v>
      </c>
      <c r="R15" s="1" t="str">
        <f t="shared" si="3"/>
        <v>120.9613382</v>
      </c>
    </row>
    <row r="16" spans="1:20" ht="15.75" customHeight="1" x14ac:dyDescent="0.5">
      <c r="A16" s="1" t="s">
        <v>79</v>
      </c>
      <c r="B16" s="1" t="s">
        <v>30</v>
      </c>
      <c r="C16" s="1" t="s">
        <v>31</v>
      </c>
      <c r="D16" s="1" t="s">
        <v>23</v>
      </c>
      <c r="E16" s="1" t="s">
        <v>32</v>
      </c>
      <c r="F16" s="4">
        <v>44929</v>
      </c>
      <c r="G16" s="1" t="s">
        <v>33</v>
      </c>
      <c r="M16" s="3">
        <v>44933.353472222225</v>
      </c>
      <c r="O16" s="1" t="str">
        <f t="shared" si="0"/>
        <v/>
      </c>
      <c r="P16" s="1" t="str">
        <f t="shared" si="1"/>
        <v/>
      </c>
      <c r="Q16" s="1" t="str">
        <f t="shared" si="2"/>
        <v/>
      </c>
      <c r="R16" s="1" t="str">
        <f t="shared" si="3"/>
        <v/>
      </c>
    </row>
    <row r="17" spans="1:19" ht="15.75" customHeight="1" x14ac:dyDescent="0.5">
      <c r="A17" s="1" t="s">
        <v>80</v>
      </c>
      <c r="B17" s="1" t="s">
        <v>81</v>
      </c>
      <c r="C17" s="1" t="s">
        <v>41</v>
      </c>
      <c r="D17" s="1" t="s">
        <v>23</v>
      </c>
      <c r="E17" s="1" t="s">
        <v>50</v>
      </c>
      <c r="F17" s="4">
        <v>44924</v>
      </c>
      <c r="G17" s="1" t="s">
        <v>33</v>
      </c>
      <c r="L17" s="1" t="s">
        <v>52</v>
      </c>
      <c r="M17" s="3">
        <v>44924.413888888892</v>
      </c>
      <c r="O17" s="1" t="str">
        <f t="shared" si="0"/>
        <v/>
      </c>
      <c r="P17" s="1" t="str">
        <f t="shared" si="1"/>
        <v/>
      </c>
      <c r="Q17" s="1" t="str">
        <f t="shared" si="2"/>
        <v/>
      </c>
      <c r="R17" s="1" t="str">
        <f t="shared" si="3"/>
        <v/>
      </c>
    </row>
    <row r="18" spans="1:19" ht="15.75" customHeight="1" x14ac:dyDescent="0.5">
      <c r="A18" s="1" t="s">
        <v>82</v>
      </c>
      <c r="B18" s="1" t="s">
        <v>81</v>
      </c>
      <c r="C18" s="1" t="s">
        <v>31</v>
      </c>
      <c r="D18" s="1" t="s">
        <v>83</v>
      </c>
      <c r="E18" s="1" t="s">
        <v>84</v>
      </c>
      <c r="F18" s="4">
        <v>44921</v>
      </c>
      <c r="G18" s="1" t="s">
        <v>33</v>
      </c>
      <c r="M18" s="3">
        <v>44922.496527777781</v>
      </c>
      <c r="O18" s="1" t="str">
        <f t="shared" si="0"/>
        <v/>
      </c>
      <c r="P18" s="1" t="str">
        <f t="shared" si="1"/>
        <v/>
      </c>
      <c r="Q18" s="1" t="str">
        <f t="shared" si="2"/>
        <v/>
      </c>
      <c r="R18" s="1" t="str">
        <f t="shared" si="3"/>
        <v/>
      </c>
    </row>
    <row r="19" spans="1:19" ht="15.75" customHeight="1" x14ac:dyDescent="0.5">
      <c r="A19" s="1" t="s">
        <v>85</v>
      </c>
      <c r="B19" s="1" t="s">
        <v>86</v>
      </c>
      <c r="C19" s="1" t="s">
        <v>31</v>
      </c>
      <c r="D19" s="1" t="s">
        <v>23</v>
      </c>
      <c r="E19" s="1" t="s">
        <v>32</v>
      </c>
      <c r="F19" s="4">
        <v>44921</v>
      </c>
      <c r="G19" s="1" t="s">
        <v>33</v>
      </c>
      <c r="M19" s="3">
        <v>44922.489583333336</v>
      </c>
      <c r="O19" s="1" t="str">
        <f t="shared" si="0"/>
        <v/>
      </c>
      <c r="P19" s="1" t="str">
        <f t="shared" si="1"/>
        <v/>
      </c>
      <c r="Q19" s="1" t="str">
        <f t="shared" si="2"/>
        <v/>
      </c>
      <c r="R19" s="1" t="str">
        <f t="shared" si="3"/>
        <v/>
      </c>
    </row>
    <row r="20" spans="1:19" ht="15.75" customHeight="1" x14ac:dyDescent="0.5">
      <c r="A20" s="1" t="s">
        <v>87</v>
      </c>
      <c r="B20" s="1" t="s">
        <v>88</v>
      </c>
      <c r="C20" s="1" t="s">
        <v>74</v>
      </c>
      <c r="D20" s="1" t="s">
        <v>23</v>
      </c>
      <c r="E20" s="1" t="s">
        <v>89</v>
      </c>
      <c r="F20" s="4">
        <v>44944</v>
      </c>
      <c r="G20" s="1" t="s">
        <v>33</v>
      </c>
      <c r="H20" s="1">
        <v>2</v>
      </c>
      <c r="I20" s="1" t="s">
        <v>36</v>
      </c>
      <c r="J20" s="1" t="s">
        <v>90</v>
      </c>
      <c r="K20" s="1" t="s">
        <v>91</v>
      </c>
      <c r="L20" s="1" t="s">
        <v>38</v>
      </c>
      <c r="M20" s="3">
        <v>44918.509722222225</v>
      </c>
      <c r="N20" s="5" t="s">
        <v>92</v>
      </c>
      <c r="O20" s="1" t="str">
        <f t="shared" si="0"/>
        <v xml:space="preserve">N24.39229°
</v>
      </c>
      <c r="P20" s="1" t="str">
        <f t="shared" si="1"/>
        <v>24.39229</v>
      </c>
      <c r="Q20" s="1" t="str">
        <f t="shared" si="2"/>
        <v>E120.85066°</v>
      </c>
      <c r="R20" s="1" t="str">
        <f t="shared" si="3"/>
        <v>120.85066</v>
      </c>
    </row>
    <row r="21" spans="1:19" ht="15.75" customHeight="1" x14ac:dyDescent="0.5">
      <c r="A21" s="1" t="s">
        <v>93</v>
      </c>
      <c r="B21" s="1" t="s">
        <v>21</v>
      </c>
      <c r="C21" s="1" t="s">
        <v>41</v>
      </c>
      <c r="D21" s="1" t="s">
        <v>23</v>
      </c>
      <c r="E21" s="1" t="s">
        <v>94</v>
      </c>
      <c r="F21" s="4">
        <v>44922</v>
      </c>
      <c r="G21" s="1" t="s">
        <v>33</v>
      </c>
      <c r="I21" s="1" t="s">
        <v>36</v>
      </c>
      <c r="J21" s="1" t="s">
        <v>37</v>
      </c>
      <c r="K21" s="1" t="s">
        <v>51</v>
      </c>
      <c r="L21" s="1" t="s">
        <v>52</v>
      </c>
      <c r="M21" s="3">
        <v>44922.479861111111</v>
      </c>
      <c r="O21" s="1" t="str">
        <f t="shared" si="0"/>
        <v/>
      </c>
      <c r="P21" s="1" t="str">
        <f t="shared" si="1"/>
        <v/>
      </c>
      <c r="Q21" s="1" t="str">
        <f t="shared" si="2"/>
        <v/>
      </c>
      <c r="R21" s="1" t="str">
        <f t="shared" si="3"/>
        <v/>
      </c>
    </row>
    <row r="22" spans="1:19" ht="15.75" customHeight="1" x14ac:dyDescent="0.5">
      <c r="A22" s="1" t="s">
        <v>95</v>
      </c>
      <c r="B22" s="1" t="s">
        <v>69</v>
      </c>
      <c r="C22" s="1" t="s">
        <v>74</v>
      </c>
      <c r="D22" s="1" t="s">
        <v>23</v>
      </c>
      <c r="E22" s="1" t="s">
        <v>96</v>
      </c>
      <c r="F22" s="4">
        <v>44929</v>
      </c>
      <c r="G22" s="1" t="s">
        <v>33</v>
      </c>
      <c r="H22" s="1">
        <v>4</v>
      </c>
      <c r="J22" s="1" t="s">
        <v>37</v>
      </c>
      <c r="L22" s="1" t="s">
        <v>38</v>
      </c>
      <c r="M22" s="3">
        <v>44916.611805555556</v>
      </c>
      <c r="N22" s="5" t="s">
        <v>97</v>
      </c>
      <c r="O22" s="1" t="str">
        <f t="shared" si="0"/>
        <v xml:space="preserve">N24.4487494
</v>
      </c>
      <c r="P22" s="1" t="str">
        <f t="shared" si="1"/>
        <v>24.448749</v>
      </c>
      <c r="Q22" s="1" t="str">
        <f t="shared" si="2"/>
        <v>E120.8743454</v>
      </c>
      <c r="R22" s="1" t="str">
        <f t="shared" si="3"/>
        <v>120.874345</v>
      </c>
    </row>
    <row r="23" spans="1:19" ht="15.75" customHeight="1" x14ac:dyDescent="0.5">
      <c r="A23" s="1" t="s">
        <v>98</v>
      </c>
      <c r="B23" s="1" t="s">
        <v>27</v>
      </c>
      <c r="C23" s="1" t="s">
        <v>74</v>
      </c>
      <c r="D23" s="1" t="s">
        <v>23</v>
      </c>
      <c r="G23" s="1" t="s">
        <v>24</v>
      </c>
      <c r="H23" s="1">
        <v>4</v>
      </c>
      <c r="L23" s="1" t="s">
        <v>52</v>
      </c>
      <c r="M23" s="3">
        <v>44921.63958333333</v>
      </c>
      <c r="N23" s="5" t="s">
        <v>99</v>
      </c>
      <c r="O23" s="1" t="str">
        <f t="shared" si="0"/>
        <v xml:space="preserve">N24.37962°
</v>
      </c>
      <c r="P23" s="1" t="str">
        <f t="shared" si="1"/>
        <v>24.37962</v>
      </c>
      <c r="Q23" s="1" t="str">
        <f t="shared" si="2"/>
        <v>E120.88462°</v>
      </c>
      <c r="R23" s="1" t="str">
        <f t="shared" si="3"/>
        <v>120.88462</v>
      </c>
    </row>
    <row r="24" spans="1:19" ht="15.75" customHeight="1" x14ac:dyDescent="0.5">
      <c r="A24" s="1" t="s">
        <v>100</v>
      </c>
      <c r="B24" s="1" t="s">
        <v>27</v>
      </c>
      <c r="C24" s="1" t="s">
        <v>74</v>
      </c>
      <c r="D24" s="1" t="s">
        <v>23</v>
      </c>
      <c r="G24" s="1" t="s">
        <v>24</v>
      </c>
      <c r="H24" s="1">
        <v>3</v>
      </c>
      <c r="L24" s="1" t="s">
        <v>52</v>
      </c>
      <c r="M24" s="3">
        <v>44921.636111111111</v>
      </c>
      <c r="N24" s="5" t="s">
        <v>101</v>
      </c>
      <c r="O24" s="1" t="str">
        <f t="shared" si="0"/>
        <v xml:space="preserve">N24.37919°
</v>
      </c>
      <c r="P24" s="1" t="str">
        <f t="shared" si="1"/>
        <v>24.37919</v>
      </c>
      <c r="Q24" s="1" t="str">
        <f t="shared" si="2"/>
        <v>E120.89362°</v>
      </c>
      <c r="R24" s="1" t="str">
        <f t="shared" si="3"/>
        <v>120.89362</v>
      </c>
    </row>
    <row r="25" spans="1:19" ht="15.75" customHeight="1" x14ac:dyDescent="0.5">
      <c r="A25" s="1" t="s">
        <v>102</v>
      </c>
      <c r="B25" s="1" t="s">
        <v>27</v>
      </c>
      <c r="C25" s="1" t="s">
        <v>74</v>
      </c>
      <c r="D25" s="1" t="s">
        <v>23</v>
      </c>
      <c r="G25" s="1" t="s">
        <v>24</v>
      </c>
      <c r="L25" s="1" t="s">
        <v>52</v>
      </c>
      <c r="M25" s="3">
        <v>44921.634027777778</v>
      </c>
      <c r="N25" s="5" t="s">
        <v>103</v>
      </c>
      <c r="O25" s="1" t="str">
        <f t="shared" si="0"/>
        <v xml:space="preserve">N24.379160
</v>
      </c>
      <c r="P25" s="1" t="str">
        <f t="shared" si="1"/>
        <v>24.37916</v>
      </c>
      <c r="Q25" s="1" t="str">
        <f t="shared" si="2"/>
        <v>E120.894699</v>
      </c>
      <c r="R25" s="1" t="str">
        <f t="shared" si="3"/>
        <v>120.89469</v>
      </c>
    </row>
    <row r="26" spans="1:19" ht="15.75" customHeight="1" x14ac:dyDescent="0.5">
      <c r="A26" s="1" t="s">
        <v>104</v>
      </c>
      <c r="B26" s="1" t="s">
        <v>105</v>
      </c>
      <c r="C26" s="1" t="s">
        <v>74</v>
      </c>
      <c r="D26" s="1" t="s">
        <v>23</v>
      </c>
      <c r="G26" s="1" t="s">
        <v>24</v>
      </c>
      <c r="H26" s="1">
        <v>2.5</v>
      </c>
      <c r="L26" s="1" t="s">
        <v>52</v>
      </c>
      <c r="M26" s="3">
        <v>44921.630555555559</v>
      </c>
      <c r="N26" s="5" t="s">
        <v>106</v>
      </c>
      <c r="O26" s="1" t="str">
        <f t="shared" si="0"/>
        <v xml:space="preserve">N24.377810
</v>
      </c>
      <c r="P26" s="1" t="str">
        <f t="shared" si="1"/>
        <v>24.37781</v>
      </c>
      <c r="Q26" s="1" t="str">
        <f t="shared" si="2"/>
        <v>E120.893167</v>
      </c>
      <c r="R26" s="1" t="str">
        <f t="shared" si="3"/>
        <v>120.89316</v>
      </c>
    </row>
    <row r="27" spans="1:19" ht="15.75" customHeight="1" x14ac:dyDescent="0.5">
      <c r="A27" s="1" t="s">
        <v>107</v>
      </c>
      <c r="B27" s="1" t="s">
        <v>108</v>
      </c>
      <c r="C27" s="1" t="s">
        <v>74</v>
      </c>
      <c r="D27" s="1" t="s">
        <v>23</v>
      </c>
      <c r="G27" s="1" t="s">
        <v>24</v>
      </c>
      <c r="J27" s="1" t="s">
        <v>37</v>
      </c>
      <c r="L27" s="1" t="s">
        <v>52</v>
      </c>
      <c r="M27" s="3">
        <v>44921.62777777778</v>
      </c>
      <c r="N27" s="5" t="s">
        <v>109</v>
      </c>
      <c r="O27" s="1" t="str">
        <f t="shared" si="0"/>
        <v xml:space="preserve">N24.37808°
</v>
      </c>
      <c r="P27" s="1" t="str">
        <f t="shared" si="1"/>
        <v>24.37808</v>
      </c>
      <c r="Q27" s="1" t="str">
        <f t="shared" si="2"/>
        <v>E120.89378°</v>
      </c>
      <c r="R27" s="1" t="str">
        <f t="shared" si="3"/>
        <v>120.89378</v>
      </c>
      <c r="S27" s="1" t="s">
        <v>110</v>
      </c>
    </row>
    <row r="28" spans="1:19" ht="15.75" customHeight="1" x14ac:dyDescent="0.5">
      <c r="A28" s="1" t="s">
        <v>111</v>
      </c>
      <c r="B28" s="1" t="s">
        <v>112</v>
      </c>
      <c r="C28" s="1" t="s">
        <v>74</v>
      </c>
      <c r="D28" s="1" t="s">
        <v>23</v>
      </c>
      <c r="G28" s="1" t="s">
        <v>24</v>
      </c>
      <c r="H28" s="1">
        <v>3.5</v>
      </c>
      <c r="J28" s="1" t="s">
        <v>37</v>
      </c>
      <c r="L28" s="1" t="s">
        <v>52</v>
      </c>
      <c r="M28" s="3">
        <v>44921.605555555558</v>
      </c>
      <c r="N28" s="5" t="s">
        <v>113</v>
      </c>
      <c r="O28" s="1" t="str">
        <f t="shared" si="0"/>
        <v xml:space="preserve">N24.41828°
</v>
      </c>
      <c r="P28" s="1" t="str">
        <f t="shared" si="1"/>
        <v>24.41828</v>
      </c>
      <c r="Q28" s="1" t="str">
        <f t="shared" si="2"/>
        <v>E120.86904°</v>
      </c>
      <c r="R28" s="1" t="str">
        <f t="shared" si="3"/>
        <v>120.86904</v>
      </c>
      <c r="S28" s="1" t="s">
        <v>114</v>
      </c>
    </row>
    <row r="29" spans="1:19" ht="15.75" customHeight="1" x14ac:dyDescent="0.5">
      <c r="A29" s="1" t="s">
        <v>115</v>
      </c>
      <c r="B29" s="1" t="s">
        <v>69</v>
      </c>
      <c r="C29" s="1" t="s">
        <v>74</v>
      </c>
      <c r="D29" s="1" t="s">
        <v>23</v>
      </c>
      <c r="G29" s="1" t="s">
        <v>24</v>
      </c>
      <c r="H29" s="1">
        <v>3</v>
      </c>
      <c r="J29" s="1" t="s">
        <v>37</v>
      </c>
      <c r="L29" s="1" t="s">
        <v>52</v>
      </c>
      <c r="M29" s="3">
        <v>44921.604861111111</v>
      </c>
      <c r="N29" s="5" t="s">
        <v>116</v>
      </c>
      <c r="O29" s="1" t="str">
        <f t="shared" si="0"/>
        <v xml:space="preserve">N24.41902°
</v>
      </c>
      <c r="P29" s="1" t="str">
        <f t="shared" si="1"/>
        <v>24.41902</v>
      </c>
      <c r="Q29" s="1" t="str">
        <f t="shared" si="2"/>
        <v>E120.87000°</v>
      </c>
      <c r="R29" s="1" t="str">
        <f t="shared" si="3"/>
        <v>120.87000</v>
      </c>
      <c r="S29" s="1" t="s">
        <v>114</v>
      </c>
    </row>
    <row r="30" spans="1:19" ht="15.75" customHeight="1" x14ac:dyDescent="0.5">
      <c r="A30" s="1" t="s">
        <v>117</v>
      </c>
      <c r="B30" s="1" t="s">
        <v>118</v>
      </c>
      <c r="C30" s="1" t="s">
        <v>74</v>
      </c>
      <c r="D30" s="1" t="s">
        <v>23</v>
      </c>
      <c r="G30" s="1" t="s">
        <v>24</v>
      </c>
      <c r="H30" s="1">
        <v>1.7</v>
      </c>
      <c r="J30" s="1" t="s">
        <v>37</v>
      </c>
      <c r="L30" s="1" t="s">
        <v>52</v>
      </c>
      <c r="M30" s="3">
        <v>44921.604166666664</v>
      </c>
      <c r="N30" s="5" t="s">
        <v>119</v>
      </c>
      <c r="O30" s="1" t="str">
        <f t="shared" si="0"/>
        <v xml:space="preserve">N24.41862°
</v>
      </c>
      <c r="P30" s="1" t="str">
        <f t="shared" si="1"/>
        <v>24.41862</v>
      </c>
      <c r="Q30" s="1" t="str">
        <f t="shared" si="2"/>
        <v>E120.86859°</v>
      </c>
      <c r="R30" s="1" t="str">
        <f t="shared" si="3"/>
        <v>120.86859</v>
      </c>
      <c r="S30" s="1" t="s">
        <v>110</v>
      </c>
    </row>
    <row r="31" spans="1:19" ht="15.75" customHeight="1" x14ac:dyDescent="0.5">
      <c r="A31" s="1" t="s">
        <v>120</v>
      </c>
      <c r="B31" s="1" t="s">
        <v>81</v>
      </c>
      <c r="C31" s="1" t="s">
        <v>74</v>
      </c>
      <c r="D31" s="1" t="s">
        <v>23</v>
      </c>
      <c r="G31" s="1" t="s">
        <v>24</v>
      </c>
      <c r="H31" s="1">
        <v>3</v>
      </c>
      <c r="L31" s="1" t="s">
        <v>52</v>
      </c>
      <c r="M31" s="3">
        <v>44921.602083333331</v>
      </c>
      <c r="N31" s="5" t="s">
        <v>121</v>
      </c>
      <c r="O31" s="1" t="str">
        <f t="shared" si="0"/>
        <v xml:space="preserve">N24.4191026
</v>
      </c>
      <c r="P31" s="1" t="str">
        <f t="shared" si="1"/>
        <v>24.419102</v>
      </c>
      <c r="Q31" s="1" t="str">
        <f t="shared" si="2"/>
        <v>E120.7965614</v>
      </c>
      <c r="R31" s="1" t="str">
        <f t="shared" si="3"/>
        <v>120.796561</v>
      </c>
      <c r="S31" s="1" t="s">
        <v>110</v>
      </c>
    </row>
    <row r="32" spans="1:19" ht="15.75" customHeight="1" x14ac:dyDescent="0.5">
      <c r="A32" s="1" t="s">
        <v>122</v>
      </c>
      <c r="B32" s="1" t="s">
        <v>123</v>
      </c>
      <c r="C32" s="1" t="s">
        <v>74</v>
      </c>
      <c r="D32" s="1" t="s">
        <v>23</v>
      </c>
      <c r="G32" s="1" t="s">
        <v>24</v>
      </c>
      <c r="H32" s="1">
        <v>3</v>
      </c>
      <c r="J32" s="1" t="s">
        <v>37</v>
      </c>
      <c r="L32" s="1" t="s">
        <v>52</v>
      </c>
      <c r="M32" s="3">
        <v>44921.552083333336</v>
      </c>
      <c r="N32" s="5" t="s">
        <v>124</v>
      </c>
      <c r="O32" s="1" t="str">
        <f t="shared" si="0"/>
        <v xml:space="preserve">N24.4199768
</v>
      </c>
      <c r="P32" s="1" t="str">
        <f t="shared" si="1"/>
        <v>24.419976</v>
      </c>
      <c r="Q32" s="1" t="str">
        <f t="shared" si="2"/>
        <v>E120.8679277</v>
      </c>
      <c r="R32" s="1" t="str">
        <f t="shared" si="3"/>
        <v>120.867927</v>
      </c>
      <c r="S32" s="1" t="s">
        <v>56</v>
      </c>
    </row>
    <row r="33" spans="1:19" ht="15.75" customHeight="1" x14ac:dyDescent="0.5">
      <c r="A33" s="1" t="s">
        <v>125</v>
      </c>
      <c r="B33" s="1" t="s">
        <v>126</v>
      </c>
      <c r="C33" s="1" t="s">
        <v>74</v>
      </c>
      <c r="D33" s="1" t="s">
        <v>23</v>
      </c>
      <c r="G33" s="1" t="s">
        <v>24</v>
      </c>
      <c r="H33" s="1">
        <v>4</v>
      </c>
      <c r="J33" s="1" t="s">
        <v>37</v>
      </c>
      <c r="L33" s="1" t="s">
        <v>52</v>
      </c>
      <c r="M33" s="3">
        <v>44921.552777777775</v>
      </c>
      <c r="N33" s="5" t="s">
        <v>127</v>
      </c>
      <c r="O33" s="1" t="str">
        <f t="shared" si="0"/>
        <v xml:space="preserve">N24.42178° 
</v>
      </c>
      <c r="P33" s="1" t="str">
        <f t="shared" si="1"/>
        <v>24.42178°</v>
      </c>
      <c r="Q33" s="1" t="str">
        <f t="shared" si="2"/>
        <v>E120.86902°</v>
      </c>
      <c r="R33" s="1" t="str">
        <f t="shared" si="3"/>
        <v>120.86902</v>
      </c>
      <c r="S33" s="1" t="s">
        <v>110</v>
      </c>
    </row>
    <row r="34" spans="1:19" ht="15.75" customHeight="1" x14ac:dyDescent="0.5">
      <c r="A34" s="1" t="s">
        <v>128</v>
      </c>
      <c r="B34" s="1" t="s">
        <v>21</v>
      </c>
      <c r="C34" s="1" t="s">
        <v>74</v>
      </c>
      <c r="D34" s="1" t="s">
        <v>23</v>
      </c>
      <c r="E34" s="1" t="s">
        <v>50</v>
      </c>
      <c r="G34" s="1" t="s">
        <v>24</v>
      </c>
      <c r="H34" s="1">
        <v>5</v>
      </c>
      <c r="J34" s="1" t="s">
        <v>37</v>
      </c>
      <c r="K34" s="1" t="s">
        <v>51</v>
      </c>
      <c r="M34" s="3">
        <v>44921.552777777775</v>
      </c>
      <c r="N34" s="5" t="s">
        <v>129</v>
      </c>
      <c r="O34" s="1" t="str">
        <f t="shared" si="0"/>
        <v xml:space="preserve">N24.45107°
</v>
      </c>
      <c r="P34" s="1" t="str">
        <f t="shared" si="1"/>
        <v>24.45107</v>
      </c>
      <c r="Q34" s="1" t="str">
        <f t="shared" si="2"/>
        <v>E120.87668°</v>
      </c>
      <c r="R34" s="1" t="str">
        <f t="shared" si="3"/>
        <v>120.87668</v>
      </c>
      <c r="S34" s="1" t="s">
        <v>110</v>
      </c>
    </row>
    <row r="35" spans="1:19" ht="15.75" customHeight="1" x14ac:dyDescent="0.5">
      <c r="A35" s="1" t="s">
        <v>130</v>
      </c>
      <c r="B35" s="1" t="s">
        <v>131</v>
      </c>
      <c r="C35" s="1" t="s">
        <v>74</v>
      </c>
      <c r="D35" s="1" t="s">
        <v>23</v>
      </c>
      <c r="E35" s="1" t="s">
        <v>50</v>
      </c>
      <c r="G35" s="1" t="s">
        <v>24</v>
      </c>
      <c r="H35" s="1">
        <v>3</v>
      </c>
      <c r="J35" s="1" t="s">
        <v>37</v>
      </c>
      <c r="M35" s="3">
        <v>44916.522222222222</v>
      </c>
      <c r="N35" s="5" t="s">
        <v>132</v>
      </c>
      <c r="O35" s="1" t="str">
        <f t="shared" si="0"/>
        <v xml:space="preserve">N24.45004°
</v>
      </c>
      <c r="P35" s="1" t="str">
        <f t="shared" si="1"/>
        <v>24.45004</v>
      </c>
      <c r="Q35" s="1" t="str">
        <f t="shared" si="2"/>
        <v>E120.87682°</v>
      </c>
      <c r="R35" s="1" t="str">
        <f t="shared" si="3"/>
        <v>120.87682</v>
      </c>
      <c r="S35" s="1" t="s">
        <v>110</v>
      </c>
    </row>
    <row r="36" spans="1:19" ht="15.75" customHeight="1" x14ac:dyDescent="0.5">
      <c r="A36" s="1" t="s">
        <v>133</v>
      </c>
      <c r="B36" s="1" t="s">
        <v>88</v>
      </c>
      <c r="C36" s="1" t="s">
        <v>74</v>
      </c>
      <c r="D36" s="1" t="s">
        <v>23</v>
      </c>
      <c r="E36" s="1" t="s">
        <v>134</v>
      </c>
      <c r="G36" s="1" t="s">
        <v>24</v>
      </c>
      <c r="H36" s="1">
        <v>4</v>
      </c>
      <c r="I36" s="1" t="s">
        <v>36</v>
      </c>
      <c r="J36" s="1" t="s">
        <v>37</v>
      </c>
      <c r="K36" s="1" t="s">
        <v>51</v>
      </c>
      <c r="L36" s="1" t="s">
        <v>52</v>
      </c>
      <c r="M36" s="3">
        <v>44916.509027777778</v>
      </c>
      <c r="N36" s="5" t="s">
        <v>135</v>
      </c>
      <c r="O36" s="1" t="str">
        <f t="shared" si="0"/>
        <v xml:space="preserve">N24.446286
</v>
      </c>
      <c r="P36" s="1" t="str">
        <f t="shared" si="1"/>
        <v>24.44628</v>
      </c>
      <c r="Q36" s="1" t="str">
        <f t="shared" si="2"/>
        <v>E120.8766404</v>
      </c>
      <c r="R36" s="1" t="str">
        <f t="shared" si="3"/>
        <v>120.876640</v>
      </c>
      <c r="S36" s="1" t="s">
        <v>136</v>
      </c>
    </row>
    <row r="37" spans="1:19" ht="15.75" customHeight="1" x14ac:dyDescent="0.5">
      <c r="A37" s="1" t="s">
        <v>137</v>
      </c>
      <c r="B37" s="1" t="s">
        <v>138</v>
      </c>
      <c r="C37" s="1" t="s">
        <v>41</v>
      </c>
      <c r="D37" s="1" t="s">
        <v>23</v>
      </c>
      <c r="E37" s="1" t="s">
        <v>139</v>
      </c>
      <c r="F37" s="4">
        <v>44911</v>
      </c>
      <c r="G37" s="1" t="s">
        <v>33</v>
      </c>
      <c r="J37" s="1" t="s">
        <v>140</v>
      </c>
      <c r="M37" s="3">
        <v>44911.385416666664</v>
      </c>
      <c r="N37" s="1" t="s">
        <v>141</v>
      </c>
      <c r="O37" s="1" t="str">
        <f t="shared" si="0"/>
        <v/>
      </c>
      <c r="P37" s="1" t="str">
        <f t="shared" si="1"/>
        <v/>
      </c>
      <c r="Q37" s="1" t="str">
        <f t="shared" si="2"/>
        <v>竹東</v>
      </c>
      <c r="R37" s="1" t="str">
        <f t="shared" si="3"/>
        <v/>
      </c>
    </row>
    <row r="38" spans="1:19" ht="15.75" customHeight="1" x14ac:dyDescent="0.5">
      <c r="A38" s="1" t="s">
        <v>142</v>
      </c>
      <c r="B38" s="1" t="s">
        <v>138</v>
      </c>
      <c r="C38" s="1" t="s">
        <v>41</v>
      </c>
      <c r="D38" s="1" t="s">
        <v>143</v>
      </c>
      <c r="E38" s="1" t="s">
        <v>144</v>
      </c>
      <c r="F38" s="4">
        <v>44911</v>
      </c>
      <c r="G38" s="1" t="s">
        <v>33</v>
      </c>
      <c r="J38" s="1" t="s">
        <v>145</v>
      </c>
      <c r="L38" s="1" t="s">
        <v>146</v>
      </c>
      <c r="M38" s="3">
        <v>44911.370138888888</v>
      </c>
      <c r="N38" s="1" t="s">
        <v>141</v>
      </c>
      <c r="O38" s="1" t="str">
        <f t="shared" si="0"/>
        <v/>
      </c>
      <c r="P38" s="1" t="str">
        <f t="shared" si="1"/>
        <v/>
      </c>
      <c r="Q38" s="1" t="str">
        <f t="shared" si="2"/>
        <v>竹東</v>
      </c>
      <c r="R38" s="1" t="str">
        <f t="shared" si="3"/>
        <v/>
      </c>
    </row>
    <row r="39" spans="1:19" ht="15.75" customHeight="1" x14ac:dyDescent="0.5">
      <c r="A39" s="1" t="s">
        <v>147</v>
      </c>
      <c r="B39" s="1" t="s">
        <v>148</v>
      </c>
      <c r="C39" s="1" t="s">
        <v>31</v>
      </c>
      <c r="D39" s="1" t="s">
        <v>23</v>
      </c>
      <c r="E39" s="1" t="s">
        <v>50</v>
      </c>
      <c r="F39" s="4">
        <v>44910</v>
      </c>
      <c r="G39" s="1" t="s">
        <v>33</v>
      </c>
      <c r="M39" s="3">
        <v>44911.370138888888</v>
      </c>
      <c r="O39" s="1" t="str">
        <f t="shared" si="0"/>
        <v/>
      </c>
      <c r="P39" s="1" t="str">
        <f t="shared" si="1"/>
        <v/>
      </c>
      <c r="Q39" s="1" t="str">
        <f t="shared" si="2"/>
        <v/>
      </c>
      <c r="R39" s="1" t="str">
        <f t="shared" si="3"/>
        <v/>
      </c>
    </row>
    <row r="40" spans="1:19" ht="15.75" customHeight="1" x14ac:dyDescent="0.5">
      <c r="A40" s="1" t="s">
        <v>149</v>
      </c>
      <c r="B40" s="1" t="s">
        <v>150</v>
      </c>
      <c r="C40" s="1" t="s">
        <v>41</v>
      </c>
      <c r="D40" s="1" t="s">
        <v>23</v>
      </c>
      <c r="E40" s="1" t="s">
        <v>50</v>
      </c>
      <c r="F40" s="4">
        <v>44910</v>
      </c>
      <c r="G40" s="1" t="s">
        <v>33</v>
      </c>
      <c r="M40" s="3">
        <v>44910.425694444442</v>
      </c>
      <c r="N40" s="5" t="s">
        <v>151</v>
      </c>
      <c r="O40" s="1" t="str">
        <f t="shared" si="0"/>
        <v xml:space="preserve">N 24.381061
</v>
      </c>
      <c r="P40" s="1" t="str">
        <f t="shared" si="1"/>
        <v xml:space="preserve"> 24.38106</v>
      </c>
      <c r="Q40" s="1" t="str">
        <f t="shared" si="2"/>
        <v>E 120.829703</v>
      </c>
      <c r="R40" s="1" t="str">
        <f t="shared" si="3"/>
        <v xml:space="preserve"> 120.82970</v>
      </c>
    </row>
    <row r="41" spans="1:19" ht="15.75" customHeight="1" x14ac:dyDescent="0.5">
      <c r="A41" s="1" t="s">
        <v>152</v>
      </c>
      <c r="B41" s="1" t="s">
        <v>153</v>
      </c>
      <c r="C41" s="1" t="s">
        <v>22</v>
      </c>
      <c r="D41" s="1" t="s">
        <v>154</v>
      </c>
      <c r="E41" s="1" t="s">
        <v>66</v>
      </c>
      <c r="F41" s="4">
        <v>44909</v>
      </c>
      <c r="G41" s="1" t="s">
        <v>33</v>
      </c>
      <c r="M41" s="3">
        <v>44908.439583333333</v>
      </c>
      <c r="O41" s="1" t="str">
        <f t="shared" si="0"/>
        <v/>
      </c>
      <c r="P41" s="1" t="str">
        <f t="shared" si="1"/>
        <v/>
      </c>
      <c r="Q41" s="1" t="str">
        <f t="shared" si="2"/>
        <v/>
      </c>
      <c r="R41" s="1" t="str">
        <f t="shared" si="3"/>
        <v/>
      </c>
    </row>
    <row r="42" spans="1:19" ht="15.75" customHeight="1" x14ac:dyDescent="0.5">
      <c r="A42" s="1" t="s">
        <v>155</v>
      </c>
      <c r="B42" s="1" t="s">
        <v>86</v>
      </c>
      <c r="C42" s="1" t="s">
        <v>41</v>
      </c>
      <c r="D42" s="1" t="s">
        <v>23</v>
      </c>
      <c r="E42" s="1" t="s">
        <v>50</v>
      </c>
      <c r="F42" s="4">
        <v>44904</v>
      </c>
      <c r="G42" s="1" t="s">
        <v>33</v>
      </c>
      <c r="I42" s="1" t="s">
        <v>36</v>
      </c>
      <c r="J42" s="1" t="s">
        <v>37</v>
      </c>
      <c r="K42" s="1" t="s">
        <v>51</v>
      </c>
      <c r="L42" s="1" t="s">
        <v>52</v>
      </c>
      <c r="M42" s="3">
        <v>44904.601388888892</v>
      </c>
      <c r="O42" s="1" t="str">
        <f t="shared" si="0"/>
        <v/>
      </c>
      <c r="P42" s="1" t="str">
        <f t="shared" si="1"/>
        <v/>
      </c>
      <c r="Q42" s="1" t="str">
        <f t="shared" si="2"/>
        <v/>
      </c>
      <c r="R42" s="1" t="str">
        <f t="shared" si="3"/>
        <v/>
      </c>
    </row>
    <row r="43" spans="1:19" ht="15.75" customHeight="1" x14ac:dyDescent="0.5">
      <c r="A43" s="1" t="s">
        <v>156</v>
      </c>
      <c r="B43" s="1" t="s">
        <v>21</v>
      </c>
      <c r="C43" s="1" t="s">
        <v>74</v>
      </c>
      <c r="D43" s="1" t="s">
        <v>23</v>
      </c>
      <c r="G43" s="1" t="s">
        <v>24</v>
      </c>
      <c r="H43" s="1">
        <v>4</v>
      </c>
      <c r="I43" s="1" t="s">
        <v>36</v>
      </c>
      <c r="L43" s="1" t="s">
        <v>52</v>
      </c>
      <c r="M43" s="3">
        <v>44902.668055555558</v>
      </c>
      <c r="N43" s="5" t="s">
        <v>157</v>
      </c>
      <c r="O43" s="1" t="str">
        <f t="shared" si="0"/>
        <v xml:space="preserve">N24.37185
</v>
      </c>
      <c r="P43" s="1" t="str">
        <f t="shared" si="1"/>
        <v>24.3718</v>
      </c>
      <c r="Q43" s="1" t="str">
        <f t="shared" si="2"/>
        <v>E120.85641</v>
      </c>
      <c r="R43" s="1" t="str">
        <f t="shared" si="3"/>
        <v>120.8564</v>
      </c>
      <c r="S43" s="1" t="s">
        <v>136</v>
      </c>
    </row>
    <row r="44" spans="1:19" ht="15.75" customHeight="1" x14ac:dyDescent="0.5">
      <c r="A44" s="1" t="s">
        <v>158</v>
      </c>
      <c r="B44" s="1" t="s">
        <v>159</v>
      </c>
      <c r="C44" s="1" t="s">
        <v>74</v>
      </c>
      <c r="D44" s="1" t="s">
        <v>23</v>
      </c>
      <c r="E44" s="1" t="s">
        <v>50</v>
      </c>
      <c r="G44" s="1" t="s">
        <v>24</v>
      </c>
      <c r="H44" s="1">
        <v>2.5</v>
      </c>
      <c r="I44" s="1" t="s">
        <v>36</v>
      </c>
      <c r="K44" s="1" t="s">
        <v>51</v>
      </c>
      <c r="L44" s="1" t="s">
        <v>52</v>
      </c>
      <c r="M44" s="3">
        <v>44902.668055555558</v>
      </c>
      <c r="N44" s="5" t="s">
        <v>160</v>
      </c>
      <c r="O44" s="1" t="str">
        <f t="shared" si="0"/>
        <v xml:space="preserve">N24.3706111
</v>
      </c>
      <c r="P44" s="1" t="str">
        <f t="shared" si="1"/>
        <v>24.370611</v>
      </c>
      <c r="Q44" s="1" t="str">
        <f t="shared" si="2"/>
        <v>E120.8503641</v>
      </c>
      <c r="R44" s="1" t="str">
        <f t="shared" si="3"/>
        <v>120.850364</v>
      </c>
      <c r="S44" s="1" t="s">
        <v>136</v>
      </c>
    </row>
    <row r="45" spans="1:19" ht="15.75" customHeight="1" x14ac:dyDescent="0.5">
      <c r="A45" s="1" t="s">
        <v>161</v>
      </c>
      <c r="B45" s="1" t="s">
        <v>105</v>
      </c>
      <c r="C45" s="1" t="s">
        <v>41</v>
      </c>
      <c r="D45" s="1" t="s">
        <v>23</v>
      </c>
      <c r="E45" s="1" t="s">
        <v>162</v>
      </c>
      <c r="F45" s="4">
        <v>44901</v>
      </c>
      <c r="G45" s="1" t="s">
        <v>33</v>
      </c>
      <c r="I45" s="1" t="s">
        <v>36</v>
      </c>
      <c r="K45" s="1" t="s">
        <v>51</v>
      </c>
      <c r="L45" s="1" t="s">
        <v>52</v>
      </c>
      <c r="M45" s="3">
        <v>44902.363194444442</v>
      </c>
      <c r="O45" s="1" t="str">
        <f t="shared" si="0"/>
        <v/>
      </c>
      <c r="P45" s="1" t="str">
        <f t="shared" si="1"/>
        <v/>
      </c>
      <c r="Q45" s="1" t="str">
        <f t="shared" si="2"/>
        <v/>
      </c>
      <c r="R45" s="1" t="str">
        <f t="shared" si="3"/>
        <v/>
      </c>
    </row>
    <row r="46" spans="1:19" ht="15.75" customHeight="1" x14ac:dyDescent="0.5">
      <c r="A46" s="1" t="s">
        <v>163</v>
      </c>
      <c r="B46" s="1" t="s">
        <v>164</v>
      </c>
      <c r="C46" s="1" t="s">
        <v>41</v>
      </c>
      <c r="D46" s="1" t="s">
        <v>23</v>
      </c>
      <c r="E46" s="1" t="s">
        <v>43</v>
      </c>
      <c r="F46" s="4">
        <v>44900</v>
      </c>
      <c r="G46" s="1" t="s">
        <v>33</v>
      </c>
      <c r="I46" s="1" t="s">
        <v>44</v>
      </c>
      <c r="J46" s="1" t="s">
        <v>165</v>
      </c>
      <c r="K46" s="1" t="s">
        <v>51</v>
      </c>
      <c r="L46" s="1" t="s">
        <v>166</v>
      </c>
      <c r="M46" s="3">
        <v>44902.34652777778</v>
      </c>
      <c r="N46" s="5" t="s">
        <v>167</v>
      </c>
      <c r="O46" s="1" t="str">
        <f t="shared" si="0"/>
        <v xml:space="preserve">N24.46293°
</v>
      </c>
      <c r="P46" s="1" t="str">
        <f t="shared" si="1"/>
        <v>24.46293</v>
      </c>
      <c r="Q46" s="1" t="str">
        <f t="shared" si="2"/>
        <v>E120.86275°</v>
      </c>
      <c r="R46" s="1" t="str">
        <f t="shared" si="3"/>
        <v>120.86275</v>
      </c>
    </row>
    <row r="47" spans="1:19" ht="15.75" customHeight="1" x14ac:dyDescent="0.5">
      <c r="A47" s="1" t="s">
        <v>168</v>
      </c>
      <c r="B47" s="1" t="s">
        <v>21</v>
      </c>
      <c r="C47" s="1" t="s">
        <v>41</v>
      </c>
      <c r="D47" s="1" t="s">
        <v>23</v>
      </c>
      <c r="E47" s="1" t="s">
        <v>50</v>
      </c>
      <c r="F47" s="4">
        <v>44897</v>
      </c>
      <c r="G47" s="1" t="s">
        <v>33</v>
      </c>
      <c r="I47" s="1" t="s">
        <v>36</v>
      </c>
      <c r="J47" s="1" t="s">
        <v>37</v>
      </c>
      <c r="L47" s="1" t="s">
        <v>52</v>
      </c>
      <c r="M47" s="3">
        <v>44904.648611111108</v>
      </c>
      <c r="O47" s="1" t="str">
        <f t="shared" si="0"/>
        <v/>
      </c>
      <c r="P47" s="1" t="str">
        <f t="shared" si="1"/>
        <v/>
      </c>
      <c r="Q47" s="1" t="str">
        <f t="shared" si="2"/>
        <v/>
      </c>
      <c r="R47" s="1" t="str">
        <f t="shared" si="3"/>
        <v/>
      </c>
    </row>
    <row r="48" spans="1:19" ht="15.75" customHeight="1" x14ac:dyDescent="0.5">
      <c r="A48" s="1" t="s">
        <v>169</v>
      </c>
      <c r="B48" s="1" t="s">
        <v>69</v>
      </c>
      <c r="C48" s="1" t="s">
        <v>74</v>
      </c>
      <c r="D48" s="1" t="s">
        <v>23</v>
      </c>
      <c r="E48" s="1" t="s">
        <v>50</v>
      </c>
      <c r="F48" s="4">
        <v>44897</v>
      </c>
      <c r="G48" s="1" t="s">
        <v>24</v>
      </c>
      <c r="H48" s="1">
        <v>5</v>
      </c>
      <c r="I48" s="1" t="s">
        <v>36</v>
      </c>
      <c r="J48" s="1" t="s">
        <v>165</v>
      </c>
      <c r="K48" s="1" t="s">
        <v>51</v>
      </c>
      <c r="L48" s="1" t="s">
        <v>52</v>
      </c>
      <c r="M48" s="3">
        <v>44897.629166666666</v>
      </c>
      <c r="N48" s="5" t="s">
        <v>170</v>
      </c>
      <c r="O48" s="1" t="str">
        <f t="shared" si="0"/>
        <v xml:space="preserve">N24.4456389°
</v>
      </c>
      <c r="P48" s="1" t="str">
        <f t="shared" si="1"/>
        <v>24.4456389</v>
      </c>
      <c r="Q48" s="1" t="str">
        <f t="shared" si="2"/>
        <v>E120.8824932°</v>
      </c>
      <c r="R48" s="1" t="str">
        <f t="shared" si="3"/>
        <v>120.8824932</v>
      </c>
      <c r="S48" s="1" t="s">
        <v>110</v>
      </c>
    </row>
    <row r="49" spans="1:19" ht="15.75" customHeight="1" x14ac:dyDescent="0.5">
      <c r="A49" s="1" t="s">
        <v>171</v>
      </c>
      <c r="B49" s="1" t="s">
        <v>172</v>
      </c>
      <c r="C49" s="1" t="s">
        <v>41</v>
      </c>
      <c r="D49" s="1" t="s">
        <v>23</v>
      </c>
      <c r="E49" s="1" t="s">
        <v>56</v>
      </c>
      <c r="F49" s="4">
        <v>44896</v>
      </c>
      <c r="G49" s="1" t="s">
        <v>33</v>
      </c>
      <c r="J49" s="1" t="s">
        <v>37</v>
      </c>
      <c r="M49" s="3">
        <v>44896.34652777778</v>
      </c>
      <c r="O49" s="1" t="str">
        <f t="shared" si="0"/>
        <v/>
      </c>
      <c r="P49" s="1" t="str">
        <f t="shared" si="1"/>
        <v/>
      </c>
      <c r="Q49" s="1" t="str">
        <f t="shared" si="2"/>
        <v/>
      </c>
      <c r="R49" s="1" t="str">
        <f t="shared" si="3"/>
        <v/>
      </c>
    </row>
    <row r="50" spans="1:19" ht="15.75" customHeight="1" x14ac:dyDescent="0.5">
      <c r="A50" s="1" t="s">
        <v>173</v>
      </c>
      <c r="B50" s="1" t="s">
        <v>174</v>
      </c>
      <c r="C50" s="1" t="s">
        <v>41</v>
      </c>
      <c r="D50" s="1" t="s">
        <v>23</v>
      </c>
      <c r="E50" s="1" t="s">
        <v>50</v>
      </c>
      <c r="F50" s="4">
        <v>44894</v>
      </c>
      <c r="G50" s="1" t="s">
        <v>33</v>
      </c>
      <c r="I50" s="1" t="s">
        <v>36</v>
      </c>
      <c r="J50" s="1" t="s">
        <v>37</v>
      </c>
      <c r="L50" s="1" t="s">
        <v>52</v>
      </c>
      <c r="M50" s="3">
        <v>44895.354166666664</v>
      </c>
      <c r="O50" s="1" t="str">
        <f t="shared" si="0"/>
        <v/>
      </c>
      <c r="P50" s="1" t="str">
        <f t="shared" si="1"/>
        <v/>
      </c>
      <c r="Q50" s="1" t="str">
        <f t="shared" si="2"/>
        <v/>
      </c>
      <c r="R50" s="1" t="str">
        <f t="shared" si="3"/>
        <v/>
      </c>
    </row>
    <row r="51" spans="1:19" ht="15.75" customHeight="1" x14ac:dyDescent="0.5">
      <c r="A51" s="1" t="s">
        <v>175</v>
      </c>
      <c r="B51" s="1" t="s">
        <v>21</v>
      </c>
      <c r="C51" s="1" t="s">
        <v>41</v>
      </c>
      <c r="D51" s="1" t="s">
        <v>23</v>
      </c>
      <c r="E51" s="1" t="s">
        <v>50</v>
      </c>
      <c r="F51" s="4">
        <v>44894</v>
      </c>
      <c r="G51" s="1" t="s">
        <v>33</v>
      </c>
      <c r="I51" s="1" t="s">
        <v>36</v>
      </c>
      <c r="J51" s="1" t="s">
        <v>37</v>
      </c>
      <c r="K51" s="1" t="s">
        <v>51</v>
      </c>
      <c r="L51" s="1" t="s">
        <v>38</v>
      </c>
      <c r="M51" s="3">
        <v>44895.354166666664</v>
      </c>
      <c r="O51" s="1" t="str">
        <f t="shared" si="0"/>
        <v/>
      </c>
      <c r="P51" s="1" t="str">
        <f t="shared" si="1"/>
        <v/>
      </c>
      <c r="Q51" s="1" t="str">
        <f t="shared" si="2"/>
        <v/>
      </c>
      <c r="R51" s="1" t="str">
        <f t="shared" si="3"/>
        <v/>
      </c>
    </row>
    <row r="52" spans="1:19" ht="15.75" customHeight="1" x14ac:dyDescent="0.5">
      <c r="A52" s="1" t="s">
        <v>176</v>
      </c>
      <c r="B52" s="1" t="s">
        <v>164</v>
      </c>
      <c r="C52" s="1" t="s">
        <v>41</v>
      </c>
      <c r="D52" s="1" t="s">
        <v>23</v>
      </c>
      <c r="E52" s="1" t="s">
        <v>56</v>
      </c>
      <c r="F52" s="4">
        <v>44893</v>
      </c>
      <c r="G52" s="1" t="s">
        <v>33</v>
      </c>
      <c r="I52" s="1" t="s">
        <v>44</v>
      </c>
      <c r="J52" s="1" t="s">
        <v>37</v>
      </c>
      <c r="K52" s="1" t="s">
        <v>51</v>
      </c>
      <c r="L52" s="1" t="s">
        <v>38</v>
      </c>
      <c r="M52" s="3">
        <v>44896.348611111112</v>
      </c>
      <c r="O52" s="1" t="str">
        <f t="shared" si="0"/>
        <v/>
      </c>
      <c r="P52" s="1" t="str">
        <f t="shared" si="1"/>
        <v/>
      </c>
      <c r="Q52" s="1" t="str">
        <f t="shared" si="2"/>
        <v/>
      </c>
      <c r="R52" s="1" t="str">
        <f t="shared" si="3"/>
        <v/>
      </c>
      <c r="S52" s="1" t="s">
        <v>110</v>
      </c>
    </row>
    <row r="53" spans="1:19" ht="15.75" customHeight="1" x14ac:dyDescent="0.5">
      <c r="A53" s="1" t="s">
        <v>177</v>
      </c>
      <c r="B53" s="1" t="s">
        <v>178</v>
      </c>
      <c r="C53" s="1" t="s">
        <v>74</v>
      </c>
      <c r="D53" s="1" t="s">
        <v>23</v>
      </c>
      <c r="E53" s="1" t="s">
        <v>50</v>
      </c>
      <c r="F53" s="4">
        <v>44917</v>
      </c>
      <c r="G53" s="1" t="s">
        <v>33</v>
      </c>
      <c r="H53" s="1">
        <v>1.5</v>
      </c>
      <c r="I53" s="1" t="s">
        <v>36</v>
      </c>
      <c r="J53" s="1" t="s">
        <v>37</v>
      </c>
      <c r="K53" s="1" t="s">
        <v>91</v>
      </c>
      <c r="L53" s="1" t="s">
        <v>52</v>
      </c>
      <c r="M53" s="3">
        <v>44895.351388888892</v>
      </c>
      <c r="N53" s="5" t="s">
        <v>179</v>
      </c>
      <c r="O53" s="1" t="str">
        <f t="shared" si="0"/>
        <v xml:space="preserve">N24.3698521°
</v>
      </c>
      <c r="P53" s="1" t="str">
        <f t="shared" si="1"/>
        <v>24.3698521</v>
      </c>
      <c r="Q53" s="1" t="str">
        <f t="shared" si="2"/>
        <v>E120.8557222°</v>
      </c>
      <c r="R53" s="1" t="str">
        <f t="shared" si="3"/>
        <v>120.8557222</v>
      </c>
      <c r="S53" s="1" t="s">
        <v>136</v>
      </c>
    </row>
    <row r="54" spans="1:19" ht="15.75" customHeight="1" x14ac:dyDescent="0.5">
      <c r="A54" s="1" t="s">
        <v>180</v>
      </c>
      <c r="B54" s="1" t="s">
        <v>69</v>
      </c>
      <c r="C54" s="1" t="s">
        <v>49</v>
      </c>
      <c r="D54" s="1" t="s">
        <v>23</v>
      </c>
      <c r="E54" s="1" t="s">
        <v>56</v>
      </c>
      <c r="F54" s="4">
        <v>44889</v>
      </c>
      <c r="G54" s="1" t="s">
        <v>33</v>
      </c>
      <c r="I54" s="1" t="s">
        <v>181</v>
      </c>
      <c r="J54" s="1" t="s">
        <v>37</v>
      </c>
      <c r="K54" s="1" t="s">
        <v>51</v>
      </c>
      <c r="L54" s="1" t="s">
        <v>38</v>
      </c>
      <c r="M54" s="3">
        <v>44889.645138888889</v>
      </c>
      <c r="N54" s="5" t="s">
        <v>182</v>
      </c>
      <c r="O54" s="1" t="str">
        <f t="shared" si="0"/>
        <v xml:space="preserve">N24.448172°
</v>
      </c>
      <c r="P54" s="1" t="str">
        <f t="shared" si="1"/>
        <v>24.448172</v>
      </c>
      <c r="Q54" s="1" t="str">
        <f t="shared" si="2"/>
        <v>E120.8729849°</v>
      </c>
      <c r="R54" s="1" t="str">
        <f t="shared" si="3"/>
        <v>120.8729849</v>
      </c>
    </row>
    <row r="55" spans="1:19" ht="15.75" customHeight="1" x14ac:dyDescent="0.5">
      <c r="A55" s="1" t="s">
        <v>183</v>
      </c>
      <c r="B55" s="1" t="s">
        <v>81</v>
      </c>
      <c r="C55" s="1" t="s">
        <v>41</v>
      </c>
      <c r="D55" s="1" t="s">
        <v>23</v>
      </c>
      <c r="E55" s="1" t="s">
        <v>50</v>
      </c>
      <c r="F55" s="4">
        <v>44889</v>
      </c>
      <c r="G55" s="1" t="s">
        <v>33</v>
      </c>
      <c r="I55" s="1" t="s">
        <v>36</v>
      </c>
      <c r="K55" s="1" t="s">
        <v>51</v>
      </c>
      <c r="L55" s="1" t="s">
        <v>52</v>
      </c>
      <c r="M55" s="3">
        <v>44889.668055555558</v>
      </c>
      <c r="O55" s="1" t="str">
        <f t="shared" si="0"/>
        <v/>
      </c>
      <c r="P55" s="1" t="str">
        <f t="shared" si="1"/>
        <v/>
      </c>
      <c r="Q55" s="1" t="str">
        <f t="shared" si="2"/>
        <v/>
      </c>
      <c r="R55" s="1" t="str">
        <f t="shared" si="3"/>
        <v/>
      </c>
      <c r="S55" s="1" t="s">
        <v>136</v>
      </c>
    </row>
    <row r="56" spans="1:19" ht="15.75" customHeight="1" x14ac:dyDescent="0.5">
      <c r="A56" s="1" t="s">
        <v>184</v>
      </c>
      <c r="B56" s="1" t="s">
        <v>164</v>
      </c>
      <c r="C56" s="1" t="s">
        <v>74</v>
      </c>
      <c r="D56" s="1" t="s">
        <v>23</v>
      </c>
      <c r="E56" s="1" t="s">
        <v>70</v>
      </c>
      <c r="F56" s="4">
        <v>44901</v>
      </c>
      <c r="G56" s="1" t="s">
        <v>33</v>
      </c>
      <c r="H56" s="1">
        <v>0.5</v>
      </c>
      <c r="I56" s="1" t="s">
        <v>44</v>
      </c>
      <c r="J56" s="1" t="s">
        <v>185</v>
      </c>
      <c r="K56" s="1" t="s">
        <v>51</v>
      </c>
      <c r="L56" s="1" t="s">
        <v>186</v>
      </c>
      <c r="M56" s="3">
        <v>44887.34097222222</v>
      </c>
      <c r="N56" s="5" t="s">
        <v>167</v>
      </c>
      <c r="O56" s="1" t="str">
        <f t="shared" si="0"/>
        <v xml:space="preserve">N24.46293°
</v>
      </c>
      <c r="P56" s="1" t="str">
        <f t="shared" si="1"/>
        <v>24.46293</v>
      </c>
      <c r="Q56" s="1" t="str">
        <f t="shared" si="2"/>
        <v>E120.86275°</v>
      </c>
      <c r="R56" s="1" t="str">
        <f t="shared" si="3"/>
        <v>120.86275</v>
      </c>
      <c r="S56" s="1" t="s">
        <v>110</v>
      </c>
    </row>
    <row r="57" spans="1:19" ht="15.75" customHeight="1" x14ac:dyDescent="0.5">
      <c r="A57" s="1" t="s">
        <v>187</v>
      </c>
      <c r="B57" s="1" t="s">
        <v>21</v>
      </c>
      <c r="C57" s="1" t="s">
        <v>41</v>
      </c>
      <c r="D57" s="1" t="s">
        <v>23</v>
      </c>
      <c r="E57" s="1" t="s">
        <v>50</v>
      </c>
      <c r="F57" s="4">
        <v>44883</v>
      </c>
      <c r="G57" s="1" t="s">
        <v>33</v>
      </c>
      <c r="I57" s="1" t="s">
        <v>36</v>
      </c>
      <c r="J57" s="1" t="s">
        <v>37</v>
      </c>
      <c r="K57" s="1" t="s">
        <v>51</v>
      </c>
      <c r="L57" s="1" t="s">
        <v>38</v>
      </c>
      <c r="M57" s="3">
        <v>44883.685416666667</v>
      </c>
      <c r="O57" s="1" t="str">
        <f t="shared" si="0"/>
        <v/>
      </c>
      <c r="P57" s="1" t="str">
        <f t="shared" si="1"/>
        <v/>
      </c>
      <c r="Q57" s="1" t="str">
        <f t="shared" si="2"/>
        <v/>
      </c>
      <c r="R57" s="1" t="str">
        <f t="shared" si="3"/>
        <v/>
      </c>
    </row>
    <row r="58" spans="1:19" ht="15.75" customHeight="1" x14ac:dyDescent="0.5">
      <c r="A58" s="1" t="s">
        <v>188</v>
      </c>
      <c r="B58" s="1" t="s">
        <v>189</v>
      </c>
      <c r="C58" s="1" t="s">
        <v>74</v>
      </c>
      <c r="D58" s="1" t="s">
        <v>23</v>
      </c>
      <c r="E58" s="1" t="s">
        <v>50</v>
      </c>
      <c r="G58" s="1" t="s">
        <v>24</v>
      </c>
      <c r="H58" s="1">
        <v>1</v>
      </c>
      <c r="I58" s="1" t="s">
        <v>36</v>
      </c>
      <c r="J58" s="1" t="s">
        <v>37</v>
      </c>
      <c r="L58" s="1" t="s">
        <v>52</v>
      </c>
      <c r="M58" s="3">
        <v>44883.533333333333</v>
      </c>
      <c r="N58" s="5" t="s">
        <v>190</v>
      </c>
      <c r="O58" s="1" t="str">
        <f t="shared" si="0"/>
        <v xml:space="preserve">N24.42852°
</v>
      </c>
      <c r="P58" s="1" t="str">
        <f t="shared" si="1"/>
        <v>24.42852</v>
      </c>
      <c r="Q58" s="1" t="str">
        <f t="shared" si="2"/>
        <v>E120.87736°</v>
      </c>
      <c r="R58" s="1" t="str">
        <f t="shared" si="3"/>
        <v>120.87736</v>
      </c>
    </row>
    <row r="59" spans="1:19" ht="15.75" customHeight="1" x14ac:dyDescent="0.5">
      <c r="A59" s="1" t="s">
        <v>191</v>
      </c>
      <c r="B59" s="1" t="s">
        <v>192</v>
      </c>
      <c r="C59" s="1" t="s">
        <v>74</v>
      </c>
      <c r="D59" s="1" t="s">
        <v>23</v>
      </c>
      <c r="E59" s="1" t="s">
        <v>50</v>
      </c>
      <c r="F59" s="4">
        <v>44902</v>
      </c>
      <c r="G59" s="1" t="s">
        <v>33</v>
      </c>
      <c r="H59" s="1">
        <v>2</v>
      </c>
      <c r="I59" s="1" t="s">
        <v>36</v>
      </c>
      <c r="J59" s="1" t="s">
        <v>37</v>
      </c>
      <c r="K59" s="1" t="s">
        <v>51</v>
      </c>
      <c r="L59" s="1" t="s">
        <v>52</v>
      </c>
      <c r="M59" s="3">
        <v>44883.53125</v>
      </c>
      <c r="N59" s="5" t="s">
        <v>193</v>
      </c>
      <c r="O59" s="1" t="str">
        <f t="shared" si="0"/>
        <v xml:space="preserve">N24.4283884°
</v>
      </c>
      <c r="P59" s="1" t="str">
        <f t="shared" si="1"/>
        <v>24.4283884</v>
      </c>
      <c r="Q59" s="1" t="str">
        <f t="shared" si="2"/>
        <v>E120.8748278°</v>
      </c>
      <c r="R59" s="1" t="str">
        <f t="shared" si="3"/>
        <v>120.8748278</v>
      </c>
      <c r="S59" s="1" t="s">
        <v>56</v>
      </c>
    </row>
    <row r="60" spans="1:19" ht="15.75" customHeight="1" x14ac:dyDescent="0.5">
      <c r="A60" s="1" t="s">
        <v>194</v>
      </c>
      <c r="B60" s="1" t="s">
        <v>195</v>
      </c>
      <c r="C60" s="1" t="s">
        <v>41</v>
      </c>
      <c r="D60" s="1" t="s">
        <v>196</v>
      </c>
      <c r="E60" s="1" t="s">
        <v>56</v>
      </c>
      <c r="F60" s="4">
        <v>44965</v>
      </c>
      <c r="G60" s="1" t="s">
        <v>33</v>
      </c>
      <c r="K60" s="1" t="s">
        <v>51</v>
      </c>
      <c r="L60" s="1" t="s">
        <v>46</v>
      </c>
      <c r="M60" s="3">
        <v>44883.477083333331</v>
      </c>
      <c r="O60" s="1" t="str">
        <f t="shared" si="0"/>
        <v/>
      </c>
      <c r="P60" s="1" t="str">
        <f t="shared" si="1"/>
        <v/>
      </c>
      <c r="Q60" s="1" t="str">
        <f t="shared" si="2"/>
        <v/>
      </c>
      <c r="R60" s="1" t="str">
        <f t="shared" si="3"/>
        <v/>
      </c>
    </row>
    <row r="61" spans="1:19" ht="15.75" customHeight="1" x14ac:dyDescent="0.5">
      <c r="A61" s="1" t="s">
        <v>197</v>
      </c>
      <c r="B61" s="1" t="s">
        <v>30</v>
      </c>
      <c r="C61" s="1" t="s">
        <v>41</v>
      </c>
      <c r="D61" s="1" t="s">
        <v>23</v>
      </c>
      <c r="E61" s="1" t="s">
        <v>56</v>
      </c>
      <c r="F61" s="4">
        <v>44886</v>
      </c>
      <c r="G61" s="1" t="s">
        <v>33</v>
      </c>
      <c r="K61" s="1" t="s">
        <v>91</v>
      </c>
      <c r="L61" s="1" t="s">
        <v>38</v>
      </c>
      <c r="M61" s="3">
        <v>44883.337500000001</v>
      </c>
      <c r="O61" s="1" t="str">
        <f t="shared" si="0"/>
        <v/>
      </c>
      <c r="P61" s="1" t="str">
        <f t="shared" si="1"/>
        <v/>
      </c>
      <c r="Q61" s="1" t="str">
        <f t="shared" si="2"/>
        <v/>
      </c>
      <c r="R61" s="1" t="str">
        <f t="shared" si="3"/>
        <v/>
      </c>
    </row>
    <row r="62" spans="1:19" ht="15.75" customHeight="1" x14ac:dyDescent="0.5">
      <c r="A62" s="1" t="s">
        <v>198</v>
      </c>
      <c r="B62" s="1" t="s">
        <v>59</v>
      </c>
      <c r="C62" s="1" t="s">
        <v>49</v>
      </c>
      <c r="D62" s="1" t="s">
        <v>60</v>
      </c>
      <c r="E62" s="1" t="s">
        <v>134</v>
      </c>
      <c r="F62" s="4">
        <v>44883</v>
      </c>
      <c r="G62" s="1" t="s">
        <v>33</v>
      </c>
      <c r="I62" s="1" t="s">
        <v>44</v>
      </c>
      <c r="K62" s="1" t="s">
        <v>91</v>
      </c>
      <c r="L62" s="1" t="s">
        <v>62</v>
      </c>
      <c r="M62" s="3">
        <v>44880.494444444441</v>
      </c>
      <c r="O62" s="1" t="str">
        <f t="shared" si="0"/>
        <v/>
      </c>
      <c r="P62" s="1" t="str">
        <f t="shared" si="1"/>
        <v/>
      </c>
      <c r="Q62" s="1" t="str">
        <f t="shared" si="2"/>
        <v/>
      </c>
      <c r="R62" s="1" t="str">
        <f t="shared" si="3"/>
        <v/>
      </c>
    </row>
    <row r="63" spans="1:19" ht="15.75" customHeight="1" x14ac:dyDescent="0.5">
      <c r="A63" s="1" t="s">
        <v>199</v>
      </c>
      <c r="B63" s="1" t="s">
        <v>200</v>
      </c>
      <c r="C63" s="1" t="s">
        <v>74</v>
      </c>
      <c r="D63" s="1" t="s">
        <v>23</v>
      </c>
      <c r="E63" s="1" t="s">
        <v>50</v>
      </c>
      <c r="F63" s="4">
        <v>44887</v>
      </c>
      <c r="G63" s="1" t="s">
        <v>33</v>
      </c>
      <c r="H63" s="1">
        <v>5</v>
      </c>
      <c r="I63" s="1" t="s">
        <v>36</v>
      </c>
      <c r="J63" s="1" t="s">
        <v>37</v>
      </c>
      <c r="K63" s="1" t="s">
        <v>91</v>
      </c>
      <c r="L63" s="1" t="s">
        <v>52</v>
      </c>
      <c r="M63" s="3">
        <v>44880.490972222222</v>
      </c>
      <c r="N63" s="5" t="s">
        <v>201</v>
      </c>
      <c r="O63" s="1" t="str">
        <f t="shared" si="0"/>
        <v xml:space="preserve">N24.4149717°
</v>
      </c>
      <c r="P63" s="1" t="str">
        <f t="shared" si="1"/>
        <v>24.4149717</v>
      </c>
      <c r="Q63" s="1" t="str">
        <f t="shared" si="2"/>
        <v>E120.8598811°</v>
      </c>
      <c r="R63" s="1" t="str">
        <f t="shared" si="3"/>
        <v>120.8598811</v>
      </c>
      <c r="S63" s="1" t="s">
        <v>114</v>
      </c>
    </row>
    <row r="64" spans="1:19" ht="15.75" customHeight="1" x14ac:dyDescent="0.5">
      <c r="A64" s="1" t="s">
        <v>202</v>
      </c>
      <c r="B64" s="1" t="s">
        <v>178</v>
      </c>
      <c r="C64" s="1" t="s">
        <v>41</v>
      </c>
      <c r="D64" s="1" t="s">
        <v>23</v>
      </c>
      <c r="E64" s="1" t="s">
        <v>50</v>
      </c>
      <c r="F64" s="4">
        <v>44879</v>
      </c>
      <c r="G64" s="1" t="s">
        <v>33</v>
      </c>
      <c r="I64" s="1" t="s">
        <v>36</v>
      </c>
      <c r="J64" s="1" t="s">
        <v>37</v>
      </c>
      <c r="K64" s="1" t="s">
        <v>91</v>
      </c>
      <c r="L64" s="1" t="s">
        <v>38</v>
      </c>
      <c r="M64" s="3">
        <v>44879.457638888889</v>
      </c>
      <c r="O64" s="1" t="str">
        <f t="shared" si="0"/>
        <v/>
      </c>
      <c r="P64" s="1" t="str">
        <f t="shared" si="1"/>
        <v/>
      </c>
      <c r="Q64" s="1" t="str">
        <f t="shared" si="2"/>
        <v/>
      </c>
      <c r="R64" s="1" t="str">
        <f t="shared" si="3"/>
        <v/>
      </c>
    </row>
    <row r="65" spans="1:20" ht="15.75" customHeight="1" x14ac:dyDescent="0.5">
      <c r="A65" s="1" t="s">
        <v>203</v>
      </c>
      <c r="B65" s="1" t="s">
        <v>105</v>
      </c>
      <c r="C65" s="1" t="s">
        <v>41</v>
      </c>
      <c r="D65" s="1" t="s">
        <v>23</v>
      </c>
      <c r="E65" s="1" t="s">
        <v>204</v>
      </c>
      <c r="F65" s="4">
        <v>44879</v>
      </c>
      <c r="G65" s="1" t="s">
        <v>33</v>
      </c>
      <c r="I65" s="1" t="s">
        <v>36</v>
      </c>
      <c r="J65" s="1" t="s">
        <v>205</v>
      </c>
      <c r="K65" s="1" t="s">
        <v>51</v>
      </c>
      <c r="L65" s="1" t="s">
        <v>52</v>
      </c>
      <c r="M65" s="3">
        <v>44879.445833333331</v>
      </c>
      <c r="O65" s="1" t="str">
        <f t="shared" si="0"/>
        <v/>
      </c>
      <c r="P65" s="1" t="str">
        <f t="shared" si="1"/>
        <v/>
      </c>
      <c r="Q65" s="1" t="str">
        <f t="shared" si="2"/>
        <v/>
      </c>
      <c r="R65" s="1" t="str">
        <f t="shared" si="3"/>
        <v/>
      </c>
    </row>
    <row r="66" spans="1:20" ht="15.75" customHeight="1" x14ac:dyDescent="0.5">
      <c r="A66" s="1" t="s">
        <v>206</v>
      </c>
      <c r="B66" s="1" t="s">
        <v>207</v>
      </c>
      <c r="C66" s="1" t="s">
        <v>41</v>
      </c>
      <c r="D66" s="1" t="s">
        <v>23</v>
      </c>
      <c r="E66" s="1" t="s">
        <v>70</v>
      </c>
      <c r="F66" s="4">
        <v>44880</v>
      </c>
      <c r="G66" s="1" t="s">
        <v>33</v>
      </c>
      <c r="I66" s="1" t="s">
        <v>36</v>
      </c>
      <c r="K66" s="1" t="s">
        <v>51</v>
      </c>
      <c r="L66" s="1" t="s">
        <v>186</v>
      </c>
      <c r="M66" s="3">
        <v>44879.434027777781</v>
      </c>
      <c r="O66" s="1" t="str">
        <f t="shared" si="0"/>
        <v/>
      </c>
      <c r="P66" s="1" t="str">
        <f t="shared" si="1"/>
        <v/>
      </c>
      <c r="Q66" s="1" t="str">
        <f t="shared" si="2"/>
        <v/>
      </c>
      <c r="R66" s="1" t="str">
        <f t="shared" si="3"/>
        <v/>
      </c>
    </row>
    <row r="67" spans="1:20" ht="15.75" customHeight="1" x14ac:dyDescent="0.5">
      <c r="A67" s="1" t="s">
        <v>208</v>
      </c>
      <c r="B67" s="1" t="s">
        <v>118</v>
      </c>
      <c r="C67" s="1" t="s">
        <v>41</v>
      </c>
      <c r="D67" s="1" t="s">
        <v>209</v>
      </c>
      <c r="E67" s="1" t="s">
        <v>56</v>
      </c>
      <c r="F67" s="4">
        <v>44879</v>
      </c>
      <c r="G67" s="1" t="s">
        <v>33</v>
      </c>
      <c r="I67" s="1" t="s">
        <v>210</v>
      </c>
      <c r="L67" s="1" t="s">
        <v>211</v>
      </c>
      <c r="M67" s="3">
        <v>44879.429861111108</v>
      </c>
      <c r="O67" s="1" t="str">
        <f t="shared" si="0"/>
        <v/>
      </c>
      <c r="P67" s="1" t="str">
        <f t="shared" si="1"/>
        <v/>
      </c>
      <c r="Q67" s="1" t="str">
        <f t="shared" si="2"/>
        <v/>
      </c>
      <c r="R67" s="1" t="str">
        <f t="shared" si="3"/>
        <v/>
      </c>
    </row>
    <row r="68" spans="1:20" ht="15.75" customHeight="1" x14ac:dyDescent="0.5">
      <c r="A68" s="1" t="s">
        <v>212</v>
      </c>
      <c r="B68" s="1" t="s">
        <v>118</v>
      </c>
      <c r="C68" s="1" t="s">
        <v>74</v>
      </c>
      <c r="D68" s="1" t="s">
        <v>23</v>
      </c>
      <c r="E68" s="1" t="s">
        <v>50</v>
      </c>
      <c r="F68" s="4">
        <v>44886</v>
      </c>
      <c r="G68" s="1" t="s">
        <v>33</v>
      </c>
      <c r="H68" s="1">
        <v>1</v>
      </c>
      <c r="I68" s="1" t="s">
        <v>36</v>
      </c>
      <c r="J68" s="1" t="s">
        <v>213</v>
      </c>
      <c r="K68" s="1" t="s">
        <v>51</v>
      </c>
      <c r="L68" s="1" t="s">
        <v>52</v>
      </c>
      <c r="M68" s="3">
        <v>44876.568055555559</v>
      </c>
      <c r="N68" s="1" t="s">
        <v>214</v>
      </c>
      <c r="O68" s="1" t="str">
        <f t="shared" si="0"/>
        <v xml:space="preserve">N24.42786° </v>
      </c>
      <c r="P68" s="1" t="str">
        <f t="shared" si="1"/>
        <v>24.42786</v>
      </c>
      <c r="Q68" s="1" t="str">
        <f t="shared" si="2"/>
        <v>E120.88122°</v>
      </c>
      <c r="R68" s="1" t="str">
        <f t="shared" si="3"/>
        <v>120.88122</v>
      </c>
      <c r="S68" s="1" t="s">
        <v>110</v>
      </c>
    </row>
    <row r="69" spans="1:20" ht="15.75" customHeight="1" x14ac:dyDescent="0.5">
      <c r="A69" s="1" t="s">
        <v>215</v>
      </c>
      <c r="B69" s="1" t="s">
        <v>108</v>
      </c>
      <c r="C69" s="1" t="s">
        <v>22</v>
      </c>
      <c r="D69" s="1" t="s">
        <v>216</v>
      </c>
      <c r="E69" s="1" t="s">
        <v>66</v>
      </c>
      <c r="F69" s="4">
        <v>44881</v>
      </c>
      <c r="G69" s="1" t="s">
        <v>33</v>
      </c>
      <c r="L69" s="1" t="s">
        <v>46</v>
      </c>
      <c r="M69" s="3">
        <v>44876.570833333331</v>
      </c>
      <c r="O69" s="1" t="str">
        <f t="shared" si="0"/>
        <v/>
      </c>
      <c r="P69" s="1" t="str">
        <f t="shared" si="1"/>
        <v/>
      </c>
      <c r="Q69" s="1" t="str">
        <f t="shared" si="2"/>
        <v/>
      </c>
      <c r="R69" s="1" t="str">
        <f t="shared" si="3"/>
        <v/>
      </c>
    </row>
    <row r="70" spans="1:20" ht="15.75" customHeight="1" x14ac:dyDescent="0.5">
      <c r="A70" s="1" t="s">
        <v>217</v>
      </c>
      <c r="B70" s="1" t="s">
        <v>88</v>
      </c>
      <c r="C70" s="1" t="s">
        <v>22</v>
      </c>
      <c r="D70" s="1" t="s">
        <v>218</v>
      </c>
      <c r="E70" s="1" t="s">
        <v>66</v>
      </c>
      <c r="F70" s="4">
        <v>44881</v>
      </c>
      <c r="G70" s="1" t="s">
        <v>33</v>
      </c>
      <c r="L70" s="1" t="s">
        <v>186</v>
      </c>
      <c r="M70" s="3">
        <v>44876.34652777778</v>
      </c>
      <c r="O70" s="1" t="str">
        <f t="shared" si="0"/>
        <v/>
      </c>
      <c r="P70" s="1" t="str">
        <f t="shared" si="1"/>
        <v/>
      </c>
      <c r="Q70" s="1" t="str">
        <f t="shared" si="2"/>
        <v/>
      </c>
      <c r="R70" s="1" t="str">
        <f t="shared" si="3"/>
        <v/>
      </c>
    </row>
    <row r="71" spans="1:20" ht="15.75" customHeight="1" x14ac:dyDescent="0.5">
      <c r="A71" s="1" t="s">
        <v>219</v>
      </c>
      <c r="B71" s="1" t="s">
        <v>220</v>
      </c>
      <c r="C71" s="1" t="s">
        <v>22</v>
      </c>
      <c r="D71" s="1" t="s">
        <v>221</v>
      </c>
      <c r="E71" s="1" t="s">
        <v>66</v>
      </c>
      <c r="F71" s="4">
        <v>44881</v>
      </c>
      <c r="G71" s="1" t="s">
        <v>33</v>
      </c>
      <c r="I71" s="1" t="s">
        <v>44</v>
      </c>
      <c r="K71" s="1" t="s">
        <v>67</v>
      </c>
      <c r="L71" s="1" t="s">
        <v>46</v>
      </c>
      <c r="M71" s="3">
        <v>44876.345833333333</v>
      </c>
      <c r="N71" s="5" t="s">
        <v>222</v>
      </c>
      <c r="O71" s="1" t="str">
        <f t="shared" si="0"/>
        <v>N24.3768043°</v>
      </c>
      <c r="P71" s="1" t="str">
        <f t="shared" si="1"/>
        <v>24.376804</v>
      </c>
      <c r="Q71" s="1" t="str">
        <f t="shared" si="2"/>
        <v>E120.8898053°</v>
      </c>
      <c r="R71" s="1" t="str">
        <f t="shared" si="3"/>
        <v>120.8898053</v>
      </c>
    </row>
    <row r="72" spans="1:20" ht="15.75" customHeight="1" x14ac:dyDescent="0.5">
      <c r="A72" s="1" t="s">
        <v>223</v>
      </c>
      <c r="B72" s="1" t="s">
        <v>88</v>
      </c>
      <c r="C72" s="1" t="s">
        <v>74</v>
      </c>
      <c r="D72" s="1" t="s">
        <v>23</v>
      </c>
      <c r="E72" s="1" t="s">
        <v>50</v>
      </c>
      <c r="F72" s="4">
        <v>44896</v>
      </c>
      <c r="G72" s="1" t="s">
        <v>33</v>
      </c>
      <c r="H72" s="1">
        <v>4</v>
      </c>
      <c r="I72" s="1" t="s">
        <v>36</v>
      </c>
      <c r="J72" s="1" t="s">
        <v>165</v>
      </c>
      <c r="K72" s="1" t="s">
        <v>51</v>
      </c>
      <c r="L72" s="1" t="s">
        <v>52</v>
      </c>
      <c r="M72" s="3">
        <v>44875.555555555555</v>
      </c>
      <c r="N72" s="5" t="s">
        <v>224</v>
      </c>
      <c r="O72" s="1" t="str">
        <f t="shared" si="0"/>
        <v xml:space="preserve">N24.4255286°
</v>
      </c>
      <c r="P72" s="1" t="str">
        <f t="shared" si="1"/>
        <v>24.4255286</v>
      </c>
      <c r="Q72" s="1" t="str">
        <f t="shared" si="2"/>
        <v>E120.865162°</v>
      </c>
      <c r="R72" s="1" t="str">
        <f t="shared" si="3"/>
        <v>120.865162</v>
      </c>
      <c r="S72" s="1" t="s">
        <v>136</v>
      </c>
    </row>
    <row r="73" spans="1:20" ht="15.75" customHeight="1" x14ac:dyDescent="0.5">
      <c r="A73" s="1" t="s">
        <v>225</v>
      </c>
      <c r="B73" s="1" t="s">
        <v>226</v>
      </c>
      <c r="C73" s="1" t="s">
        <v>74</v>
      </c>
      <c r="D73" s="1" t="s">
        <v>23</v>
      </c>
      <c r="E73" s="1" t="s">
        <v>50</v>
      </c>
      <c r="F73" s="4">
        <v>44883</v>
      </c>
      <c r="G73" s="1" t="s">
        <v>33</v>
      </c>
      <c r="H73" s="1">
        <v>2</v>
      </c>
      <c r="I73" s="1" t="s">
        <v>36</v>
      </c>
      <c r="J73" s="1" t="s">
        <v>37</v>
      </c>
      <c r="K73" s="1" t="s">
        <v>51</v>
      </c>
      <c r="L73" s="1" t="s">
        <v>38</v>
      </c>
      <c r="M73" s="3">
        <v>44875.550694444442</v>
      </c>
      <c r="N73" s="5" t="s">
        <v>227</v>
      </c>
      <c r="O73" s="1" t="str">
        <f t="shared" si="0"/>
        <v xml:space="preserve">N24.382533°
</v>
      </c>
      <c r="P73" s="1" t="str">
        <f t="shared" si="1"/>
        <v>24.382533</v>
      </c>
      <c r="Q73" s="1" t="str">
        <f t="shared" si="2"/>
        <v>E120.868867°</v>
      </c>
      <c r="R73" s="1" t="str">
        <f t="shared" si="3"/>
        <v>120.868867</v>
      </c>
      <c r="T73" s="1">
        <v>7</v>
      </c>
    </row>
    <row r="74" spans="1:20" ht="15.75" customHeight="1" x14ac:dyDescent="0.5">
      <c r="A74" s="1" t="s">
        <v>228</v>
      </c>
      <c r="B74" s="1" t="s">
        <v>178</v>
      </c>
      <c r="C74" s="1" t="s">
        <v>41</v>
      </c>
      <c r="D74" s="1" t="s">
        <v>23</v>
      </c>
      <c r="E74" s="1" t="s">
        <v>229</v>
      </c>
      <c r="F74" s="4">
        <v>44872</v>
      </c>
      <c r="G74" s="1" t="s">
        <v>33</v>
      </c>
      <c r="I74" s="1" t="s">
        <v>36</v>
      </c>
      <c r="L74" s="1" t="s">
        <v>186</v>
      </c>
      <c r="M74" s="3">
        <v>44872.375694444447</v>
      </c>
      <c r="O74" s="1" t="str">
        <f t="shared" si="0"/>
        <v/>
      </c>
      <c r="P74" s="1" t="str">
        <f t="shared" si="1"/>
        <v/>
      </c>
      <c r="Q74" s="1" t="str">
        <f t="shared" si="2"/>
        <v/>
      </c>
      <c r="R74" s="1" t="str">
        <f t="shared" si="3"/>
        <v/>
      </c>
    </row>
    <row r="75" spans="1:20" ht="15.75" customHeight="1" x14ac:dyDescent="0.5">
      <c r="A75" s="1" t="s">
        <v>230</v>
      </c>
      <c r="B75" s="1" t="s">
        <v>69</v>
      </c>
      <c r="C75" s="1" t="s">
        <v>74</v>
      </c>
      <c r="D75" s="1" t="s">
        <v>23</v>
      </c>
      <c r="E75" s="1" t="s">
        <v>56</v>
      </c>
      <c r="F75" s="4">
        <v>44867</v>
      </c>
      <c r="G75" s="1" t="s">
        <v>33</v>
      </c>
      <c r="H75" s="1">
        <v>1</v>
      </c>
      <c r="I75" s="1" t="s">
        <v>36</v>
      </c>
      <c r="J75" s="1" t="s">
        <v>37</v>
      </c>
      <c r="K75" s="1" t="s">
        <v>51</v>
      </c>
      <c r="L75" s="1" t="s">
        <v>38</v>
      </c>
      <c r="M75" s="3">
        <v>44865.681944444441</v>
      </c>
      <c r="N75" s="5" t="s">
        <v>182</v>
      </c>
      <c r="O75" s="1" t="str">
        <f t="shared" si="0"/>
        <v xml:space="preserve">N24.448172°
</v>
      </c>
      <c r="P75" s="1" t="str">
        <f t="shared" si="1"/>
        <v>24.448172</v>
      </c>
      <c r="Q75" s="1" t="str">
        <f t="shared" si="2"/>
        <v>E120.8729849°</v>
      </c>
      <c r="R75" s="1" t="str">
        <f t="shared" si="3"/>
        <v>120.8729849</v>
      </c>
      <c r="T75" s="1">
        <v>7</v>
      </c>
    </row>
    <row r="76" spans="1:20" ht="15.75" customHeight="1" x14ac:dyDescent="0.5">
      <c r="A76" s="1" t="s">
        <v>231</v>
      </c>
      <c r="B76" s="1" t="s">
        <v>54</v>
      </c>
      <c r="C76" s="1" t="s">
        <v>74</v>
      </c>
      <c r="D76" s="1" t="s">
        <v>216</v>
      </c>
      <c r="E76" s="1" t="s">
        <v>232</v>
      </c>
      <c r="F76" s="4">
        <v>44865</v>
      </c>
      <c r="G76" s="1" t="s">
        <v>33</v>
      </c>
      <c r="H76" s="1">
        <v>1</v>
      </c>
      <c r="I76" s="1" t="s">
        <v>44</v>
      </c>
      <c r="J76" s="1" t="s">
        <v>233</v>
      </c>
      <c r="K76" s="1" t="s">
        <v>51</v>
      </c>
      <c r="L76" s="1" t="s">
        <v>52</v>
      </c>
      <c r="M76" s="3">
        <v>44865.342361111114</v>
      </c>
      <c r="N76" s="5" t="s">
        <v>234</v>
      </c>
      <c r="O76" s="1" t="str">
        <f t="shared" si="0"/>
        <v xml:space="preserve">N24.44865°
</v>
      </c>
      <c r="P76" s="1" t="str">
        <f t="shared" si="1"/>
        <v>24.44865</v>
      </c>
      <c r="Q76" s="1" t="str">
        <f t="shared" si="2"/>
        <v>E120.78139°</v>
      </c>
      <c r="R76" s="1" t="str">
        <f t="shared" si="3"/>
        <v>120.78139</v>
      </c>
    </row>
    <row r="77" spans="1:20" ht="15.75" customHeight="1" x14ac:dyDescent="0.5">
      <c r="A77" s="1" t="s">
        <v>235</v>
      </c>
      <c r="B77" s="1" t="s">
        <v>236</v>
      </c>
      <c r="C77" s="1" t="s">
        <v>41</v>
      </c>
      <c r="D77" s="1" t="s">
        <v>23</v>
      </c>
      <c r="E77" s="1" t="s">
        <v>56</v>
      </c>
      <c r="F77" s="4">
        <v>44861</v>
      </c>
      <c r="G77" s="1" t="s">
        <v>33</v>
      </c>
      <c r="I77" s="1" t="s">
        <v>36</v>
      </c>
      <c r="J77" s="1" t="s">
        <v>37</v>
      </c>
      <c r="K77" s="1" t="s">
        <v>91</v>
      </c>
      <c r="L77" s="1" t="s">
        <v>38</v>
      </c>
      <c r="M77" s="3">
        <v>44861.659722222219</v>
      </c>
      <c r="O77" s="1" t="str">
        <f t="shared" si="0"/>
        <v/>
      </c>
      <c r="P77" s="1" t="str">
        <f t="shared" si="1"/>
        <v/>
      </c>
      <c r="Q77" s="1" t="str">
        <f t="shared" si="2"/>
        <v/>
      </c>
      <c r="R77" s="1" t="str">
        <f t="shared" si="3"/>
        <v/>
      </c>
    </row>
    <row r="78" spans="1:20" ht="15.75" customHeight="1" x14ac:dyDescent="0.5">
      <c r="A78" s="1" t="s">
        <v>237</v>
      </c>
      <c r="B78" s="1" t="s">
        <v>54</v>
      </c>
      <c r="C78" s="1" t="s">
        <v>41</v>
      </c>
      <c r="D78" s="1" t="s">
        <v>216</v>
      </c>
      <c r="E78" s="1" t="s">
        <v>229</v>
      </c>
      <c r="F78" s="4">
        <v>44861</v>
      </c>
      <c r="G78" s="1" t="s">
        <v>33</v>
      </c>
      <c r="K78" s="1" t="s">
        <v>51</v>
      </c>
      <c r="L78" s="1" t="s">
        <v>46</v>
      </c>
      <c r="M78" s="3">
        <v>44861.438194444447</v>
      </c>
      <c r="O78" s="1" t="str">
        <f t="shared" si="0"/>
        <v/>
      </c>
      <c r="P78" s="1" t="str">
        <f t="shared" si="1"/>
        <v/>
      </c>
      <c r="Q78" s="1" t="str">
        <f t="shared" si="2"/>
        <v/>
      </c>
      <c r="R78" s="1" t="str">
        <f t="shared" si="3"/>
        <v/>
      </c>
    </row>
    <row r="79" spans="1:20" ht="15.75" customHeight="1" x14ac:dyDescent="0.5">
      <c r="A79" s="1" t="s">
        <v>238</v>
      </c>
      <c r="B79" s="1" t="s">
        <v>239</v>
      </c>
      <c r="C79" s="1" t="s">
        <v>31</v>
      </c>
      <c r="D79" s="1" t="s">
        <v>240</v>
      </c>
      <c r="E79" s="1" t="s">
        <v>241</v>
      </c>
      <c r="F79" s="4">
        <v>44860</v>
      </c>
      <c r="G79" s="1" t="s">
        <v>33</v>
      </c>
      <c r="H79" s="1">
        <v>1</v>
      </c>
      <c r="L79" s="1" t="s">
        <v>52</v>
      </c>
      <c r="M79" s="3">
        <v>44858.475694444445</v>
      </c>
      <c r="O79" s="1" t="str">
        <f t="shared" si="0"/>
        <v/>
      </c>
      <c r="P79" s="1" t="str">
        <f t="shared" si="1"/>
        <v/>
      </c>
      <c r="Q79" s="1" t="str">
        <f t="shared" si="2"/>
        <v/>
      </c>
      <c r="R79" s="1" t="str">
        <f t="shared" si="3"/>
        <v/>
      </c>
    </row>
    <row r="80" spans="1:20" ht="15.75" customHeight="1" x14ac:dyDescent="0.5">
      <c r="A80" s="1" t="s">
        <v>242</v>
      </c>
      <c r="B80" s="1" t="s">
        <v>243</v>
      </c>
      <c r="C80" s="1" t="s">
        <v>41</v>
      </c>
      <c r="D80" s="1" t="s">
        <v>23</v>
      </c>
      <c r="E80" s="1" t="s">
        <v>229</v>
      </c>
      <c r="F80" s="4">
        <v>44855</v>
      </c>
      <c r="G80" s="1" t="s">
        <v>33</v>
      </c>
      <c r="M80" s="3">
        <v>44858.339583333334</v>
      </c>
      <c r="O80" s="1" t="str">
        <f t="shared" si="0"/>
        <v/>
      </c>
      <c r="P80" s="1" t="str">
        <f t="shared" si="1"/>
        <v/>
      </c>
      <c r="Q80" s="1" t="str">
        <f t="shared" si="2"/>
        <v/>
      </c>
      <c r="R80" s="1" t="str">
        <f t="shared" si="3"/>
        <v/>
      </c>
    </row>
    <row r="81" spans="1:20" ht="15.75" customHeight="1" x14ac:dyDescent="0.5">
      <c r="A81" s="1" t="s">
        <v>244</v>
      </c>
      <c r="B81" s="1" t="s">
        <v>245</v>
      </c>
      <c r="C81" s="1" t="s">
        <v>31</v>
      </c>
      <c r="D81" s="1" t="s">
        <v>23</v>
      </c>
      <c r="E81" s="1" t="s">
        <v>32</v>
      </c>
      <c r="F81" s="4">
        <v>44854</v>
      </c>
      <c r="G81" s="1" t="s">
        <v>33</v>
      </c>
      <c r="I81" s="1" t="s">
        <v>36</v>
      </c>
      <c r="K81" s="1" t="s">
        <v>91</v>
      </c>
      <c r="L81" s="1" t="s">
        <v>246</v>
      </c>
      <c r="M81" s="3">
        <v>44854.664583333331</v>
      </c>
      <c r="O81" s="1" t="str">
        <f t="shared" si="0"/>
        <v/>
      </c>
      <c r="P81" s="1" t="str">
        <f t="shared" si="1"/>
        <v/>
      </c>
      <c r="Q81" s="1" t="str">
        <f t="shared" si="2"/>
        <v/>
      </c>
      <c r="R81" s="1" t="str">
        <f t="shared" si="3"/>
        <v/>
      </c>
    </row>
    <row r="82" spans="1:20" ht="15.75" customHeight="1" x14ac:dyDescent="0.5">
      <c r="A82" s="1" t="s">
        <v>247</v>
      </c>
      <c r="B82" s="1" t="s">
        <v>108</v>
      </c>
      <c r="C82" s="1" t="s">
        <v>22</v>
      </c>
      <c r="D82" s="1" t="s">
        <v>216</v>
      </c>
      <c r="E82" s="1" t="s">
        <v>66</v>
      </c>
      <c r="F82" s="4">
        <v>44848</v>
      </c>
      <c r="G82" s="1" t="s">
        <v>33</v>
      </c>
      <c r="M82" s="3">
        <v>44847.374305555553</v>
      </c>
      <c r="O82" s="1" t="str">
        <f t="shared" si="0"/>
        <v/>
      </c>
      <c r="P82" s="1" t="str">
        <f t="shared" si="1"/>
        <v/>
      </c>
      <c r="Q82" s="1" t="str">
        <f t="shared" si="2"/>
        <v/>
      </c>
      <c r="R82" s="1" t="str">
        <f t="shared" si="3"/>
        <v/>
      </c>
    </row>
    <row r="83" spans="1:20" ht="15.75" customHeight="1" x14ac:dyDescent="0.5">
      <c r="A83" s="1" t="s">
        <v>248</v>
      </c>
      <c r="B83" s="1" t="s">
        <v>54</v>
      </c>
      <c r="C83" s="1" t="s">
        <v>41</v>
      </c>
      <c r="D83" s="1" t="s">
        <v>249</v>
      </c>
      <c r="E83" s="1" t="s">
        <v>43</v>
      </c>
      <c r="F83" s="4">
        <v>44846</v>
      </c>
      <c r="G83" s="1" t="s">
        <v>33</v>
      </c>
      <c r="K83" s="1" t="s">
        <v>51</v>
      </c>
      <c r="L83" s="1" t="s">
        <v>52</v>
      </c>
      <c r="M83" s="3">
        <v>44845.958333333336</v>
      </c>
      <c r="O83" s="1" t="str">
        <f t="shared" si="0"/>
        <v/>
      </c>
      <c r="P83" s="1" t="str">
        <f t="shared" si="1"/>
        <v/>
      </c>
      <c r="Q83" s="1" t="str">
        <f t="shared" si="2"/>
        <v/>
      </c>
      <c r="R83" s="1" t="str">
        <f t="shared" si="3"/>
        <v/>
      </c>
    </row>
    <row r="84" spans="1:20" ht="15.75" customHeight="1" x14ac:dyDescent="0.5">
      <c r="A84" s="1" t="s">
        <v>250</v>
      </c>
      <c r="B84" s="1" t="s">
        <v>81</v>
      </c>
      <c r="C84" s="1" t="s">
        <v>74</v>
      </c>
      <c r="D84" s="1" t="s">
        <v>23</v>
      </c>
      <c r="E84" s="1" t="s">
        <v>251</v>
      </c>
      <c r="F84" s="4">
        <v>44840</v>
      </c>
      <c r="G84" s="1" t="s">
        <v>33</v>
      </c>
      <c r="H84" s="1">
        <v>1.5</v>
      </c>
      <c r="I84" s="1" t="s">
        <v>181</v>
      </c>
      <c r="J84" s="1" t="s">
        <v>37</v>
      </c>
      <c r="K84" s="1" t="s">
        <v>51</v>
      </c>
      <c r="L84" s="1" t="s">
        <v>252</v>
      </c>
      <c r="M84" s="3">
        <v>44841.675000000003</v>
      </c>
      <c r="N84" s="5" t="s">
        <v>253</v>
      </c>
      <c r="O84" s="1" t="str">
        <f t="shared" si="0"/>
        <v xml:space="preserve">N24.39060°
</v>
      </c>
      <c r="P84" s="1" t="str">
        <f t="shared" si="1"/>
        <v>24.39060</v>
      </c>
      <c r="Q84" s="1" t="str">
        <f t="shared" si="2"/>
        <v>E120.84636°</v>
      </c>
      <c r="R84" s="1" t="str">
        <f t="shared" si="3"/>
        <v>120.84636</v>
      </c>
    </row>
    <row r="85" spans="1:20" ht="15.75" customHeight="1" x14ac:dyDescent="0.5">
      <c r="A85" s="1" t="s">
        <v>254</v>
      </c>
      <c r="B85" s="1" t="s">
        <v>226</v>
      </c>
      <c r="C85" s="1" t="s">
        <v>74</v>
      </c>
      <c r="D85" s="1" t="s">
        <v>23</v>
      </c>
      <c r="E85" s="1" t="s">
        <v>50</v>
      </c>
      <c r="F85" s="4">
        <v>44852</v>
      </c>
      <c r="G85" s="1" t="s">
        <v>33</v>
      </c>
      <c r="H85" s="1">
        <v>1.5</v>
      </c>
      <c r="I85" s="1" t="s">
        <v>181</v>
      </c>
      <c r="J85" s="1" t="s">
        <v>165</v>
      </c>
      <c r="K85" s="1" t="s">
        <v>51</v>
      </c>
      <c r="L85" s="1" t="s">
        <v>252</v>
      </c>
      <c r="M85" s="3">
        <v>44841.36041666667</v>
      </c>
      <c r="N85" s="5" t="s">
        <v>255</v>
      </c>
      <c r="O85" s="1" t="str">
        <f t="shared" si="0"/>
        <v xml:space="preserve">N24.38016°
</v>
      </c>
      <c r="P85" s="1" t="str">
        <f t="shared" si="1"/>
        <v>24.38016</v>
      </c>
      <c r="Q85" s="1" t="str">
        <f t="shared" si="2"/>
        <v>E120.86859°</v>
      </c>
      <c r="R85" s="1" t="str">
        <f t="shared" si="3"/>
        <v>120.86859</v>
      </c>
    </row>
    <row r="86" spans="1:20" ht="15.75" customHeight="1" x14ac:dyDescent="0.5">
      <c r="A86" s="1" t="s">
        <v>256</v>
      </c>
      <c r="B86" s="1" t="s">
        <v>257</v>
      </c>
      <c r="C86" s="1" t="s">
        <v>74</v>
      </c>
      <c r="D86" s="1" t="s">
        <v>23</v>
      </c>
      <c r="E86" s="1" t="s">
        <v>50</v>
      </c>
      <c r="F86" s="4">
        <v>44846</v>
      </c>
      <c r="G86" s="1" t="s">
        <v>33</v>
      </c>
      <c r="H86" s="1">
        <v>1</v>
      </c>
      <c r="I86" s="1" t="s">
        <v>181</v>
      </c>
      <c r="J86" s="1" t="s">
        <v>37</v>
      </c>
      <c r="K86" s="1" t="s">
        <v>51</v>
      </c>
      <c r="L86" s="1" t="s">
        <v>252</v>
      </c>
      <c r="M86" s="3">
        <v>44838.486111111109</v>
      </c>
      <c r="N86" s="5" t="s">
        <v>258</v>
      </c>
      <c r="O86" s="1" t="str">
        <f t="shared" si="0"/>
        <v xml:space="preserve">N24.38467°
</v>
      </c>
      <c r="P86" s="1" t="str">
        <f t="shared" si="1"/>
        <v>24.38467</v>
      </c>
      <c r="Q86" s="1" t="str">
        <f t="shared" si="2"/>
        <v>E120.85534°</v>
      </c>
      <c r="R86" s="1" t="str">
        <f t="shared" si="3"/>
        <v>120.85534</v>
      </c>
    </row>
    <row r="87" spans="1:20" ht="15.75" customHeight="1" x14ac:dyDescent="0.5">
      <c r="A87" s="1" t="s">
        <v>259</v>
      </c>
      <c r="B87" s="1" t="s">
        <v>81</v>
      </c>
      <c r="C87" s="1" t="s">
        <v>74</v>
      </c>
      <c r="D87" s="1" t="s">
        <v>249</v>
      </c>
      <c r="E87" s="1" t="s">
        <v>260</v>
      </c>
      <c r="F87" s="4">
        <v>44834</v>
      </c>
      <c r="G87" s="1" t="s">
        <v>33</v>
      </c>
      <c r="H87" s="1">
        <v>15</v>
      </c>
      <c r="I87" s="1" t="s">
        <v>76</v>
      </c>
      <c r="J87" s="1" t="s">
        <v>261</v>
      </c>
      <c r="K87" s="1" t="s">
        <v>262</v>
      </c>
      <c r="L87" s="1" t="s">
        <v>52</v>
      </c>
      <c r="M87" s="3">
        <v>44834.575694444444</v>
      </c>
      <c r="N87" s="5" t="s">
        <v>263</v>
      </c>
      <c r="O87" s="1" t="str">
        <f t="shared" si="0"/>
        <v xml:space="preserve">N24.37614°
</v>
      </c>
      <c r="P87" s="1" t="str">
        <f t="shared" si="1"/>
        <v>24.37614</v>
      </c>
      <c r="Q87" s="1" t="str">
        <f t="shared" si="2"/>
        <v>E120.84524°</v>
      </c>
      <c r="R87" s="1" t="str">
        <f t="shared" si="3"/>
        <v>120.84524</v>
      </c>
      <c r="T87" s="1">
        <v>1</v>
      </c>
    </row>
    <row r="88" spans="1:20" ht="15.75" customHeight="1" x14ac:dyDescent="0.5">
      <c r="A88" s="1" t="s">
        <v>264</v>
      </c>
      <c r="B88" s="1" t="s">
        <v>112</v>
      </c>
      <c r="C88" s="1" t="s">
        <v>74</v>
      </c>
      <c r="D88" s="1" t="s">
        <v>23</v>
      </c>
      <c r="E88" s="1" t="s">
        <v>50</v>
      </c>
      <c r="F88" s="4">
        <v>44841</v>
      </c>
      <c r="G88" s="1" t="s">
        <v>33</v>
      </c>
      <c r="H88" s="1">
        <v>3</v>
      </c>
      <c r="I88" s="1" t="s">
        <v>36</v>
      </c>
      <c r="J88" s="1" t="s">
        <v>265</v>
      </c>
      <c r="K88" s="1" t="s">
        <v>91</v>
      </c>
      <c r="L88" s="1" t="s">
        <v>38</v>
      </c>
      <c r="M88" s="3">
        <v>44837.495833333334</v>
      </c>
      <c r="N88" s="5" t="s">
        <v>266</v>
      </c>
      <c r="O88" s="1" t="str">
        <f t="shared" si="0"/>
        <v xml:space="preserve">N24.39025°
</v>
      </c>
      <c r="P88" s="1" t="str">
        <f t="shared" si="1"/>
        <v>24.39025</v>
      </c>
      <c r="Q88" s="1" t="str">
        <f t="shared" si="2"/>
        <v>E120.86749°</v>
      </c>
      <c r="R88" s="1" t="str">
        <f t="shared" si="3"/>
        <v>120.86749</v>
      </c>
    </row>
    <row r="89" spans="1:20" ht="15.75" customHeight="1" x14ac:dyDescent="0.5">
      <c r="A89" s="1" t="s">
        <v>267</v>
      </c>
      <c r="B89" s="1" t="s">
        <v>69</v>
      </c>
      <c r="C89" s="1" t="s">
        <v>31</v>
      </c>
      <c r="D89" s="1" t="s">
        <v>143</v>
      </c>
      <c r="E89" s="1" t="s">
        <v>43</v>
      </c>
      <c r="F89" s="4">
        <v>44832</v>
      </c>
      <c r="G89" s="1" t="s">
        <v>33</v>
      </c>
      <c r="M89" s="3">
        <v>44832.67083333333</v>
      </c>
      <c r="O89" s="1" t="str">
        <f t="shared" si="0"/>
        <v/>
      </c>
      <c r="P89" s="1" t="str">
        <f t="shared" si="1"/>
        <v/>
      </c>
      <c r="Q89" s="1" t="str">
        <f t="shared" si="2"/>
        <v/>
      </c>
      <c r="R89" s="1" t="str">
        <f t="shared" si="3"/>
        <v/>
      </c>
    </row>
    <row r="90" spans="1:20" ht="15.75" customHeight="1" x14ac:dyDescent="0.5">
      <c r="A90" s="1" t="s">
        <v>268</v>
      </c>
      <c r="B90" s="1" t="s">
        <v>269</v>
      </c>
      <c r="C90" s="1" t="s">
        <v>74</v>
      </c>
      <c r="D90" s="1" t="s">
        <v>23</v>
      </c>
      <c r="E90" s="1" t="s">
        <v>270</v>
      </c>
      <c r="F90" s="4">
        <v>44837</v>
      </c>
      <c r="G90" s="1" t="s">
        <v>33</v>
      </c>
      <c r="H90" s="1">
        <v>4</v>
      </c>
      <c r="I90" s="1" t="s">
        <v>36</v>
      </c>
      <c r="J90" s="1" t="s">
        <v>37</v>
      </c>
      <c r="K90" s="1" t="s">
        <v>91</v>
      </c>
      <c r="L90" s="1" t="s">
        <v>38</v>
      </c>
      <c r="M90" s="3">
        <v>44833.417361111111</v>
      </c>
      <c r="N90" s="5" t="s">
        <v>271</v>
      </c>
      <c r="O90" s="1" t="str">
        <f t="shared" si="0"/>
        <v xml:space="preserve">N24.445866°
</v>
      </c>
      <c r="P90" s="1" t="str">
        <f t="shared" si="1"/>
        <v>24.445866</v>
      </c>
      <c r="Q90" s="1" t="str">
        <f t="shared" si="2"/>
        <v>E120.879119°</v>
      </c>
      <c r="R90" s="1" t="str">
        <f t="shared" si="3"/>
        <v>120.879119</v>
      </c>
    </row>
    <row r="91" spans="1:20" ht="15.75" customHeight="1" x14ac:dyDescent="0.5">
      <c r="A91" s="1" t="s">
        <v>272</v>
      </c>
      <c r="B91" s="1" t="s">
        <v>112</v>
      </c>
      <c r="C91" s="1" t="s">
        <v>74</v>
      </c>
      <c r="D91" s="1" t="s">
        <v>23</v>
      </c>
      <c r="E91" s="1" t="s">
        <v>50</v>
      </c>
      <c r="F91" s="4">
        <v>44841</v>
      </c>
      <c r="G91" s="1" t="s">
        <v>33</v>
      </c>
      <c r="H91" s="1">
        <v>3</v>
      </c>
      <c r="I91" s="1" t="s">
        <v>36</v>
      </c>
      <c r="J91" s="1" t="s">
        <v>265</v>
      </c>
      <c r="K91" s="1" t="s">
        <v>91</v>
      </c>
      <c r="L91" s="1" t="s">
        <v>38</v>
      </c>
      <c r="M91" s="3">
        <v>44830.35</v>
      </c>
      <c r="N91" s="5" t="s">
        <v>266</v>
      </c>
      <c r="O91" s="1" t="str">
        <f t="shared" si="0"/>
        <v xml:space="preserve">N24.39025°
</v>
      </c>
      <c r="P91" s="1" t="str">
        <f t="shared" si="1"/>
        <v>24.39025</v>
      </c>
      <c r="Q91" s="1" t="str">
        <f t="shared" si="2"/>
        <v>E120.86749°</v>
      </c>
      <c r="R91" s="1" t="str">
        <f t="shared" si="3"/>
        <v>120.86749</v>
      </c>
    </row>
    <row r="92" spans="1:20" ht="15.75" customHeight="1" x14ac:dyDescent="0.5">
      <c r="A92" s="1" t="s">
        <v>273</v>
      </c>
      <c r="B92" s="1" t="s">
        <v>81</v>
      </c>
      <c r="C92" s="1" t="s">
        <v>74</v>
      </c>
      <c r="D92" s="1" t="s">
        <v>249</v>
      </c>
      <c r="E92" s="1" t="s">
        <v>50</v>
      </c>
      <c r="F92" s="4">
        <v>44834</v>
      </c>
      <c r="G92" s="1" t="s">
        <v>33</v>
      </c>
      <c r="H92" s="1">
        <v>15</v>
      </c>
      <c r="I92" s="1" t="s">
        <v>76</v>
      </c>
      <c r="J92" s="1" t="s">
        <v>274</v>
      </c>
      <c r="K92" s="1" t="s">
        <v>262</v>
      </c>
      <c r="L92" s="1" t="s">
        <v>52</v>
      </c>
      <c r="M92" s="3">
        <v>44827.581250000003</v>
      </c>
      <c r="N92" s="5" t="s">
        <v>263</v>
      </c>
      <c r="O92" s="1" t="str">
        <f t="shared" si="0"/>
        <v xml:space="preserve">N24.37614°
</v>
      </c>
      <c r="P92" s="1" t="str">
        <f t="shared" si="1"/>
        <v>24.37614</v>
      </c>
      <c r="Q92" s="1" t="str">
        <f t="shared" si="2"/>
        <v>E120.84524°</v>
      </c>
      <c r="R92" s="1" t="str">
        <f t="shared" si="3"/>
        <v>120.84524</v>
      </c>
    </row>
    <row r="93" spans="1:20" ht="15.75" customHeight="1" x14ac:dyDescent="0.5">
      <c r="A93" s="1" t="s">
        <v>275</v>
      </c>
      <c r="B93" s="1" t="s">
        <v>81</v>
      </c>
      <c r="C93" s="1" t="s">
        <v>74</v>
      </c>
      <c r="D93" s="1" t="s">
        <v>23</v>
      </c>
      <c r="E93" s="1" t="s">
        <v>50</v>
      </c>
      <c r="F93" s="4">
        <v>44837</v>
      </c>
      <c r="G93" s="1" t="s">
        <v>33</v>
      </c>
      <c r="H93" s="1">
        <v>1</v>
      </c>
      <c r="I93" s="1" t="s">
        <v>181</v>
      </c>
      <c r="J93" s="1" t="s">
        <v>37</v>
      </c>
      <c r="K93" s="1" t="s">
        <v>51</v>
      </c>
      <c r="L93" s="1" t="s">
        <v>252</v>
      </c>
      <c r="M93" s="3">
        <v>44826.420138888891</v>
      </c>
      <c r="N93" s="5" t="s">
        <v>276</v>
      </c>
      <c r="O93" s="1" t="str">
        <f t="shared" si="0"/>
        <v xml:space="preserve">N24.44079°
</v>
      </c>
      <c r="P93" s="1" t="str">
        <f t="shared" si="1"/>
        <v>24.44079</v>
      </c>
      <c r="Q93" s="1" t="str">
        <f t="shared" si="2"/>
        <v>E120.87419°</v>
      </c>
      <c r="R93" s="1" t="str">
        <f t="shared" si="3"/>
        <v>120.87419</v>
      </c>
    </row>
    <row r="94" spans="1:20" ht="15.75" customHeight="1" x14ac:dyDescent="0.5">
      <c r="A94" s="1" t="s">
        <v>277</v>
      </c>
      <c r="B94" s="1" t="s">
        <v>236</v>
      </c>
      <c r="C94" s="1" t="s">
        <v>31</v>
      </c>
      <c r="D94" s="1" t="s">
        <v>23</v>
      </c>
      <c r="E94" s="1" t="s">
        <v>50</v>
      </c>
      <c r="F94" s="4">
        <v>44823</v>
      </c>
      <c r="G94" s="1" t="s">
        <v>33</v>
      </c>
      <c r="M94" s="3">
        <v>44825.324305555558</v>
      </c>
      <c r="O94" s="1" t="str">
        <f t="shared" si="0"/>
        <v/>
      </c>
      <c r="P94" s="1" t="str">
        <f t="shared" si="1"/>
        <v/>
      </c>
      <c r="Q94" s="1" t="str">
        <f t="shared" si="2"/>
        <v/>
      </c>
      <c r="R94" s="1" t="str">
        <f t="shared" si="3"/>
        <v/>
      </c>
    </row>
    <row r="95" spans="1:20" ht="15.75" customHeight="1" x14ac:dyDescent="0.5">
      <c r="A95" s="1" t="s">
        <v>278</v>
      </c>
      <c r="B95" s="1" t="s">
        <v>30</v>
      </c>
      <c r="C95" s="1" t="s">
        <v>41</v>
      </c>
      <c r="D95" s="1" t="s">
        <v>279</v>
      </c>
      <c r="E95" s="1" t="s">
        <v>43</v>
      </c>
      <c r="F95" s="4">
        <v>44821</v>
      </c>
      <c r="G95" s="1" t="s">
        <v>33</v>
      </c>
      <c r="M95" s="3">
        <v>44821.412499999999</v>
      </c>
      <c r="O95" s="1" t="str">
        <f t="shared" si="0"/>
        <v/>
      </c>
      <c r="P95" s="1" t="str">
        <f t="shared" si="1"/>
        <v/>
      </c>
      <c r="Q95" s="1" t="str">
        <f t="shared" si="2"/>
        <v/>
      </c>
      <c r="R95" s="1" t="str">
        <f t="shared" si="3"/>
        <v/>
      </c>
    </row>
    <row r="96" spans="1:20" ht="15.75" customHeight="1" x14ac:dyDescent="0.5">
      <c r="A96" s="1" t="s">
        <v>280</v>
      </c>
      <c r="B96" s="1" t="s">
        <v>220</v>
      </c>
      <c r="C96" s="1" t="s">
        <v>22</v>
      </c>
      <c r="D96" s="1" t="s">
        <v>216</v>
      </c>
      <c r="E96" s="1" t="s">
        <v>66</v>
      </c>
      <c r="F96" s="4">
        <v>44820</v>
      </c>
      <c r="G96" s="1" t="s">
        <v>33</v>
      </c>
      <c r="M96" s="3">
        <v>44819.499305555553</v>
      </c>
      <c r="O96" s="1" t="str">
        <f t="shared" si="0"/>
        <v/>
      </c>
      <c r="P96" s="1" t="str">
        <f t="shared" si="1"/>
        <v/>
      </c>
      <c r="Q96" s="1" t="str">
        <f t="shared" si="2"/>
        <v/>
      </c>
      <c r="R96" s="1" t="str">
        <f t="shared" si="3"/>
        <v/>
      </c>
    </row>
    <row r="97" spans="1:18" ht="15.75" customHeight="1" x14ac:dyDescent="0.5">
      <c r="A97" s="1" t="s">
        <v>281</v>
      </c>
      <c r="B97" s="1" t="s">
        <v>245</v>
      </c>
      <c r="C97" s="1" t="s">
        <v>22</v>
      </c>
      <c r="D97" s="1" t="s">
        <v>282</v>
      </c>
      <c r="E97" s="1" t="s">
        <v>66</v>
      </c>
      <c r="F97" s="4">
        <v>44820</v>
      </c>
      <c r="G97" s="1" t="s">
        <v>33</v>
      </c>
      <c r="M97" s="3">
        <v>44819.49722222222</v>
      </c>
      <c r="O97" s="1" t="str">
        <f t="shared" si="0"/>
        <v/>
      </c>
      <c r="P97" s="1" t="str">
        <f t="shared" si="1"/>
        <v/>
      </c>
      <c r="Q97" s="1" t="str">
        <f t="shared" si="2"/>
        <v/>
      </c>
      <c r="R97" s="1" t="str">
        <f t="shared" si="3"/>
        <v/>
      </c>
    </row>
    <row r="98" spans="1:18" ht="15.75" customHeight="1" x14ac:dyDescent="0.5">
      <c r="A98" s="1" t="s">
        <v>283</v>
      </c>
      <c r="B98" s="1" t="s">
        <v>27</v>
      </c>
      <c r="C98" s="1" t="s">
        <v>74</v>
      </c>
      <c r="D98" s="1" t="s">
        <v>284</v>
      </c>
      <c r="E98" s="1" t="s">
        <v>285</v>
      </c>
      <c r="F98" s="4">
        <v>44832</v>
      </c>
      <c r="G98" s="1" t="s">
        <v>33</v>
      </c>
      <c r="H98" s="1">
        <v>9</v>
      </c>
      <c r="I98" s="1" t="s">
        <v>76</v>
      </c>
      <c r="K98" s="1" t="s">
        <v>51</v>
      </c>
      <c r="L98" s="1" t="s">
        <v>52</v>
      </c>
      <c r="M98" s="3">
        <v>44816.56527777778</v>
      </c>
      <c r="N98" s="5" t="s">
        <v>286</v>
      </c>
      <c r="O98" s="1" t="str">
        <f t="shared" si="0"/>
        <v xml:space="preserve">N24.34818°
</v>
      </c>
      <c r="P98" s="1" t="str">
        <f t="shared" si="1"/>
        <v>24.34818</v>
      </c>
      <c r="Q98" s="1" t="str">
        <f t="shared" si="2"/>
        <v>E120.88452°</v>
      </c>
      <c r="R98" s="1" t="str">
        <f t="shared" si="3"/>
        <v>120.88452</v>
      </c>
    </row>
    <row r="99" spans="1:18" ht="15.75" customHeight="1" x14ac:dyDescent="0.5">
      <c r="A99" s="1" t="s">
        <v>287</v>
      </c>
      <c r="B99" s="1" t="s">
        <v>69</v>
      </c>
      <c r="C99" s="1" t="s">
        <v>49</v>
      </c>
      <c r="D99" s="1" t="s">
        <v>23</v>
      </c>
      <c r="E99" s="1" t="s">
        <v>50</v>
      </c>
      <c r="F99" s="4">
        <v>44811</v>
      </c>
      <c r="G99" s="1" t="s">
        <v>33</v>
      </c>
      <c r="I99" s="1" t="s">
        <v>181</v>
      </c>
      <c r="K99" s="1" t="s">
        <v>51</v>
      </c>
      <c r="L99" s="1" t="s">
        <v>252</v>
      </c>
      <c r="M99" s="3">
        <v>44812.43472222222</v>
      </c>
      <c r="O99" s="1" t="str">
        <f t="shared" si="0"/>
        <v/>
      </c>
      <c r="P99" s="1" t="str">
        <f t="shared" si="1"/>
        <v/>
      </c>
      <c r="Q99" s="1" t="str">
        <f t="shared" si="2"/>
        <v/>
      </c>
      <c r="R99" s="1" t="str">
        <f t="shared" si="3"/>
        <v/>
      </c>
    </row>
    <row r="100" spans="1:18" ht="15.75" customHeight="1" x14ac:dyDescent="0.5">
      <c r="A100" s="1" t="s">
        <v>288</v>
      </c>
      <c r="B100" s="1" t="s">
        <v>27</v>
      </c>
      <c r="C100" s="1" t="s">
        <v>49</v>
      </c>
      <c r="D100" s="1" t="s">
        <v>284</v>
      </c>
      <c r="E100" s="1" t="s">
        <v>56</v>
      </c>
      <c r="F100" s="4">
        <v>44817</v>
      </c>
      <c r="G100" s="1" t="s">
        <v>33</v>
      </c>
      <c r="I100" s="1" t="s">
        <v>76</v>
      </c>
      <c r="K100" s="1" t="s">
        <v>51</v>
      </c>
      <c r="L100" s="1" t="s">
        <v>46</v>
      </c>
      <c r="M100" s="3">
        <v>44816.592361111114</v>
      </c>
      <c r="O100" s="1" t="str">
        <f t="shared" si="0"/>
        <v/>
      </c>
      <c r="P100" s="1" t="str">
        <f t="shared" si="1"/>
        <v/>
      </c>
      <c r="Q100" s="1" t="str">
        <f t="shared" si="2"/>
        <v/>
      </c>
      <c r="R100" s="1" t="str">
        <f t="shared" si="3"/>
        <v/>
      </c>
    </row>
    <row r="101" spans="1:18" ht="15.75" customHeight="1" x14ac:dyDescent="0.5">
      <c r="A101" s="1" t="s">
        <v>289</v>
      </c>
      <c r="B101" s="1" t="s">
        <v>153</v>
      </c>
      <c r="C101" s="1" t="s">
        <v>74</v>
      </c>
      <c r="D101" s="1" t="s">
        <v>279</v>
      </c>
      <c r="E101" s="1" t="s">
        <v>290</v>
      </c>
      <c r="F101" s="4">
        <v>44810</v>
      </c>
      <c r="G101" s="1" t="s">
        <v>33</v>
      </c>
      <c r="H101" s="1">
        <v>3</v>
      </c>
      <c r="K101" s="1" t="s">
        <v>262</v>
      </c>
      <c r="L101" s="1" t="s">
        <v>291</v>
      </c>
      <c r="M101" s="3">
        <v>44810.482638888891</v>
      </c>
      <c r="O101" s="1" t="str">
        <f t="shared" si="0"/>
        <v/>
      </c>
      <c r="P101" s="1" t="str">
        <f t="shared" si="1"/>
        <v/>
      </c>
      <c r="Q101" s="1" t="str">
        <f t="shared" si="2"/>
        <v/>
      </c>
      <c r="R101" s="1" t="str">
        <f t="shared" si="3"/>
        <v/>
      </c>
    </row>
    <row r="102" spans="1:18" ht="15.75" customHeight="1" x14ac:dyDescent="0.5">
      <c r="A102" s="1" t="s">
        <v>292</v>
      </c>
      <c r="B102" s="1" t="s">
        <v>269</v>
      </c>
      <c r="C102" s="1" t="s">
        <v>41</v>
      </c>
      <c r="D102" s="1" t="s">
        <v>23</v>
      </c>
      <c r="E102" s="1" t="s">
        <v>50</v>
      </c>
      <c r="F102" s="4">
        <v>44809</v>
      </c>
      <c r="G102" s="1" t="s">
        <v>33</v>
      </c>
      <c r="K102" s="1" t="s">
        <v>91</v>
      </c>
      <c r="L102" s="1" t="s">
        <v>52</v>
      </c>
      <c r="M102" s="3">
        <v>44812.494444444441</v>
      </c>
      <c r="O102" s="1" t="str">
        <f t="shared" si="0"/>
        <v/>
      </c>
      <c r="P102" s="1" t="str">
        <f t="shared" si="1"/>
        <v/>
      </c>
      <c r="Q102" s="1" t="str">
        <f t="shared" si="2"/>
        <v/>
      </c>
      <c r="R102" s="1" t="str">
        <f t="shared" si="3"/>
        <v/>
      </c>
    </row>
    <row r="103" spans="1:18" ht="15.75" customHeight="1" x14ac:dyDescent="0.5">
      <c r="A103" s="1" t="s">
        <v>293</v>
      </c>
      <c r="B103" s="1" t="s">
        <v>27</v>
      </c>
      <c r="C103" s="1" t="s">
        <v>41</v>
      </c>
      <c r="D103" s="1" t="s">
        <v>284</v>
      </c>
      <c r="E103" s="1" t="s">
        <v>50</v>
      </c>
      <c r="F103" s="4">
        <v>44806</v>
      </c>
      <c r="G103" s="1" t="s">
        <v>33</v>
      </c>
      <c r="I103" s="1" t="s">
        <v>76</v>
      </c>
      <c r="K103" s="1" t="s">
        <v>51</v>
      </c>
      <c r="L103" s="1" t="s">
        <v>52</v>
      </c>
      <c r="M103" s="3">
        <v>44806.582638888889</v>
      </c>
      <c r="O103" s="1" t="str">
        <f t="shared" si="0"/>
        <v/>
      </c>
      <c r="P103" s="1" t="str">
        <f t="shared" si="1"/>
        <v/>
      </c>
      <c r="Q103" s="1" t="str">
        <f t="shared" si="2"/>
        <v/>
      </c>
      <c r="R103" s="1" t="str">
        <f t="shared" si="3"/>
        <v/>
      </c>
    </row>
    <row r="104" spans="1:18" ht="15.75" customHeight="1" x14ac:dyDescent="0.5">
      <c r="A104" s="1" t="s">
        <v>294</v>
      </c>
      <c r="B104" s="1" t="s">
        <v>21</v>
      </c>
      <c r="C104" s="1" t="s">
        <v>41</v>
      </c>
      <c r="D104" s="1" t="s">
        <v>282</v>
      </c>
      <c r="E104" s="1" t="s">
        <v>43</v>
      </c>
      <c r="F104" s="4">
        <v>44805</v>
      </c>
      <c r="G104" s="1" t="s">
        <v>33</v>
      </c>
      <c r="K104" s="1" t="s">
        <v>51</v>
      </c>
      <c r="M104" s="3">
        <v>44805.572222222225</v>
      </c>
      <c r="O104" s="1" t="str">
        <f t="shared" si="0"/>
        <v/>
      </c>
      <c r="P104" s="1" t="str">
        <f t="shared" si="1"/>
        <v/>
      </c>
      <c r="Q104" s="1" t="str">
        <f t="shared" si="2"/>
        <v/>
      </c>
      <c r="R104" s="1" t="str">
        <f t="shared" si="3"/>
        <v/>
      </c>
    </row>
    <row r="105" spans="1:18" ht="15.75" customHeight="1" x14ac:dyDescent="0.5">
      <c r="A105" s="1" t="s">
        <v>295</v>
      </c>
      <c r="B105" s="1" t="s">
        <v>269</v>
      </c>
      <c r="C105" s="1" t="s">
        <v>41</v>
      </c>
      <c r="D105" s="1" t="s">
        <v>23</v>
      </c>
      <c r="E105" s="1" t="s">
        <v>50</v>
      </c>
      <c r="F105" s="4">
        <v>44805</v>
      </c>
      <c r="G105" s="1" t="s">
        <v>33</v>
      </c>
      <c r="J105" s="1" t="s">
        <v>56</v>
      </c>
      <c r="K105" s="1" t="s">
        <v>91</v>
      </c>
      <c r="L105" s="1" t="s">
        <v>46</v>
      </c>
      <c r="M105" s="3">
        <v>44805.679166666669</v>
      </c>
      <c r="O105" s="1" t="str">
        <f t="shared" si="0"/>
        <v/>
      </c>
      <c r="P105" s="1" t="str">
        <f t="shared" si="1"/>
        <v/>
      </c>
      <c r="Q105" s="1" t="str">
        <f t="shared" si="2"/>
        <v/>
      </c>
      <c r="R105" s="1" t="str">
        <f t="shared" si="3"/>
        <v/>
      </c>
    </row>
    <row r="106" spans="1:18" ht="15.75" customHeight="1" x14ac:dyDescent="0.5">
      <c r="A106" s="1" t="s">
        <v>296</v>
      </c>
      <c r="B106" s="1" t="s">
        <v>112</v>
      </c>
      <c r="C106" s="1" t="s">
        <v>74</v>
      </c>
      <c r="D106" s="1" t="s">
        <v>23</v>
      </c>
      <c r="E106" s="1" t="s">
        <v>50</v>
      </c>
      <c r="F106" s="4">
        <v>44826</v>
      </c>
      <c r="G106" s="1" t="s">
        <v>33</v>
      </c>
      <c r="H106" s="1">
        <v>2</v>
      </c>
      <c r="I106" s="1" t="s">
        <v>181</v>
      </c>
      <c r="J106" s="1" t="s">
        <v>165</v>
      </c>
      <c r="K106" s="1" t="s">
        <v>51</v>
      </c>
      <c r="L106" s="1" t="s">
        <v>252</v>
      </c>
      <c r="M106" s="3">
        <v>44799.475694444445</v>
      </c>
      <c r="N106" s="5" t="s">
        <v>297</v>
      </c>
      <c r="O106" s="1" t="str">
        <f t="shared" si="0"/>
        <v xml:space="preserve">N24.36032°
</v>
      </c>
      <c r="P106" s="1" t="str">
        <f t="shared" si="1"/>
        <v>24.36032</v>
      </c>
      <c r="Q106" s="1" t="str">
        <f t="shared" si="2"/>
        <v>E120.85560°</v>
      </c>
      <c r="R106" s="1" t="str">
        <f t="shared" si="3"/>
        <v>120.85560</v>
      </c>
    </row>
    <row r="107" spans="1:18" ht="15.75" customHeight="1" x14ac:dyDescent="0.5">
      <c r="A107" s="1" t="s">
        <v>298</v>
      </c>
      <c r="B107" s="1" t="s">
        <v>150</v>
      </c>
      <c r="C107" s="1" t="s">
        <v>74</v>
      </c>
      <c r="D107" s="1" t="s">
        <v>23</v>
      </c>
      <c r="E107" s="1" t="s">
        <v>56</v>
      </c>
      <c r="F107" s="4">
        <v>44804</v>
      </c>
      <c r="G107" s="1" t="s">
        <v>33</v>
      </c>
      <c r="H107" s="1">
        <v>1</v>
      </c>
      <c r="I107" s="1" t="s">
        <v>44</v>
      </c>
      <c r="J107" s="1" t="s">
        <v>37</v>
      </c>
      <c r="K107" s="1" t="s">
        <v>51</v>
      </c>
      <c r="L107" s="1" t="s">
        <v>299</v>
      </c>
      <c r="M107" s="3">
        <v>44798.582638888889</v>
      </c>
      <c r="N107" s="5" t="s">
        <v>300</v>
      </c>
      <c r="O107" s="1" t="str">
        <f t="shared" si="0"/>
        <v xml:space="preserve">N 24.381061°
</v>
      </c>
      <c r="P107" s="1" t="str">
        <f t="shared" si="1"/>
        <v xml:space="preserve"> 24.381061</v>
      </c>
      <c r="Q107" s="1" t="str">
        <f t="shared" si="2"/>
        <v>E 120.829703°</v>
      </c>
      <c r="R107" s="1" t="str">
        <f t="shared" si="3"/>
        <v xml:space="preserve"> 120.829703</v>
      </c>
    </row>
    <row r="108" spans="1:18" ht="15.75" customHeight="1" x14ac:dyDescent="0.5">
      <c r="A108" s="1" t="s">
        <v>301</v>
      </c>
      <c r="B108" s="1" t="s">
        <v>81</v>
      </c>
      <c r="C108" s="1" t="s">
        <v>74</v>
      </c>
      <c r="D108" s="1" t="s">
        <v>23</v>
      </c>
      <c r="E108" s="1" t="s">
        <v>50</v>
      </c>
      <c r="F108" s="4">
        <v>44810</v>
      </c>
      <c r="G108" s="1" t="s">
        <v>33</v>
      </c>
      <c r="H108" s="1">
        <v>4.5</v>
      </c>
      <c r="I108" s="1" t="s">
        <v>181</v>
      </c>
      <c r="J108" s="1" t="s">
        <v>37</v>
      </c>
      <c r="K108" s="1" t="s">
        <v>51</v>
      </c>
      <c r="L108" s="1" t="s">
        <v>252</v>
      </c>
      <c r="M108" s="3">
        <v>44801.95</v>
      </c>
      <c r="N108" s="5" t="s">
        <v>253</v>
      </c>
      <c r="O108" s="1" t="str">
        <f t="shared" si="0"/>
        <v xml:space="preserve">N24.39060°
</v>
      </c>
      <c r="P108" s="1" t="str">
        <f t="shared" si="1"/>
        <v>24.39060</v>
      </c>
      <c r="Q108" s="1" t="str">
        <f t="shared" si="2"/>
        <v>E120.84636°</v>
      </c>
      <c r="R108" s="1" t="str">
        <f t="shared" si="3"/>
        <v>120.84636</v>
      </c>
    </row>
    <row r="109" spans="1:18" ht="15.75" customHeight="1" x14ac:dyDescent="0.5">
      <c r="A109" s="1" t="s">
        <v>302</v>
      </c>
      <c r="B109" s="1" t="s">
        <v>30</v>
      </c>
      <c r="C109" s="1" t="s">
        <v>41</v>
      </c>
      <c r="E109" s="1" t="s">
        <v>303</v>
      </c>
      <c r="F109" s="4">
        <v>44785</v>
      </c>
      <c r="G109" s="1" t="s">
        <v>33</v>
      </c>
      <c r="J109" s="1" t="s">
        <v>56</v>
      </c>
      <c r="K109" s="1" t="s">
        <v>51</v>
      </c>
      <c r="L109" s="1" t="s">
        <v>46</v>
      </c>
      <c r="M109" s="3">
        <v>44795.682638888888</v>
      </c>
      <c r="O109" s="1" t="str">
        <f t="shared" si="0"/>
        <v/>
      </c>
      <c r="P109" s="1" t="str">
        <f t="shared" si="1"/>
        <v/>
      </c>
      <c r="Q109" s="1" t="str">
        <f t="shared" si="2"/>
        <v/>
      </c>
      <c r="R109" s="1" t="str">
        <f t="shared" si="3"/>
        <v/>
      </c>
    </row>
    <row r="110" spans="1:18" ht="15.75" customHeight="1" x14ac:dyDescent="0.5">
      <c r="A110" s="1" t="s">
        <v>304</v>
      </c>
      <c r="B110" s="1" t="s">
        <v>112</v>
      </c>
      <c r="C110" s="1" t="s">
        <v>74</v>
      </c>
      <c r="D110" s="1" t="s">
        <v>23</v>
      </c>
      <c r="E110" s="1" t="s">
        <v>50</v>
      </c>
      <c r="F110" s="4">
        <v>44806</v>
      </c>
      <c r="G110" s="1" t="s">
        <v>33</v>
      </c>
      <c r="H110" s="1">
        <v>2</v>
      </c>
      <c r="I110" s="1" t="s">
        <v>181</v>
      </c>
      <c r="J110" s="1" t="s">
        <v>37</v>
      </c>
      <c r="K110" s="1" t="s">
        <v>51</v>
      </c>
      <c r="L110" s="1" t="s">
        <v>252</v>
      </c>
      <c r="M110" s="3">
        <v>44774.496527777781</v>
      </c>
      <c r="N110" s="1" t="s">
        <v>305</v>
      </c>
      <c r="O110" s="1" t="str">
        <f t="shared" si="0"/>
        <v xml:space="preserve">N24.36032° </v>
      </c>
      <c r="P110" s="1" t="str">
        <f t="shared" si="1"/>
        <v>24.36032</v>
      </c>
      <c r="Q110" s="1" t="str">
        <f t="shared" si="2"/>
        <v>E120.85560°</v>
      </c>
      <c r="R110" s="1" t="str">
        <f t="shared" si="3"/>
        <v>120.85560</v>
      </c>
    </row>
    <row r="111" spans="1:18" ht="15.75" customHeight="1" x14ac:dyDescent="0.5">
      <c r="A111" s="1" t="s">
        <v>306</v>
      </c>
      <c r="B111" s="1" t="s">
        <v>27</v>
      </c>
      <c r="C111" s="1" t="s">
        <v>74</v>
      </c>
      <c r="D111" s="1" t="s">
        <v>23</v>
      </c>
      <c r="E111" s="1" t="s">
        <v>56</v>
      </c>
      <c r="F111" s="4">
        <v>44764</v>
      </c>
      <c r="G111" s="1" t="s">
        <v>33</v>
      </c>
      <c r="H111" s="1">
        <v>1.5</v>
      </c>
      <c r="J111" s="1" t="s">
        <v>307</v>
      </c>
      <c r="K111" s="1" t="s">
        <v>51</v>
      </c>
      <c r="L111" s="1" t="s">
        <v>299</v>
      </c>
      <c r="M111" s="3">
        <v>44764.375694444447</v>
      </c>
      <c r="N111" s="1" t="s">
        <v>308</v>
      </c>
      <c r="O111" s="1" t="str">
        <f t="shared" si="0"/>
        <v xml:space="preserve">N24.37769° </v>
      </c>
      <c r="P111" s="1" t="str">
        <f t="shared" si="1"/>
        <v>24.37769</v>
      </c>
      <c r="Q111" s="1" t="str">
        <f t="shared" si="2"/>
        <v>E120.89726°</v>
      </c>
      <c r="R111" s="1" t="str">
        <f t="shared" si="3"/>
        <v>120.89726</v>
      </c>
    </row>
    <row r="112" spans="1:18" ht="15.75" customHeight="1" x14ac:dyDescent="0.5">
      <c r="A112" s="1" t="s">
        <v>309</v>
      </c>
      <c r="B112" s="1" t="s">
        <v>150</v>
      </c>
      <c r="C112" s="1" t="s">
        <v>74</v>
      </c>
      <c r="D112" s="1" t="s">
        <v>23</v>
      </c>
      <c r="E112" s="1" t="s">
        <v>94</v>
      </c>
      <c r="F112" s="4">
        <v>44761</v>
      </c>
      <c r="G112" s="1" t="s">
        <v>33</v>
      </c>
      <c r="H112" s="1">
        <v>2</v>
      </c>
      <c r="J112" s="1" t="s">
        <v>165</v>
      </c>
      <c r="K112" s="1" t="s">
        <v>51</v>
      </c>
      <c r="L112" s="1" t="s">
        <v>252</v>
      </c>
      <c r="M112" s="3">
        <v>44761.568055555559</v>
      </c>
      <c r="N112" s="5" t="s">
        <v>255</v>
      </c>
      <c r="O112" s="1" t="str">
        <f t="shared" si="0"/>
        <v xml:space="preserve">N24.38016°
</v>
      </c>
      <c r="P112" s="1" t="str">
        <f t="shared" si="1"/>
        <v>24.38016</v>
      </c>
      <c r="Q112" s="1" t="str">
        <f t="shared" si="2"/>
        <v>E120.86859°</v>
      </c>
      <c r="R112" s="1" t="str">
        <f t="shared" si="3"/>
        <v>120.86859</v>
      </c>
    </row>
    <row r="113" spans="1:18" ht="15.75" customHeight="1" x14ac:dyDescent="0.5">
      <c r="A113" s="1" t="s">
        <v>310</v>
      </c>
      <c r="B113" s="1" t="s">
        <v>81</v>
      </c>
      <c r="C113" s="1" t="s">
        <v>74</v>
      </c>
      <c r="D113" s="1" t="s">
        <v>23</v>
      </c>
      <c r="E113" s="1" t="s">
        <v>56</v>
      </c>
      <c r="F113" s="4">
        <v>44764</v>
      </c>
      <c r="G113" s="1" t="s">
        <v>33</v>
      </c>
      <c r="H113" s="1">
        <v>4.5</v>
      </c>
      <c r="I113" s="1" t="s">
        <v>44</v>
      </c>
      <c r="J113" s="1" t="s">
        <v>37</v>
      </c>
      <c r="K113" s="1" t="s">
        <v>91</v>
      </c>
      <c r="L113" s="1" t="s">
        <v>311</v>
      </c>
      <c r="M113" s="3">
        <v>44757.490277777775</v>
      </c>
      <c r="N113" s="5" t="s">
        <v>253</v>
      </c>
      <c r="O113" s="1" t="str">
        <f t="shared" si="0"/>
        <v xml:space="preserve">N24.39060°
</v>
      </c>
      <c r="P113" s="1" t="str">
        <f t="shared" si="1"/>
        <v>24.39060</v>
      </c>
      <c r="Q113" s="1" t="str">
        <f t="shared" si="2"/>
        <v>E120.84636°</v>
      </c>
      <c r="R113" s="1" t="str">
        <f t="shared" si="3"/>
        <v>120.84636</v>
      </c>
    </row>
    <row r="114" spans="1:18" ht="15.75" customHeight="1" x14ac:dyDescent="0.5">
      <c r="A114" s="1" t="s">
        <v>312</v>
      </c>
      <c r="B114" s="1" t="s">
        <v>245</v>
      </c>
      <c r="C114" s="1" t="s">
        <v>74</v>
      </c>
      <c r="D114" s="1" t="s">
        <v>23</v>
      </c>
      <c r="E114" s="1" t="s">
        <v>251</v>
      </c>
      <c r="F114" s="4">
        <v>44757</v>
      </c>
      <c r="G114" s="1" t="s">
        <v>33</v>
      </c>
      <c r="H114" s="1">
        <v>3</v>
      </c>
      <c r="J114" s="1" t="s">
        <v>313</v>
      </c>
      <c r="K114" s="1" t="s">
        <v>51</v>
      </c>
      <c r="L114" s="1" t="s">
        <v>299</v>
      </c>
      <c r="M114" s="3">
        <v>44756.49722222222</v>
      </c>
      <c r="N114" s="5" t="s">
        <v>314</v>
      </c>
      <c r="O114" s="1" t="str">
        <f t="shared" si="0"/>
        <v xml:space="preserve">N24.38759°
</v>
      </c>
      <c r="P114" s="1" t="str">
        <f t="shared" si="1"/>
        <v>24.38759</v>
      </c>
      <c r="Q114" s="1" t="str">
        <f t="shared" si="2"/>
        <v>E120.88110°</v>
      </c>
      <c r="R114" s="1" t="str">
        <f t="shared" si="3"/>
        <v>120.88110</v>
      </c>
    </row>
    <row r="115" spans="1:18" ht="15.75" customHeight="1" x14ac:dyDescent="0.5">
      <c r="A115" s="1" t="s">
        <v>315</v>
      </c>
      <c r="B115" s="1" t="s">
        <v>54</v>
      </c>
      <c r="C115" s="1" t="s">
        <v>74</v>
      </c>
      <c r="D115" s="1" t="s">
        <v>249</v>
      </c>
      <c r="E115" s="1" t="s">
        <v>50</v>
      </c>
      <c r="F115" s="4">
        <v>44760</v>
      </c>
      <c r="G115" s="1" t="s">
        <v>33</v>
      </c>
      <c r="H115" s="1">
        <v>20</v>
      </c>
      <c r="J115" s="1" t="s">
        <v>316</v>
      </c>
      <c r="K115" s="1" t="s">
        <v>262</v>
      </c>
      <c r="L115" s="1" t="s">
        <v>52</v>
      </c>
      <c r="M115" s="3">
        <v>44753.492361111108</v>
      </c>
      <c r="N115" s="1" t="s">
        <v>317</v>
      </c>
      <c r="O115" s="1" t="str">
        <f t="shared" si="0"/>
        <v xml:space="preserve">N24.47871° </v>
      </c>
      <c r="P115" s="1" t="str">
        <f t="shared" si="1"/>
        <v>24.47871</v>
      </c>
      <c r="Q115" s="1" t="str">
        <f t="shared" si="2"/>
        <v>E120.97824°</v>
      </c>
      <c r="R115" s="1" t="str">
        <f t="shared" si="3"/>
        <v>120.97824</v>
      </c>
    </row>
    <row r="116" spans="1:18" ht="15.75" customHeight="1" x14ac:dyDescent="0.5">
      <c r="A116" s="1" t="s">
        <v>318</v>
      </c>
      <c r="B116" s="1" t="s">
        <v>27</v>
      </c>
      <c r="C116" s="1" t="s">
        <v>74</v>
      </c>
      <c r="D116" s="1" t="s">
        <v>23</v>
      </c>
      <c r="E116" s="1" t="s">
        <v>50</v>
      </c>
      <c r="F116" s="4">
        <v>44750</v>
      </c>
      <c r="G116" s="1" t="s">
        <v>33</v>
      </c>
      <c r="H116" s="1">
        <v>1</v>
      </c>
      <c r="J116" s="1" t="s">
        <v>319</v>
      </c>
      <c r="K116" s="1" t="s">
        <v>51</v>
      </c>
      <c r="L116" s="1" t="s">
        <v>252</v>
      </c>
      <c r="M116" s="3">
        <v>44753.512499999997</v>
      </c>
      <c r="N116" s="1" t="s">
        <v>320</v>
      </c>
      <c r="O116" s="1" t="str">
        <f t="shared" si="0"/>
        <v xml:space="preserve">N24.38364° </v>
      </c>
      <c r="P116" s="1" t="str">
        <f t="shared" si="1"/>
        <v>24.38364</v>
      </c>
      <c r="Q116" s="1" t="str">
        <f t="shared" si="2"/>
        <v>E120.85474°</v>
      </c>
      <c r="R116" s="1" t="str">
        <f t="shared" si="3"/>
        <v>120.85474</v>
      </c>
    </row>
    <row r="117" spans="1:18" ht="15.75" customHeight="1" x14ac:dyDescent="0.5">
      <c r="A117" s="1" t="s">
        <v>321</v>
      </c>
      <c r="B117" s="1" t="s">
        <v>239</v>
      </c>
      <c r="C117" s="1" t="s">
        <v>74</v>
      </c>
      <c r="D117" s="1" t="s">
        <v>23</v>
      </c>
      <c r="E117" s="1" t="s">
        <v>50</v>
      </c>
      <c r="F117" s="4">
        <v>44755</v>
      </c>
      <c r="G117" s="1" t="s">
        <v>33</v>
      </c>
      <c r="H117" s="1">
        <v>1</v>
      </c>
      <c r="J117" s="1" t="s">
        <v>322</v>
      </c>
      <c r="K117" s="1" t="s">
        <v>51</v>
      </c>
      <c r="L117" s="1" t="s">
        <v>252</v>
      </c>
      <c r="M117" s="3">
        <v>44753.512499999997</v>
      </c>
      <c r="N117" s="5" t="s">
        <v>323</v>
      </c>
      <c r="O117" s="1" t="str">
        <f t="shared" si="0"/>
        <v xml:space="preserve">N24.38193°
</v>
      </c>
      <c r="P117" s="1" t="str">
        <f t="shared" si="1"/>
        <v>24.38193</v>
      </c>
      <c r="Q117" s="1" t="str">
        <f t="shared" si="2"/>
        <v>E120.85541°</v>
      </c>
      <c r="R117" s="1" t="str">
        <f t="shared" si="3"/>
        <v>120.85541</v>
      </c>
    </row>
    <row r="118" spans="1:18" ht="15.75" customHeight="1" x14ac:dyDescent="0.5"/>
    <row r="119" spans="1:18" ht="15.75" customHeight="1" x14ac:dyDescent="0.5"/>
    <row r="120" spans="1:18" ht="15.75" customHeight="1" x14ac:dyDescent="0.5"/>
    <row r="121" spans="1:18" ht="15.75" customHeight="1" x14ac:dyDescent="0.5"/>
    <row r="122" spans="1:18" ht="15.75" customHeight="1" x14ac:dyDescent="0.5"/>
    <row r="123" spans="1:18" ht="15.75" customHeight="1" x14ac:dyDescent="0.5"/>
    <row r="124" spans="1:18" ht="15.75" customHeight="1" x14ac:dyDescent="0.5"/>
    <row r="125" spans="1:18" ht="15.75" customHeight="1" x14ac:dyDescent="0.5"/>
    <row r="126" spans="1:18" ht="15.75" customHeight="1" x14ac:dyDescent="0.5"/>
    <row r="127" spans="1:18" ht="15.75" customHeight="1" x14ac:dyDescent="0.5"/>
    <row r="128" spans="1:1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autoFilter ref="A1:T1000" xr:uid="{00000000-0009-0000-0000-000000000000}"/>
  <phoneticPr fontId="3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tabSelected="1" topLeftCell="A55" workbookViewId="0">
      <selection activeCell="D9" sqref="D9"/>
    </sheetView>
  </sheetViews>
  <sheetFormatPr defaultColWidth="11.25" defaultRowHeight="15" customHeight="1" x14ac:dyDescent="0.5"/>
  <cols>
    <col min="1" max="1" width="10.875" style="1" customWidth="1"/>
    <col min="2" max="2" width="17.6875" style="1" customWidth="1"/>
    <col min="3" max="3" width="45.6875" style="1" customWidth="1"/>
    <col min="4" max="4" width="49.875" style="1" customWidth="1"/>
    <col min="5" max="5" width="11" style="1" customWidth="1"/>
    <col min="6" max="6" width="13.5625" style="1" customWidth="1"/>
    <col min="7" max="26" width="6.75" style="1" customWidth="1"/>
    <col min="27" max="16384" width="11.25" style="1"/>
  </cols>
  <sheetData>
    <row r="1" spans="1:6" ht="15.75" customHeight="1" x14ac:dyDescent="0.5">
      <c r="A1" s="1" t="s">
        <v>324</v>
      </c>
      <c r="B1" s="1" t="s">
        <v>325</v>
      </c>
      <c r="C1" s="1" t="s">
        <v>326</v>
      </c>
      <c r="D1" s="1" t="s">
        <v>327</v>
      </c>
      <c r="E1" s="1" t="s">
        <v>328</v>
      </c>
      <c r="F1" s="1" t="s">
        <v>329</v>
      </c>
    </row>
    <row r="2" spans="1:6" ht="15.75" customHeight="1" x14ac:dyDescent="0.5">
      <c r="A2" s="1" t="s">
        <v>48</v>
      </c>
      <c r="B2" s="1" t="s">
        <v>330</v>
      </c>
      <c r="C2" s="1" t="s">
        <v>331</v>
      </c>
      <c r="D2" s="1" t="s">
        <v>23</v>
      </c>
      <c r="E2" s="4">
        <v>44956</v>
      </c>
      <c r="F2" s="1" t="s">
        <v>330</v>
      </c>
    </row>
    <row r="3" spans="1:6" ht="15.75" customHeight="1" x14ac:dyDescent="0.5">
      <c r="A3" s="1" t="s">
        <v>226</v>
      </c>
      <c r="B3" s="1" t="s">
        <v>332</v>
      </c>
      <c r="D3" s="1" t="s">
        <v>333</v>
      </c>
      <c r="E3" s="4">
        <v>44945</v>
      </c>
      <c r="F3" s="1" t="s">
        <v>330</v>
      </c>
    </row>
    <row r="4" spans="1:6" ht="15.75" customHeight="1" x14ac:dyDescent="0.5">
      <c r="A4" s="1" t="s">
        <v>174</v>
      </c>
      <c r="B4" s="1" t="s">
        <v>334</v>
      </c>
      <c r="C4" s="1" t="s">
        <v>173</v>
      </c>
      <c r="D4" s="1" t="s">
        <v>335</v>
      </c>
      <c r="E4" s="4">
        <v>44945</v>
      </c>
      <c r="F4" s="1" t="s">
        <v>330</v>
      </c>
    </row>
    <row r="5" spans="1:6" ht="15.75" customHeight="1" x14ac:dyDescent="0.5">
      <c r="A5" s="1" t="s">
        <v>59</v>
      </c>
      <c r="B5" s="1" t="s">
        <v>330</v>
      </c>
      <c r="C5" s="1" t="s">
        <v>336</v>
      </c>
      <c r="D5" s="1" t="s">
        <v>337</v>
      </c>
      <c r="E5" s="4">
        <v>44942</v>
      </c>
      <c r="F5" s="1" t="s">
        <v>330</v>
      </c>
    </row>
    <row r="6" spans="1:6" ht="15.75" customHeight="1" x14ac:dyDescent="0.5">
      <c r="A6" s="1" t="s">
        <v>72</v>
      </c>
      <c r="B6" s="1" t="s">
        <v>330</v>
      </c>
      <c r="C6" s="1" t="s">
        <v>71</v>
      </c>
      <c r="D6" s="1" t="s">
        <v>338</v>
      </c>
      <c r="E6" s="4">
        <v>44932</v>
      </c>
      <c r="F6" s="1" t="s">
        <v>330</v>
      </c>
    </row>
    <row r="7" spans="1:6" ht="15.75" customHeight="1" x14ac:dyDescent="0.5">
      <c r="A7" s="1" t="s">
        <v>21</v>
      </c>
      <c r="B7" s="1" t="s">
        <v>330</v>
      </c>
      <c r="C7" s="1" t="s">
        <v>73</v>
      </c>
      <c r="D7" s="1" t="s">
        <v>339</v>
      </c>
      <c r="E7" s="4">
        <v>44932</v>
      </c>
      <c r="F7" s="1" t="s">
        <v>340</v>
      </c>
    </row>
    <row r="8" spans="1:6" ht="15.75" customHeight="1" x14ac:dyDescent="0.5">
      <c r="A8" s="1" t="s">
        <v>81</v>
      </c>
      <c r="B8" s="1" t="s">
        <v>330</v>
      </c>
      <c r="C8" s="1" t="s">
        <v>80</v>
      </c>
      <c r="D8" s="1" t="s">
        <v>23</v>
      </c>
      <c r="E8" s="4">
        <v>44924</v>
      </c>
      <c r="F8" s="1" t="s">
        <v>330</v>
      </c>
    </row>
    <row r="9" spans="1:6" ht="15.75" customHeight="1" x14ac:dyDescent="0.5">
      <c r="A9" s="1" t="s">
        <v>88</v>
      </c>
      <c r="B9" s="1" t="s">
        <v>330</v>
      </c>
      <c r="C9" s="1" t="s">
        <v>87</v>
      </c>
      <c r="D9" s="1" t="s">
        <v>341</v>
      </c>
      <c r="E9" s="4">
        <v>44918</v>
      </c>
      <c r="F9" s="1" t="s">
        <v>342</v>
      </c>
    </row>
    <row r="10" spans="1:6" ht="15.75" customHeight="1" x14ac:dyDescent="0.5">
      <c r="A10" s="1" t="s">
        <v>69</v>
      </c>
      <c r="B10" s="1" t="s">
        <v>343</v>
      </c>
      <c r="C10" s="1" t="s">
        <v>95</v>
      </c>
      <c r="D10" s="1" t="s">
        <v>23</v>
      </c>
      <c r="E10" s="4">
        <v>44918</v>
      </c>
      <c r="F10" s="1" t="s">
        <v>344</v>
      </c>
    </row>
    <row r="11" spans="1:6" ht="15.75" customHeight="1" x14ac:dyDescent="0.5">
      <c r="A11" s="1" t="s">
        <v>108</v>
      </c>
      <c r="B11" s="1" t="s">
        <v>330</v>
      </c>
      <c r="C11" s="1" t="s">
        <v>107</v>
      </c>
      <c r="D11" s="1" t="s">
        <v>23</v>
      </c>
      <c r="E11" s="4">
        <v>44915</v>
      </c>
      <c r="F11" s="1" t="s">
        <v>330</v>
      </c>
    </row>
    <row r="12" spans="1:6" ht="15.75" customHeight="1" x14ac:dyDescent="0.5">
      <c r="A12" s="1" t="s">
        <v>148</v>
      </c>
      <c r="B12" s="1" t="s">
        <v>330</v>
      </c>
      <c r="D12" s="1" t="s">
        <v>345</v>
      </c>
      <c r="E12" s="4">
        <v>44915</v>
      </c>
      <c r="F12" s="1" t="s">
        <v>346</v>
      </c>
    </row>
    <row r="13" spans="1:6" ht="15.75" customHeight="1" x14ac:dyDescent="0.5">
      <c r="A13" s="1" t="s">
        <v>88</v>
      </c>
      <c r="B13" s="1" t="s">
        <v>347</v>
      </c>
      <c r="C13" s="1" t="s">
        <v>133</v>
      </c>
      <c r="D13" s="1" t="s">
        <v>338</v>
      </c>
      <c r="E13" s="4">
        <v>44914</v>
      </c>
      <c r="F13" s="1" t="s">
        <v>348</v>
      </c>
    </row>
    <row r="14" spans="1:6" ht="15.75" customHeight="1" x14ac:dyDescent="0.5">
      <c r="A14" s="1" t="s">
        <v>131</v>
      </c>
      <c r="B14" s="1" t="s">
        <v>349</v>
      </c>
      <c r="C14" s="1" t="s">
        <v>130</v>
      </c>
      <c r="E14" s="4">
        <v>44914</v>
      </c>
      <c r="F14" s="1" t="s">
        <v>330</v>
      </c>
    </row>
    <row r="15" spans="1:6" ht="15.75" customHeight="1" x14ac:dyDescent="0.5">
      <c r="A15" s="1" t="s">
        <v>118</v>
      </c>
      <c r="B15" s="1" t="s">
        <v>330</v>
      </c>
      <c r="C15" s="1" t="s">
        <v>117</v>
      </c>
      <c r="E15" s="4">
        <v>44914</v>
      </c>
      <c r="F15" s="1" t="s">
        <v>350</v>
      </c>
    </row>
    <row r="16" spans="1:6" ht="15.75" customHeight="1" x14ac:dyDescent="0.5">
      <c r="A16" s="1" t="s">
        <v>126</v>
      </c>
      <c r="B16" s="1" t="s">
        <v>330</v>
      </c>
      <c r="C16" s="1" t="s">
        <v>125</v>
      </c>
      <c r="D16" s="1" t="s">
        <v>23</v>
      </c>
      <c r="E16" s="4">
        <v>44914</v>
      </c>
      <c r="F16" s="1" t="s">
        <v>351</v>
      </c>
    </row>
    <row r="17" spans="1:6" ht="15.75" customHeight="1" x14ac:dyDescent="0.5">
      <c r="A17" s="1" t="s">
        <v>138</v>
      </c>
      <c r="B17" s="1" t="s">
        <v>330</v>
      </c>
      <c r="C17" s="1" t="s">
        <v>352</v>
      </c>
      <c r="D17" s="1" t="s">
        <v>353</v>
      </c>
      <c r="E17" s="4">
        <v>44910</v>
      </c>
      <c r="F17" s="1" t="s">
        <v>330</v>
      </c>
    </row>
    <row r="18" spans="1:6" ht="15.75" customHeight="1" x14ac:dyDescent="0.5">
      <c r="A18" s="1" t="s">
        <v>150</v>
      </c>
      <c r="B18" s="1" t="s">
        <v>330</v>
      </c>
      <c r="C18" s="1" t="s">
        <v>354</v>
      </c>
      <c r="D18" s="1" t="s">
        <v>338</v>
      </c>
      <c r="E18" s="4">
        <v>44910</v>
      </c>
      <c r="F18" s="1" t="s">
        <v>330</v>
      </c>
    </row>
    <row r="19" spans="1:6" ht="15.75" customHeight="1" x14ac:dyDescent="0.5">
      <c r="A19" s="1" t="s">
        <v>153</v>
      </c>
      <c r="B19" s="1" t="s">
        <v>330</v>
      </c>
      <c r="C19" s="1" t="s">
        <v>152</v>
      </c>
      <c r="D19" s="1" t="s">
        <v>355</v>
      </c>
      <c r="E19" s="4">
        <v>44909</v>
      </c>
      <c r="F19" s="1" t="s">
        <v>356</v>
      </c>
    </row>
    <row r="20" spans="1:6" ht="15.75" customHeight="1" x14ac:dyDescent="0.5">
      <c r="A20" s="1" t="s">
        <v>86</v>
      </c>
      <c r="B20" s="1" t="s">
        <v>330</v>
      </c>
      <c r="C20" s="1" t="s">
        <v>357</v>
      </c>
      <c r="D20" s="1" t="s">
        <v>23</v>
      </c>
      <c r="E20" s="4">
        <v>44904</v>
      </c>
      <c r="F20" s="1" t="s">
        <v>330</v>
      </c>
    </row>
    <row r="21" spans="1:6" ht="15.75" customHeight="1" x14ac:dyDescent="0.5">
      <c r="A21" s="1" t="s">
        <v>192</v>
      </c>
      <c r="B21" s="1" t="s">
        <v>330</v>
      </c>
      <c r="C21" s="1" t="s">
        <v>191</v>
      </c>
      <c r="D21" s="1" t="s">
        <v>23</v>
      </c>
      <c r="E21" s="4">
        <v>44903</v>
      </c>
      <c r="F21" s="1" t="s">
        <v>358</v>
      </c>
    </row>
    <row r="22" spans="1:6" ht="15.75" customHeight="1" x14ac:dyDescent="0.5">
      <c r="A22" s="1" t="s">
        <v>21</v>
      </c>
      <c r="B22" s="1" t="s">
        <v>330</v>
      </c>
      <c r="C22" s="1" t="s">
        <v>156</v>
      </c>
      <c r="D22" s="1" t="s">
        <v>23</v>
      </c>
      <c r="E22" s="4">
        <v>44903</v>
      </c>
      <c r="F22" s="1" t="s">
        <v>359</v>
      </c>
    </row>
    <row r="23" spans="1:6" ht="15.75" customHeight="1" x14ac:dyDescent="0.5">
      <c r="A23" s="1" t="s">
        <v>360</v>
      </c>
      <c r="B23" s="1" t="s">
        <v>330</v>
      </c>
      <c r="D23" s="1" t="s">
        <v>361</v>
      </c>
      <c r="E23" s="4">
        <v>44901</v>
      </c>
      <c r="F23" s="1" t="s">
        <v>362</v>
      </c>
    </row>
    <row r="24" spans="1:6" ht="15.75" customHeight="1" x14ac:dyDescent="0.5">
      <c r="A24" s="1" t="s">
        <v>81</v>
      </c>
      <c r="B24" s="1" t="s">
        <v>330</v>
      </c>
      <c r="D24" s="1" t="s">
        <v>23</v>
      </c>
      <c r="E24" s="4">
        <v>44901</v>
      </c>
      <c r="F24" s="1" t="s">
        <v>363</v>
      </c>
    </row>
    <row r="25" spans="1:6" ht="15.75" customHeight="1" x14ac:dyDescent="0.5">
      <c r="A25" s="1" t="s">
        <v>21</v>
      </c>
      <c r="B25" s="1" t="s">
        <v>330</v>
      </c>
      <c r="C25" s="1" t="s">
        <v>168</v>
      </c>
      <c r="D25" s="1" t="s">
        <v>23</v>
      </c>
      <c r="E25" s="4">
        <v>44897</v>
      </c>
      <c r="F25" s="1" t="s">
        <v>330</v>
      </c>
    </row>
    <row r="26" spans="1:6" ht="15.75" customHeight="1" x14ac:dyDescent="0.5">
      <c r="A26" s="1" t="s">
        <v>69</v>
      </c>
      <c r="B26" s="1" t="s">
        <v>364</v>
      </c>
      <c r="C26" s="1" t="s">
        <v>169</v>
      </c>
      <c r="D26" s="1" t="s">
        <v>338</v>
      </c>
      <c r="E26" s="4">
        <v>44897</v>
      </c>
      <c r="F26" s="1" t="s">
        <v>365</v>
      </c>
    </row>
    <row r="27" spans="1:6" ht="15.75" customHeight="1" x14ac:dyDescent="0.5">
      <c r="A27" s="1" t="s">
        <v>172</v>
      </c>
      <c r="B27" s="1" t="s">
        <v>366</v>
      </c>
      <c r="C27" s="1" t="s">
        <v>171</v>
      </c>
      <c r="D27" s="1" t="s">
        <v>23</v>
      </c>
      <c r="E27" s="4">
        <v>44896</v>
      </c>
      <c r="F27" s="1" t="s">
        <v>330</v>
      </c>
    </row>
    <row r="28" spans="1:6" ht="15.75" customHeight="1" x14ac:dyDescent="0.5">
      <c r="A28" s="1" t="s">
        <v>81</v>
      </c>
      <c r="B28" s="1" t="s">
        <v>330</v>
      </c>
      <c r="C28" s="1" t="s">
        <v>183</v>
      </c>
      <c r="D28" s="1" t="s">
        <v>333</v>
      </c>
      <c r="E28" s="4">
        <v>44889</v>
      </c>
      <c r="F28" s="1" t="s">
        <v>330</v>
      </c>
    </row>
    <row r="29" spans="1:6" ht="15.75" customHeight="1" x14ac:dyDescent="0.5">
      <c r="A29" s="1" t="s">
        <v>164</v>
      </c>
      <c r="B29" s="1" t="s">
        <v>330</v>
      </c>
      <c r="C29" s="1" t="s">
        <v>367</v>
      </c>
      <c r="D29" s="1" t="s">
        <v>23</v>
      </c>
      <c r="E29" s="4">
        <v>44886</v>
      </c>
      <c r="F29" s="1" t="s">
        <v>368</v>
      </c>
    </row>
    <row r="30" spans="1:6" ht="15.75" customHeight="1" x14ac:dyDescent="0.5">
      <c r="A30" s="1" t="s">
        <v>189</v>
      </c>
      <c r="B30" s="1" t="s">
        <v>330</v>
      </c>
      <c r="C30" s="1" t="s">
        <v>188</v>
      </c>
      <c r="D30" s="1" t="s">
        <v>338</v>
      </c>
      <c r="E30" s="4">
        <v>44883</v>
      </c>
      <c r="F30" s="1" t="s">
        <v>369</v>
      </c>
    </row>
    <row r="31" spans="1:6" ht="15.75" customHeight="1" x14ac:dyDescent="0.5">
      <c r="A31" s="1" t="s">
        <v>370</v>
      </c>
      <c r="B31" s="1" t="s">
        <v>330</v>
      </c>
      <c r="D31" s="1" t="s">
        <v>23</v>
      </c>
      <c r="E31" s="4">
        <v>44883</v>
      </c>
      <c r="F31" s="1" t="s">
        <v>371</v>
      </c>
    </row>
    <row r="32" spans="1:6" ht="15.75" customHeight="1" x14ac:dyDescent="0.5">
      <c r="A32" s="1" t="s">
        <v>200</v>
      </c>
      <c r="B32" s="1" t="s">
        <v>372</v>
      </c>
      <c r="C32" s="1" t="s">
        <v>199</v>
      </c>
      <c r="D32" s="1" t="s">
        <v>373</v>
      </c>
      <c r="E32" s="4">
        <v>44880</v>
      </c>
      <c r="F32" s="1" t="s">
        <v>374</v>
      </c>
    </row>
    <row r="33" spans="1:6" ht="15.75" customHeight="1" x14ac:dyDescent="0.5">
      <c r="A33" s="1" t="s">
        <v>118</v>
      </c>
      <c r="B33" s="1" t="s">
        <v>375</v>
      </c>
      <c r="C33" s="1" t="s">
        <v>212</v>
      </c>
      <c r="D33" s="1" t="s">
        <v>333</v>
      </c>
      <c r="E33" s="4">
        <v>44876</v>
      </c>
      <c r="F33" s="1" t="s">
        <v>376</v>
      </c>
    </row>
    <row r="34" spans="1:6" ht="15.75" customHeight="1" x14ac:dyDescent="0.5">
      <c r="A34" s="1" t="s">
        <v>88</v>
      </c>
      <c r="B34" s="1" t="s">
        <v>377</v>
      </c>
      <c r="C34" s="1" t="s">
        <v>223</v>
      </c>
      <c r="D34" s="1" t="s">
        <v>23</v>
      </c>
      <c r="E34" s="4">
        <v>44875</v>
      </c>
      <c r="F34" s="1" t="s">
        <v>378</v>
      </c>
    </row>
    <row r="35" spans="1:6" ht="15.75" customHeight="1" x14ac:dyDescent="0.5">
      <c r="A35" s="1" t="s">
        <v>178</v>
      </c>
      <c r="B35" s="1" t="s">
        <v>379</v>
      </c>
      <c r="C35" s="1" t="s">
        <v>380</v>
      </c>
      <c r="D35" s="1" t="s">
        <v>381</v>
      </c>
      <c r="E35" s="4">
        <v>44869</v>
      </c>
      <c r="F35" s="1" t="s">
        <v>382</v>
      </c>
    </row>
    <row r="36" spans="1:6" ht="15.75" customHeight="1" x14ac:dyDescent="0.5">
      <c r="A36" s="1" t="s">
        <v>81</v>
      </c>
      <c r="B36" s="1" t="s">
        <v>330</v>
      </c>
      <c r="C36" s="1" t="s">
        <v>383</v>
      </c>
      <c r="D36" s="1" t="s">
        <v>384</v>
      </c>
      <c r="E36" s="4">
        <v>44868</v>
      </c>
      <c r="F36" s="1" t="s">
        <v>385</v>
      </c>
    </row>
    <row r="37" spans="1:6" ht="15.75" customHeight="1" x14ac:dyDescent="0.5">
      <c r="A37" s="1" t="s">
        <v>220</v>
      </c>
      <c r="B37" s="1" t="s">
        <v>330</v>
      </c>
      <c r="C37" s="1" t="s">
        <v>386</v>
      </c>
      <c r="D37" s="1" t="s">
        <v>387</v>
      </c>
      <c r="E37" s="4">
        <v>44858</v>
      </c>
      <c r="F37" s="1" t="s">
        <v>388</v>
      </c>
    </row>
    <row r="38" spans="1:6" ht="15.75" customHeight="1" x14ac:dyDescent="0.5">
      <c r="A38" s="1" t="s">
        <v>239</v>
      </c>
      <c r="B38" s="1" t="s">
        <v>330</v>
      </c>
      <c r="C38" s="1" t="s">
        <v>389</v>
      </c>
      <c r="D38" s="1" t="s">
        <v>23</v>
      </c>
      <c r="E38" s="4">
        <v>44858</v>
      </c>
      <c r="F38" s="1" t="s">
        <v>390</v>
      </c>
    </row>
    <row r="39" spans="1:6" ht="15.75" customHeight="1" x14ac:dyDescent="0.5">
      <c r="A39" s="1" t="s">
        <v>54</v>
      </c>
      <c r="B39" s="1" t="s">
        <v>330</v>
      </c>
      <c r="C39" s="1" t="s">
        <v>391</v>
      </c>
      <c r="D39" s="1" t="s">
        <v>249</v>
      </c>
      <c r="E39" s="4">
        <v>44855</v>
      </c>
      <c r="F39" s="1" t="s">
        <v>374</v>
      </c>
    </row>
    <row r="40" spans="1:6" ht="15.75" customHeight="1" x14ac:dyDescent="0.5">
      <c r="A40" s="1" t="s">
        <v>257</v>
      </c>
      <c r="B40" s="1" t="s">
        <v>392</v>
      </c>
      <c r="C40" s="1" t="s">
        <v>256</v>
      </c>
      <c r="D40" s="1" t="s">
        <v>393</v>
      </c>
      <c r="E40" s="4">
        <v>44854</v>
      </c>
      <c r="F40" s="1" t="s">
        <v>394</v>
      </c>
    </row>
    <row r="41" spans="1:6" ht="15.75" customHeight="1" x14ac:dyDescent="0.5">
      <c r="A41" s="1" t="s">
        <v>245</v>
      </c>
      <c r="B41" s="1" t="s">
        <v>395</v>
      </c>
      <c r="C41" s="1" t="s">
        <v>396</v>
      </c>
      <c r="D41" s="1" t="s">
        <v>397</v>
      </c>
      <c r="E41" s="4">
        <v>44854</v>
      </c>
      <c r="F41" s="1" t="s">
        <v>330</v>
      </c>
    </row>
    <row r="42" spans="1:6" ht="15.75" customHeight="1" x14ac:dyDescent="0.5">
      <c r="A42" s="1" t="s">
        <v>360</v>
      </c>
      <c r="B42" s="1" t="s">
        <v>398</v>
      </c>
      <c r="E42" s="4">
        <v>44853</v>
      </c>
      <c r="F42" s="1" t="s">
        <v>330</v>
      </c>
    </row>
    <row r="43" spans="1:6" ht="15.75" customHeight="1" x14ac:dyDescent="0.5">
      <c r="A43" s="1" t="s">
        <v>118</v>
      </c>
      <c r="B43" s="1" t="s">
        <v>330</v>
      </c>
      <c r="D43" s="1" t="s">
        <v>399</v>
      </c>
      <c r="E43" s="4">
        <v>44838</v>
      </c>
      <c r="F43" s="1" t="s">
        <v>330</v>
      </c>
    </row>
    <row r="44" spans="1:6" ht="15.75" customHeight="1" x14ac:dyDescent="0.5">
      <c r="A44" s="1" t="s">
        <v>27</v>
      </c>
      <c r="B44" s="1" t="s">
        <v>330</v>
      </c>
      <c r="D44" s="1" t="s">
        <v>400</v>
      </c>
      <c r="E44" s="4">
        <v>44837</v>
      </c>
      <c r="F44" s="1" t="s">
        <v>330</v>
      </c>
    </row>
    <row r="45" spans="1:6" ht="15.75" customHeight="1" x14ac:dyDescent="0.5">
      <c r="A45" s="1" t="s">
        <v>69</v>
      </c>
      <c r="B45" s="1" t="s">
        <v>401</v>
      </c>
      <c r="C45" s="1" t="s">
        <v>402</v>
      </c>
      <c r="D45" s="1" t="s">
        <v>403</v>
      </c>
      <c r="E45" s="4">
        <v>44832</v>
      </c>
      <c r="F45" s="1" t="s">
        <v>330</v>
      </c>
    </row>
    <row r="46" spans="1:6" ht="15.75" customHeight="1" x14ac:dyDescent="0.5">
      <c r="A46" s="1" t="s">
        <v>81</v>
      </c>
      <c r="B46" s="1" t="s">
        <v>330</v>
      </c>
      <c r="D46" s="1" t="s">
        <v>404</v>
      </c>
      <c r="E46" s="4">
        <v>44832</v>
      </c>
      <c r="F46" s="1" t="s">
        <v>405</v>
      </c>
    </row>
    <row r="47" spans="1:6" ht="15.75" customHeight="1" x14ac:dyDescent="0.5">
      <c r="A47" s="1" t="s">
        <v>112</v>
      </c>
      <c r="B47" s="1" t="s">
        <v>330</v>
      </c>
      <c r="C47" s="1" t="s">
        <v>406</v>
      </c>
      <c r="D47" s="1" t="s">
        <v>23</v>
      </c>
      <c r="E47" s="4">
        <v>44827</v>
      </c>
      <c r="F47" s="1" t="s">
        <v>407</v>
      </c>
    </row>
    <row r="48" spans="1:6" ht="15.75" customHeight="1" x14ac:dyDescent="0.5">
      <c r="A48" s="1" t="s">
        <v>81</v>
      </c>
      <c r="B48" s="1" t="s">
        <v>330</v>
      </c>
      <c r="C48" s="1" t="s">
        <v>408</v>
      </c>
      <c r="D48" s="1" t="s">
        <v>409</v>
      </c>
      <c r="E48" s="4">
        <v>44827</v>
      </c>
      <c r="F48" s="1" t="s">
        <v>410</v>
      </c>
    </row>
    <row r="49" spans="1:6" ht="15.75" customHeight="1" x14ac:dyDescent="0.5">
      <c r="A49" s="1" t="s">
        <v>236</v>
      </c>
      <c r="B49" s="1" t="s">
        <v>330</v>
      </c>
      <c r="D49" s="1" t="s">
        <v>411</v>
      </c>
      <c r="E49" s="4">
        <v>44820</v>
      </c>
      <c r="F49" s="1" t="s">
        <v>412</v>
      </c>
    </row>
    <row r="50" spans="1:6" ht="15.75" customHeight="1" x14ac:dyDescent="0.5">
      <c r="A50" s="1" t="s">
        <v>174</v>
      </c>
      <c r="B50" s="1" t="s">
        <v>330</v>
      </c>
      <c r="D50" s="1" t="s">
        <v>413</v>
      </c>
      <c r="E50" s="4">
        <v>44820</v>
      </c>
      <c r="F50" s="1" t="s">
        <v>394</v>
      </c>
    </row>
    <row r="51" spans="1:6" ht="15.75" customHeight="1" x14ac:dyDescent="0.5">
      <c r="A51" s="1" t="s">
        <v>69</v>
      </c>
      <c r="B51" s="1" t="s">
        <v>330</v>
      </c>
      <c r="C51" s="1" t="s">
        <v>414</v>
      </c>
      <c r="D51" s="1" t="s">
        <v>333</v>
      </c>
      <c r="E51" s="4">
        <v>44811</v>
      </c>
      <c r="F51" s="1" t="s">
        <v>330</v>
      </c>
    </row>
    <row r="52" spans="1:6" ht="15.75" customHeight="1" x14ac:dyDescent="0.5">
      <c r="A52" s="1" t="s">
        <v>150</v>
      </c>
      <c r="B52" s="1" t="s">
        <v>330</v>
      </c>
      <c r="C52" s="1" t="s">
        <v>309</v>
      </c>
      <c r="D52" s="1" t="s">
        <v>415</v>
      </c>
      <c r="E52" s="4">
        <v>44811</v>
      </c>
      <c r="F52" s="1" t="s">
        <v>330</v>
      </c>
    </row>
    <row r="53" spans="1:6" ht="15.75" customHeight="1" x14ac:dyDescent="0.5">
      <c r="A53" s="1" t="s">
        <v>226</v>
      </c>
      <c r="B53" s="1" t="s">
        <v>416</v>
      </c>
      <c r="C53" s="1" t="s">
        <v>254</v>
      </c>
      <c r="D53" s="1" t="s">
        <v>417</v>
      </c>
      <c r="E53" s="4">
        <v>44811</v>
      </c>
      <c r="F53" s="1" t="s">
        <v>418</v>
      </c>
    </row>
    <row r="54" spans="1:6" ht="15.75" customHeight="1" x14ac:dyDescent="0.5">
      <c r="A54" s="1" t="s">
        <v>81</v>
      </c>
      <c r="B54" s="1" t="s">
        <v>419</v>
      </c>
      <c r="C54" s="1" t="s">
        <v>275</v>
      </c>
      <c r="D54" s="1" t="s">
        <v>381</v>
      </c>
      <c r="E54" s="4">
        <v>44811</v>
      </c>
      <c r="F54" s="1" t="s">
        <v>420</v>
      </c>
    </row>
    <row r="55" spans="1:6" ht="15.75" customHeight="1" x14ac:dyDescent="0.5">
      <c r="A55" s="1" t="s">
        <v>27</v>
      </c>
      <c r="B55" s="1" t="s">
        <v>330</v>
      </c>
      <c r="C55" s="1" t="s">
        <v>421</v>
      </c>
      <c r="D55" s="1" t="s">
        <v>284</v>
      </c>
      <c r="E55" s="4">
        <v>44810</v>
      </c>
      <c r="F55" s="1" t="s">
        <v>422</v>
      </c>
    </row>
    <row r="56" spans="1:6" ht="15.75" customHeight="1" x14ac:dyDescent="0.5">
      <c r="A56" s="1" t="s">
        <v>88</v>
      </c>
      <c r="B56" s="1" t="s">
        <v>330</v>
      </c>
      <c r="D56" s="1" t="s">
        <v>423</v>
      </c>
      <c r="E56" s="4">
        <v>44805</v>
      </c>
      <c r="F56" s="1" t="s">
        <v>330</v>
      </c>
    </row>
    <row r="57" spans="1:6" ht="15.75" customHeight="1" x14ac:dyDescent="0.5">
      <c r="A57" s="1" t="s">
        <v>21</v>
      </c>
      <c r="B57" s="1" t="s">
        <v>330</v>
      </c>
      <c r="C57" s="1" t="s">
        <v>424</v>
      </c>
      <c r="D57" s="1" t="s">
        <v>425</v>
      </c>
      <c r="E57" s="4">
        <v>44805</v>
      </c>
      <c r="F57" s="1" t="s">
        <v>330</v>
      </c>
    </row>
    <row r="58" spans="1:6" ht="15.75" customHeight="1" x14ac:dyDescent="0.5">
      <c r="A58" s="1" t="s">
        <v>27</v>
      </c>
      <c r="B58" s="1" t="s">
        <v>330</v>
      </c>
      <c r="D58" s="1" t="s">
        <v>426</v>
      </c>
      <c r="E58" s="4">
        <v>44805</v>
      </c>
      <c r="F58" s="1" t="s">
        <v>427</v>
      </c>
    </row>
    <row r="59" spans="1:6" ht="15.75" customHeight="1" x14ac:dyDescent="0.5">
      <c r="A59" s="1" t="s">
        <v>269</v>
      </c>
      <c r="B59" s="1" t="s">
        <v>428</v>
      </c>
      <c r="C59" s="1" t="s">
        <v>429</v>
      </c>
      <c r="D59" s="1" t="s">
        <v>430</v>
      </c>
      <c r="E59" s="4">
        <v>44799</v>
      </c>
      <c r="F59" s="1" t="s">
        <v>330</v>
      </c>
    </row>
    <row r="60" spans="1:6" ht="15.75" customHeight="1" x14ac:dyDescent="0.5">
      <c r="A60" s="1" t="s">
        <v>69</v>
      </c>
      <c r="B60" s="1" t="s">
        <v>330</v>
      </c>
      <c r="D60" s="1" t="s">
        <v>338</v>
      </c>
      <c r="E60" s="4">
        <v>44778</v>
      </c>
      <c r="F60" s="1" t="s">
        <v>330</v>
      </c>
    </row>
    <row r="61" spans="1:6" ht="15.75" customHeight="1" x14ac:dyDescent="0.5">
      <c r="B61" s="1" t="s">
        <v>431</v>
      </c>
      <c r="D61" s="1" t="s">
        <v>338</v>
      </c>
      <c r="E61" s="4">
        <v>44776</v>
      </c>
      <c r="F61" s="1" t="s">
        <v>330</v>
      </c>
    </row>
    <row r="62" spans="1:6" ht="15.75" customHeight="1" x14ac:dyDescent="0.5">
      <c r="A62" s="1" t="s">
        <v>112</v>
      </c>
      <c r="C62" s="1" t="s">
        <v>432</v>
      </c>
      <c r="D62" s="1" t="s">
        <v>338</v>
      </c>
      <c r="E62" s="4">
        <v>44775</v>
      </c>
      <c r="F62" s="1" t="s">
        <v>330</v>
      </c>
    </row>
    <row r="63" spans="1:6" ht="15.75" customHeight="1" x14ac:dyDescent="0.5">
      <c r="A63" s="1" t="s">
        <v>27</v>
      </c>
      <c r="C63" s="1" t="s">
        <v>306</v>
      </c>
      <c r="D63" s="1" t="s">
        <v>338</v>
      </c>
      <c r="E63" s="4">
        <v>44764</v>
      </c>
      <c r="F63" s="1" t="s">
        <v>433</v>
      </c>
    </row>
    <row r="64" spans="1:6" ht="15.75" customHeight="1" x14ac:dyDescent="0.5">
      <c r="A64" s="1" t="s">
        <v>257</v>
      </c>
      <c r="D64" s="1" t="s">
        <v>338</v>
      </c>
      <c r="E64" s="4">
        <v>44757</v>
      </c>
      <c r="F64" s="1" t="s">
        <v>434</v>
      </c>
    </row>
    <row r="65" spans="1:6" ht="15.75" customHeight="1" x14ac:dyDescent="0.5">
      <c r="A65" s="1" t="s">
        <v>27</v>
      </c>
      <c r="C65" s="1" t="s">
        <v>318</v>
      </c>
      <c r="D65" s="1" t="s">
        <v>335</v>
      </c>
      <c r="E65" s="4">
        <v>44755</v>
      </c>
      <c r="F65" s="1" t="s">
        <v>330</v>
      </c>
    </row>
    <row r="66" spans="1:6" ht="15.75" customHeight="1" x14ac:dyDescent="0.5">
      <c r="A66" s="1" t="s">
        <v>435</v>
      </c>
      <c r="D66" s="1" t="s">
        <v>436</v>
      </c>
      <c r="E66" s="4">
        <v>44754</v>
      </c>
      <c r="F66" s="1" t="s">
        <v>330</v>
      </c>
    </row>
    <row r="67" spans="1:6" ht="15.75" customHeight="1" x14ac:dyDescent="0.5">
      <c r="A67" s="1" t="s">
        <v>54</v>
      </c>
      <c r="C67" s="1" t="s">
        <v>315</v>
      </c>
      <c r="D67" s="1" t="s">
        <v>437</v>
      </c>
      <c r="E67" s="4">
        <v>44753</v>
      </c>
      <c r="F67" s="1" t="s">
        <v>330</v>
      </c>
    </row>
    <row r="68" spans="1:6" ht="15.75" customHeight="1" x14ac:dyDescent="0.5">
      <c r="A68" s="1" t="s">
        <v>69</v>
      </c>
      <c r="B68" s="1" t="s">
        <v>438</v>
      </c>
      <c r="D68" s="1" t="s">
        <v>439</v>
      </c>
      <c r="E68" s="4">
        <v>44749</v>
      </c>
      <c r="F68" s="1" t="s">
        <v>330</v>
      </c>
    </row>
    <row r="69" spans="1:6" ht="15.75" customHeight="1" x14ac:dyDescent="0.5">
      <c r="A69" s="1" t="s">
        <v>27</v>
      </c>
      <c r="C69" s="1" t="s">
        <v>26</v>
      </c>
      <c r="F69" s="1" t="s">
        <v>440</v>
      </c>
    </row>
    <row r="70" spans="1:6" ht="15.75" customHeight="1" x14ac:dyDescent="0.5">
      <c r="A70" s="1" t="s">
        <v>435</v>
      </c>
      <c r="D70" s="1" t="s">
        <v>338</v>
      </c>
      <c r="F70" s="1" t="s">
        <v>441</v>
      </c>
    </row>
    <row r="71" spans="1:6" ht="15.75" customHeight="1" x14ac:dyDescent="0.5">
      <c r="A71" s="1" t="s">
        <v>35</v>
      </c>
      <c r="C71" s="1" t="s">
        <v>34</v>
      </c>
      <c r="F71" s="1" t="s">
        <v>330</v>
      </c>
    </row>
    <row r="72" spans="1:6" ht="15.75" customHeight="1" x14ac:dyDescent="0.5">
      <c r="A72" s="1" t="s">
        <v>40</v>
      </c>
      <c r="C72" s="1" t="s">
        <v>442</v>
      </c>
      <c r="F72" s="1" t="s">
        <v>330</v>
      </c>
    </row>
    <row r="73" spans="1:6" ht="15.75" customHeight="1" x14ac:dyDescent="0.5">
      <c r="A73" s="1" t="s">
        <v>27</v>
      </c>
      <c r="D73" s="1" t="s">
        <v>443</v>
      </c>
      <c r="F73" s="1" t="s">
        <v>444</v>
      </c>
    </row>
    <row r="74" spans="1:6" ht="15.75" customHeight="1" x14ac:dyDescent="0.5">
      <c r="A74" s="1" t="s">
        <v>148</v>
      </c>
      <c r="F74" s="1" t="s">
        <v>330</v>
      </c>
    </row>
    <row r="75" spans="1:6" ht="15.75" customHeight="1" x14ac:dyDescent="0.5">
      <c r="A75" s="1" t="s">
        <v>445</v>
      </c>
      <c r="F75" s="1" t="s">
        <v>330</v>
      </c>
    </row>
    <row r="76" spans="1:6" ht="15.75" customHeight="1" x14ac:dyDescent="0.5">
      <c r="A76" s="1" t="s">
        <v>64</v>
      </c>
      <c r="C76" s="1" t="s">
        <v>63</v>
      </c>
      <c r="F76" s="1" t="s">
        <v>446</v>
      </c>
    </row>
    <row r="77" spans="1:6" ht="15.75" customHeight="1" x14ac:dyDescent="0.5">
      <c r="A77" s="1" t="s">
        <v>105</v>
      </c>
      <c r="D77" s="1" t="s">
        <v>447</v>
      </c>
      <c r="F77" s="1" t="s">
        <v>448</v>
      </c>
    </row>
    <row r="78" spans="1:6" ht="15.75" customHeight="1" x14ac:dyDescent="0.5">
      <c r="A78" s="1" t="s">
        <v>21</v>
      </c>
      <c r="B78" s="1" t="s">
        <v>449</v>
      </c>
      <c r="D78" s="1" t="s">
        <v>450</v>
      </c>
      <c r="F78" s="1" t="s">
        <v>451</v>
      </c>
    </row>
    <row r="79" spans="1:6" ht="15.75" customHeight="1" x14ac:dyDescent="0.5">
      <c r="A79" s="1" t="s">
        <v>81</v>
      </c>
      <c r="C79" s="1" t="s">
        <v>82</v>
      </c>
      <c r="D79" s="1" t="s">
        <v>452</v>
      </c>
      <c r="F79" s="1" t="s">
        <v>330</v>
      </c>
    </row>
    <row r="80" spans="1:6" ht="15.75" customHeight="1" x14ac:dyDescent="0.5">
      <c r="A80" s="1" t="s">
        <v>21</v>
      </c>
      <c r="B80" s="1" t="s">
        <v>453</v>
      </c>
      <c r="C80" s="1" t="s">
        <v>128</v>
      </c>
      <c r="D80" s="1" t="s">
        <v>23</v>
      </c>
      <c r="F80" s="1" t="s">
        <v>454</v>
      </c>
    </row>
    <row r="81" spans="1:6" ht="15.75" customHeight="1" x14ac:dyDescent="0.5">
      <c r="A81" s="1" t="s">
        <v>27</v>
      </c>
      <c r="C81" s="1" t="s">
        <v>98</v>
      </c>
      <c r="D81" s="1" t="s">
        <v>23</v>
      </c>
      <c r="F81" s="1" t="s">
        <v>330</v>
      </c>
    </row>
    <row r="82" spans="1:6" ht="15.75" customHeight="1" x14ac:dyDescent="0.5">
      <c r="A82" s="1" t="s">
        <v>27</v>
      </c>
      <c r="C82" s="1" t="s">
        <v>100</v>
      </c>
      <c r="D82" s="1" t="s">
        <v>23</v>
      </c>
      <c r="F82" s="1" t="s">
        <v>330</v>
      </c>
    </row>
    <row r="83" spans="1:6" ht="15.75" customHeight="1" x14ac:dyDescent="0.5">
      <c r="A83" s="1" t="s">
        <v>27</v>
      </c>
      <c r="C83" s="1" t="s">
        <v>102</v>
      </c>
      <c r="D83" s="1" t="s">
        <v>23</v>
      </c>
      <c r="F83" s="1" t="s">
        <v>330</v>
      </c>
    </row>
    <row r="84" spans="1:6" ht="15.75" customHeight="1" x14ac:dyDescent="0.5">
      <c r="A84" s="1" t="s">
        <v>105</v>
      </c>
      <c r="C84" s="1" t="s">
        <v>104</v>
      </c>
      <c r="D84" s="1" t="s">
        <v>23</v>
      </c>
      <c r="F84" s="1" t="s">
        <v>330</v>
      </c>
    </row>
    <row r="85" spans="1:6" ht="15.75" customHeight="1" x14ac:dyDescent="0.5">
      <c r="A85" s="1" t="s">
        <v>112</v>
      </c>
      <c r="C85" s="1" t="s">
        <v>111</v>
      </c>
      <c r="D85" s="1" t="s">
        <v>23</v>
      </c>
      <c r="F85" s="1" t="s">
        <v>455</v>
      </c>
    </row>
    <row r="86" spans="1:6" ht="15.75" customHeight="1" x14ac:dyDescent="0.5">
      <c r="A86" s="1" t="s">
        <v>69</v>
      </c>
      <c r="C86" s="1" t="s">
        <v>115</v>
      </c>
      <c r="D86" s="1" t="s">
        <v>23</v>
      </c>
      <c r="F86" s="1" t="s">
        <v>330</v>
      </c>
    </row>
    <row r="87" spans="1:6" ht="15.75" customHeight="1" x14ac:dyDescent="0.5">
      <c r="A87" s="1" t="s">
        <v>81</v>
      </c>
      <c r="B87" s="1" t="s">
        <v>456</v>
      </c>
      <c r="C87" s="1" t="s">
        <v>120</v>
      </c>
      <c r="D87" s="1" t="s">
        <v>338</v>
      </c>
      <c r="F87" s="1" t="s">
        <v>457</v>
      </c>
    </row>
    <row r="88" spans="1:6" ht="15.75" customHeight="1" x14ac:dyDescent="0.5">
      <c r="A88" s="1" t="s">
        <v>123</v>
      </c>
      <c r="B88" s="1" t="s">
        <v>458</v>
      </c>
      <c r="C88" s="1" t="s">
        <v>122</v>
      </c>
      <c r="D88" s="1" t="s">
        <v>23</v>
      </c>
      <c r="F88" s="1" t="s">
        <v>459</v>
      </c>
    </row>
    <row r="89" spans="1:6" ht="15.75" customHeight="1" x14ac:dyDescent="0.5">
      <c r="A89" s="1" t="s">
        <v>460</v>
      </c>
      <c r="B89" s="1" t="s">
        <v>461</v>
      </c>
      <c r="F89" s="1" t="s">
        <v>462</v>
      </c>
    </row>
    <row r="90" spans="1:6" ht="15.75" customHeight="1" x14ac:dyDescent="0.5">
      <c r="A90" s="1" t="s">
        <v>118</v>
      </c>
      <c r="D90" s="1" t="s">
        <v>23</v>
      </c>
      <c r="F90" s="1" t="s">
        <v>463</v>
      </c>
    </row>
    <row r="91" spans="1:6" ht="15.75" customHeight="1" x14ac:dyDescent="0.5">
      <c r="A91" s="1" t="s">
        <v>148</v>
      </c>
      <c r="C91" s="1" t="s">
        <v>147</v>
      </c>
      <c r="D91" s="1" t="s">
        <v>23</v>
      </c>
      <c r="F91" s="1" t="s">
        <v>330</v>
      </c>
    </row>
    <row r="92" spans="1:6" ht="15.75" customHeight="1" x14ac:dyDescent="0.5">
      <c r="A92" s="1" t="s">
        <v>159</v>
      </c>
      <c r="C92" s="1" t="s">
        <v>158</v>
      </c>
      <c r="D92" s="1" t="s">
        <v>23</v>
      </c>
      <c r="F92" s="1" t="s">
        <v>464</v>
      </c>
    </row>
    <row r="93" spans="1:6" ht="15.75" customHeight="1" x14ac:dyDescent="0.5">
      <c r="A93" s="1" t="s">
        <v>153</v>
      </c>
      <c r="F93" s="1" t="s">
        <v>330</v>
      </c>
    </row>
    <row r="94" spans="1:6" ht="15.75" customHeight="1" x14ac:dyDescent="0.5">
      <c r="A94" s="1" t="s">
        <v>21</v>
      </c>
      <c r="B94" s="1" t="s">
        <v>465</v>
      </c>
      <c r="C94" s="1" t="s">
        <v>20</v>
      </c>
      <c r="D94" s="1" t="s">
        <v>23</v>
      </c>
      <c r="F94" s="1" t="s">
        <v>466</v>
      </c>
    </row>
    <row r="95" spans="1:6" ht="15.75" customHeight="1" x14ac:dyDescent="0.5">
      <c r="A95" s="1" t="s">
        <v>195</v>
      </c>
      <c r="C95" s="1" t="s">
        <v>194</v>
      </c>
      <c r="F95" s="1" t="s">
        <v>330</v>
      </c>
    </row>
    <row r="96" spans="1:6" ht="15.75" customHeight="1" x14ac:dyDescent="0.5">
      <c r="A96" s="1" t="s">
        <v>207</v>
      </c>
      <c r="C96" s="1" t="s">
        <v>206</v>
      </c>
      <c r="D96" s="1" t="s">
        <v>467</v>
      </c>
      <c r="F96" s="1" t="s">
        <v>468</v>
      </c>
    </row>
    <row r="97" spans="1:6" ht="15.75" customHeight="1" x14ac:dyDescent="0.5">
      <c r="A97" s="1" t="s">
        <v>105</v>
      </c>
      <c r="C97" s="1" t="s">
        <v>469</v>
      </c>
      <c r="D97" s="1" t="s">
        <v>470</v>
      </c>
      <c r="F97" s="1" t="s">
        <v>330</v>
      </c>
    </row>
    <row r="98" spans="1:6" ht="15.75" customHeight="1" x14ac:dyDescent="0.5">
      <c r="A98" s="1" t="s">
        <v>118</v>
      </c>
      <c r="C98" s="1" t="s">
        <v>208</v>
      </c>
      <c r="D98" s="1" t="s">
        <v>452</v>
      </c>
      <c r="F98" s="1" t="s">
        <v>330</v>
      </c>
    </row>
    <row r="99" spans="1:6" ht="15.75" customHeight="1" x14ac:dyDescent="0.5">
      <c r="A99" s="1" t="s">
        <v>88</v>
      </c>
      <c r="C99" s="1" t="s">
        <v>217</v>
      </c>
      <c r="D99" s="1" t="s">
        <v>443</v>
      </c>
      <c r="F99" s="1" t="s">
        <v>330</v>
      </c>
    </row>
    <row r="100" spans="1:6" ht="15.75" customHeight="1" x14ac:dyDescent="0.5">
      <c r="A100" s="1" t="s">
        <v>226</v>
      </c>
      <c r="B100" s="1" t="s">
        <v>471</v>
      </c>
      <c r="C100" s="1" t="s">
        <v>225</v>
      </c>
      <c r="D100" s="1" t="s">
        <v>472</v>
      </c>
      <c r="F100" s="1" t="s">
        <v>330</v>
      </c>
    </row>
    <row r="101" spans="1:6" ht="15.75" customHeight="1" x14ac:dyDescent="0.5">
      <c r="A101" s="1" t="s">
        <v>243</v>
      </c>
      <c r="C101" s="1" t="s">
        <v>242</v>
      </c>
      <c r="D101" s="1" t="s">
        <v>23</v>
      </c>
      <c r="F101" s="1" t="s">
        <v>330</v>
      </c>
    </row>
    <row r="102" spans="1:6" ht="15.75" customHeight="1" x14ac:dyDescent="0.5">
      <c r="A102" s="1" t="s">
        <v>236</v>
      </c>
      <c r="C102" s="1" t="s">
        <v>473</v>
      </c>
      <c r="D102" s="1" t="s">
        <v>333</v>
      </c>
      <c r="F102" s="1" t="s">
        <v>330</v>
      </c>
    </row>
    <row r="103" spans="1:6" ht="15.75" customHeight="1" x14ac:dyDescent="0.5">
      <c r="A103" s="1" t="s">
        <v>30</v>
      </c>
      <c r="C103" s="1" t="s">
        <v>474</v>
      </c>
      <c r="D103" s="1" t="s">
        <v>475</v>
      </c>
      <c r="F103" s="1" t="s">
        <v>330</v>
      </c>
    </row>
    <row r="104" spans="1:6" ht="15.75" customHeight="1" x14ac:dyDescent="0.5">
      <c r="A104" s="1" t="s">
        <v>108</v>
      </c>
      <c r="C104" s="1" t="s">
        <v>476</v>
      </c>
      <c r="D104" s="1" t="s">
        <v>477</v>
      </c>
      <c r="F104" s="1" t="s">
        <v>478</v>
      </c>
    </row>
    <row r="105" spans="1:6" ht="15.75" customHeight="1" x14ac:dyDescent="0.5">
      <c r="A105" s="1" t="s">
        <v>245</v>
      </c>
      <c r="C105" s="1" t="s">
        <v>281</v>
      </c>
      <c r="D105" s="1" t="s">
        <v>426</v>
      </c>
      <c r="F105" s="1" t="s">
        <v>479</v>
      </c>
    </row>
    <row r="106" spans="1:6" ht="15.75" customHeight="1" x14ac:dyDescent="0.5">
      <c r="A106" s="1" t="s">
        <v>480</v>
      </c>
      <c r="D106" s="1" t="s">
        <v>481</v>
      </c>
      <c r="F106" s="1" t="s">
        <v>330</v>
      </c>
    </row>
    <row r="107" spans="1:6" ht="15.75" customHeight="1" x14ac:dyDescent="0.5">
      <c r="A107" s="1" t="s">
        <v>370</v>
      </c>
      <c r="D107" s="1" t="s">
        <v>482</v>
      </c>
      <c r="F107" s="1" t="s">
        <v>483</v>
      </c>
    </row>
    <row r="108" spans="1:6" ht="15.75" customHeight="1" x14ac:dyDescent="0.5">
      <c r="A108" s="1" t="s">
        <v>153</v>
      </c>
      <c r="C108" s="1" t="s">
        <v>289</v>
      </c>
      <c r="D108" s="1" t="s">
        <v>484</v>
      </c>
      <c r="F108" s="1" t="s">
        <v>485</v>
      </c>
    </row>
    <row r="109" spans="1:6" ht="15.75" customHeight="1" x14ac:dyDescent="0.5"/>
    <row r="110" spans="1:6" ht="15.75" customHeight="1" x14ac:dyDescent="0.5"/>
    <row r="111" spans="1:6" ht="15.75" customHeight="1" x14ac:dyDescent="0.5"/>
    <row r="112" spans="1:6" ht="15.75" customHeight="1" x14ac:dyDescent="0.5"/>
    <row r="113" ht="15.75" customHeight="1" x14ac:dyDescent="0.5"/>
    <row r="114" ht="15.75" customHeight="1" x14ac:dyDescent="0.5"/>
    <row r="115" ht="15.75" customHeight="1" x14ac:dyDescent="0.5"/>
    <row r="116" ht="15.75" customHeight="1" x14ac:dyDescent="0.5"/>
    <row r="117" ht="15.75" customHeight="1" x14ac:dyDescent="0.5"/>
    <row r="118" ht="15.75" customHeight="1" x14ac:dyDescent="0.5"/>
    <row r="119" ht="15.75" customHeight="1" x14ac:dyDescent="0.5"/>
    <row r="120" ht="15.75" customHeight="1" x14ac:dyDescent="0.5"/>
    <row r="121" ht="15.75" customHeight="1" x14ac:dyDescent="0.5"/>
    <row r="122" ht="15.75" customHeight="1" x14ac:dyDescent="0.5"/>
    <row r="123" ht="15.75" customHeight="1" x14ac:dyDescent="0.5"/>
    <row r="124" ht="15.75" customHeight="1" x14ac:dyDescent="0.5"/>
    <row r="125" ht="15.75" customHeight="1" x14ac:dyDescent="0.5"/>
    <row r="126" ht="15.75" customHeight="1" x14ac:dyDescent="0.5"/>
    <row r="127" ht="15.75" customHeight="1" x14ac:dyDescent="0.5"/>
    <row r="128" ht="15.75" customHeight="1" x14ac:dyDescent="0.5"/>
    <row r="129" ht="15.75" customHeight="1" x14ac:dyDescent="0.5"/>
    <row r="130" ht="15.75" customHeight="1" x14ac:dyDescent="0.5"/>
    <row r="131" ht="15.75" customHeight="1" x14ac:dyDescent="0.5"/>
    <row r="132" ht="15.75" customHeight="1" x14ac:dyDescent="0.5"/>
    <row r="133" ht="15.75" customHeight="1" x14ac:dyDescent="0.5"/>
    <row r="134" ht="15.75" customHeight="1" x14ac:dyDescent="0.5"/>
    <row r="135" ht="15.75" customHeight="1" x14ac:dyDescent="0.5"/>
    <row r="136" ht="15.75" customHeight="1" x14ac:dyDescent="0.5"/>
    <row r="137" ht="15.75" customHeight="1" x14ac:dyDescent="0.5"/>
    <row r="138" ht="15.75" customHeight="1" x14ac:dyDescent="0.5"/>
    <row r="139" ht="15.75" customHeight="1" x14ac:dyDescent="0.5"/>
    <row r="140" ht="15.75" customHeight="1" x14ac:dyDescent="0.5"/>
    <row r="141" ht="15.75" customHeight="1" x14ac:dyDescent="0.5"/>
    <row r="142" ht="15.75" customHeight="1" x14ac:dyDescent="0.5"/>
    <row r="143" ht="15.75" customHeight="1" x14ac:dyDescent="0.5"/>
    <row r="144" ht="15.75" customHeight="1" x14ac:dyDescent="0.5"/>
    <row r="145" ht="15.75" customHeight="1" x14ac:dyDescent="0.5"/>
    <row r="146" ht="15.75" customHeight="1" x14ac:dyDescent="0.5"/>
    <row r="147" ht="15.75" customHeight="1" x14ac:dyDescent="0.5"/>
    <row r="148" ht="15.75" customHeight="1" x14ac:dyDescent="0.5"/>
    <row r="149" ht="15.75" customHeight="1" x14ac:dyDescent="0.5"/>
    <row r="150" ht="15.75" customHeight="1" x14ac:dyDescent="0.5"/>
    <row r="151" ht="15.75" customHeight="1" x14ac:dyDescent="0.5"/>
    <row r="152" ht="15.75" customHeight="1" x14ac:dyDescent="0.5"/>
    <row r="153" ht="15.75" customHeight="1" x14ac:dyDescent="0.5"/>
    <row r="154" ht="15.75" customHeight="1" x14ac:dyDescent="0.5"/>
    <row r="155" ht="15.75" customHeight="1" x14ac:dyDescent="0.5"/>
    <row r="156" ht="15.75" customHeight="1" x14ac:dyDescent="0.5"/>
    <row r="157" ht="15.75" customHeight="1" x14ac:dyDescent="0.5"/>
    <row r="158" ht="15.75" customHeight="1" x14ac:dyDescent="0.5"/>
    <row r="159" ht="15.75" customHeight="1" x14ac:dyDescent="0.5"/>
    <row r="160" ht="15.75" customHeight="1" x14ac:dyDescent="0.5"/>
    <row r="161" ht="15.75" customHeight="1" x14ac:dyDescent="0.5"/>
    <row r="162" ht="15.75" customHeight="1" x14ac:dyDescent="0.5"/>
    <row r="163" ht="15.75" customHeight="1" x14ac:dyDescent="0.5"/>
    <row r="164" ht="15.75" customHeight="1" x14ac:dyDescent="0.5"/>
    <row r="165" ht="15.75" customHeight="1" x14ac:dyDescent="0.5"/>
    <row r="166" ht="15.75" customHeight="1" x14ac:dyDescent="0.5"/>
    <row r="167" ht="15.75" customHeight="1" x14ac:dyDescent="0.5"/>
    <row r="168" ht="15.75" customHeight="1" x14ac:dyDescent="0.5"/>
    <row r="169" ht="15.75" customHeight="1" x14ac:dyDescent="0.5"/>
    <row r="170" ht="15.75" customHeight="1" x14ac:dyDescent="0.5"/>
    <row r="171" ht="15.75" customHeight="1" x14ac:dyDescent="0.5"/>
    <row r="172" ht="15.75" customHeight="1" x14ac:dyDescent="0.5"/>
    <row r="173" ht="15.75" customHeight="1" x14ac:dyDescent="0.5"/>
    <row r="174" ht="15.75" customHeight="1" x14ac:dyDescent="0.5"/>
    <row r="175" ht="15.75" customHeight="1" x14ac:dyDescent="0.5"/>
    <row r="176" ht="15.75" customHeight="1" x14ac:dyDescent="0.5"/>
    <row r="177" ht="15.75" customHeight="1" x14ac:dyDescent="0.5"/>
    <row r="178" ht="15.75" customHeight="1" x14ac:dyDescent="0.5"/>
    <row r="179" ht="15.75" customHeight="1" x14ac:dyDescent="0.5"/>
    <row r="180" ht="15.75" customHeight="1" x14ac:dyDescent="0.5"/>
    <row r="181" ht="15.75" customHeight="1" x14ac:dyDescent="0.5"/>
    <row r="182" ht="15.75" customHeight="1" x14ac:dyDescent="0.5"/>
    <row r="183" ht="15.75" customHeight="1" x14ac:dyDescent="0.5"/>
    <row r="184" ht="15.75" customHeight="1" x14ac:dyDescent="0.5"/>
    <row r="185" ht="15.75" customHeight="1" x14ac:dyDescent="0.5"/>
    <row r="186" ht="15.75" customHeight="1" x14ac:dyDescent="0.5"/>
    <row r="187" ht="15.75" customHeight="1" x14ac:dyDescent="0.5"/>
    <row r="188" ht="15.75" customHeight="1" x14ac:dyDescent="0.5"/>
    <row r="189" ht="15.75" customHeight="1" x14ac:dyDescent="0.5"/>
    <row r="190" ht="15.75" customHeight="1" x14ac:dyDescent="0.5"/>
    <row r="191" ht="15.75" customHeight="1" x14ac:dyDescent="0.5"/>
    <row r="192" ht="15.75" customHeight="1" x14ac:dyDescent="0.5"/>
    <row r="193" ht="15.75" customHeight="1" x14ac:dyDescent="0.5"/>
    <row r="194" ht="15.75" customHeight="1" x14ac:dyDescent="0.5"/>
    <row r="195" ht="15.75" customHeight="1" x14ac:dyDescent="0.5"/>
    <row r="196" ht="15.75" customHeight="1" x14ac:dyDescent="0.5"/>
    <row r="197" ht="15.75" customHeight="1" x14ac:dyDescent="0.5"/>
    <row r="198" ht="15.75" customHeight="1" x14ac:dyDescent="0.5"/>
    <row r="199" ht="15.75" customHeight="1" x14ac:dyDescent="0.5"/>
    <row r="200" ht="15.75" customHeight="1" x14ac:dyDescent="0.5"/>
    <row r="201" ht="15.75" customHeight="1" x14ac:dyDescent="0.5"/>
    <row r="202" ht="15.75" customHeight="1" x14ac:dyDescent="0.5"/>
    <row r="203" ht="15.75" customHeight="1" x14ac:dyDescent="0.5"/>
    <row r="204" ht="15.75" customHeight="1" x14ac:dyDescent="0.5"/>
    <row r="205" ht="15.75" customHeight="1" x14ac:dyDescent="0.5"/>
    <row r="206" ht="15.75" customHeight="1" x14ac:dyDescent="0.5"/>
    <row r="207" ht="15.75" customHeight="1" x14ac:dyDescent="0.5"/>
    <row r="208" ht="15.75" customHeight="1" x14ac:dyDescent="0.5"/>
    <row r="209" ht="15.75" customHeight="1" x14ac:dyDescent="0.5"/>
    <row r="210" ht="15.75" customHeight="1" x14ac:dyDescent="0.5"/>
    <row r="211" ht="15.75" customHeight="1" x14ac:dyDescent="0.5"/>
    <row r="212" ht="15.75" customHeight="1" x14ac:dyDescent="0.5"/>
    <row r="213" ht="15.75" customHeight="1" x14ac:dyDescent="0.5"/>
    <row r="214" ht="15.75" customHeight="1" x14ac:dyDescent="0.5"/>
    <row r="215" ht="15.75" customHeight="1" x14ac:dyDescent="0.5"/>
    <row r="216" ht="15.75" customHeight="1" x14ac:dyDescent="0.5"/>
    <row r="217" ht="15.75" customHeight="1" x14ac:dyDescent="0.5"/>
    <row r="218" ht="15.75" customHeight="1" x14ac:dyDescent="0.5"/>
    <row r="219" ht="15.75" customHeight="1" x14ac:dyDescent="0.5"/>
    <row r="220" ht="15.75" customHeight="1" x14ac:dyDescent="0.5"/>
    <row r="221" ht="15.75" customHeight="1" x14ac:dyDescent="0.5"/>
    <row r="222" ht="15.75" customHeight="1" x14ac:dyDescent="0.5"/>
    <row r="223" ht="15.75" customHeight="1" x14ac:dyDescent="0.5"/>
    <row r="224" ht="15.75" customHeight="1" x14ac:dyDescent="0.5"/>
    <row r="225" ht="15.75" customHeight="1" x14ac:dyDescent="0.5"/>
    <row r="226" ht="15.75" customHeight="1" x14ac:dyDescent="0.5"/>
    <row r="227" ht="15.75" customHeight="1" x14ac:dyDescent="0.5"/>
    <row r="228" ht="15.75" customHeight="1" x14ac:dyDescent="0.5"/>
    <row r="229" ht="15.75" customHeight="1" x14ac:dyDescent="0.5"/>
    <row r="230" ht="15.75" customHeight="1" x14ac:dyDescent="0.5"/>
    <row r="231" ht="15.75" customHeight="1" x14ac:dyDescent="0.5"/>
    <row r="232" ht="15.75" customHeight="1" x14ac:dyDescent="0.5"/>
    <row r="233" ht="15.75" customHeight="1" x14ac:dyDescent="0.5"/>
    <row r="234" ht="15.75" customHeight="1" x14ac:dyDescent="0.5"/>
    <row r="235" ht="15.75" customHeight="1" x14ac:dyDescent="0.5"/>
    <row r="236" ht="15.75" customHeight="1" x14ac:dyDescent="0.5"/>
    <row r="237" ht="15.75" customHeight="1" x14ac:dyDescent="0.5"/>
    <row r="238" ht="15.75" customHeight="1" x14ac:dyDescent="0.5"/>
    <row r="239" ht="15.75" customHeight="1" x14ac:dyDescent="0.5"/>
    <row r="240" ht="15.75" customHeight="1" x14ac:dyDescent="0.5"/>
    <row r="241" ht="15.75" customHeight="1" x14ac:dyDescent="0.5"/>
    <row r="242" ht="15.75" customHeight="1" x14ac:dyDescent="0.5"/>
    <row r="243" ht="15.75" customHeight="1" x14ac:dyDescent="0.5"/>
    <row r="244" ht="15.75" customHeight="1" x14ac:dyDescent="0.5"/>
    <row r="245" ht="15.75" customHeight="1" x14ac:dyDescent="0.5"/>
    <row r="246" ht="15.75" customHeight="1" x14ac:dyDescent="0.5"/>
    <row r="247" ht="15.75" customHeight="1" x14ac:dyDescent="0.5"/>
    <row r="248" ht="15.75" customHeight="1" x14ac:dyDescent="0.5"/>
    <row r="249" ht="15.75" customHeight="1" x14ac:dyDescent="0.5"/>
    <row r="250" ht="15.75" customHeight="1" x14ac:dyDescent="0.5"/>
    <row r="251" ht="15.75" customHeight="1" x14ac:dyDescent="0.5"/>
    <row r="252" ht="15.75" customHeight="1" x14ac:dyDescent="0.5"/>
    <row r="253" ht="15.75" customHeight="1" x14ac:dyDescent="0.5"/>
    <row r="254" ht="15.75" customHeight="1" x14ac:dyDescent="0.5"/>
    <row r="255" ht="15.75" customHeight="1" x14ac:dyDescent="0.5"/>
    <row r="256" ht="15.75" customHeight="1" x14ac:dyDescent="0.5"/>
    <row r="257" ht="15.75" customHeight="1" x14ac:dyDescent="0.5"/>
    <row r="258" ht="15.75" customHeight="1" x14ac:dyDescent="0.5"/>
    <row r="259" ht="15.75" customHeight="1" x14ac:dyDescent="0.5"/>
    <row r="260" ht="15.75" customHeight="1" x14ac:dyDescent="0.5"/>
    <row r="261" ht="15.75" customHeight="1" x14ac:dyDescent="0.5"/>
    <row r="262" ht="15.75" customHeight="1" x14ac:dyDescent="0.5"/>
    <row r="263" ht="15.75" customHeight="1" x14ac:dyDescent="0.5"/>
    <row r="264" ht="15.75" customHeight="1" x14ac:dyDescent="0.5"/>
    <row r="265" ht="15.75" customHeight="1" x14ac:dyDescent="0.5"/>
    <row r="266" ht="15.75" customHeight="1" x14ac:dyDescent="0.5"/>
    <row r="267" ht="15.75" customHeight="1" x14ac:dyDescent="0.5"/>
    <row r="268" ht="15.75" customHeight="1" x14ac:dyDescent="0.5"/>
    <row r="269" ht="15.75" customHeight="1" x14ac:dyDescent="0.5"/>
    <row r="270" ht="15.75" customHeight="1" x14ac:dyDescent="0.5"/>
    <row r="271" ht="15.75" customHeight="1" x14ac:dyDescent="0.5"/>
    <row r="272" ht="15.75" customHeight="1" x14ac:dyDescent="0.5"/>
    <row r="273" ht="15.75" customHeight="1" x14ac:dyDescent="0.5"/>
    <row r="274" ht="15.75" customHeight="1" x14ac:dyDescent="0.5"/>
    <row r="275" ht="15.75" customHeight="1" x14ac:dyDescent="0.5"/>
    <row r="276" ht="15.75" customHeight="1" x14ac:dyDescent="0.5"/>
    <row r="277" ht="15.75" customHeight="1" x14ac:dyDescent="0.5"/>
    <row r="278" ht="15.75" customHeight="1" x14ac:dyDescent="0.5"/>
    <row r="279" ht="15.75" customHeight="1" x14ac:dyDescent="0.5"/>
    <row r="280" ht="15.75" customHeight="1" x14ac:dyDescent="0.5"/>
    <row r="281" ht="15.75" customHeight="1" x14ac:dyDescent="0.5"/>
    <row r="282" ht="15.75" customHeight="1" x14ac:dyDescent="0.5"/>
    <row r="283" ht="15.75" customHeight="1" x14ac:dyDescent="0.5"/>
    <row r="284" ht="15.75" customHeight="1" x14ac:dyDescent="0.5"/>
    <row r="285" ht="15.75" customHeight="1" x14ac:dyDescent="0.5"/>
    <row r="286" ht="15.75" customHeight="1" x14ac:dyDescent="0.5"/>
    <row r="287" ht="15.75" customHeight="1" x14ac:dyDescent="0.5"/>
    <row r="288" ht="15.75" customHeight="1" x14ac:dyDescent="0.5"/>
    <row r="289" ht="15.75" customHeight="1" x14ac:dyDescent="0.5"/>
    <row r="290" ht="15.75" customHeight="1" x14ac:dyDescent="0.5"/>
    <row r="291" ht="15.75" customHeight="1" x14ac:dyDescent="0.5"/>
    <row r="292" ht="15.75" customHeight="1" x14ac:dyDescent="0.5"/>
    <row r="293" ht="15.75" customHeight="1" x14ac:dyDescent="0.5"/>
    <row r="294" ht="15.75" customHeight="1" x14ac:dyDescent="0.5"/>
    <row r="295" ht="15.75" customHeight="1" x14ac:dyDescent="0.5"/>
    <row r="296" ht="15.75" customHeight="1" x14ac:dyDescent="0.5"/>
    <row r="297" ht="15.75" customHeight="1" x14ac:dyDescent="0.5"/>
    <row r="298" ht="15.75" customHeight="1" x14ac:dyDescent="0.5"/>
    <row r="299" ht="15.75" customHeight="1" x14ac:dyDescent="0.5"/>
    <row r="300" ht="15.75" customHeight="1" x14ac:dyDescent="0.5"/>
    <row r="301" ht="15.75" customHeight="1" x14ac:dyDescent="0.5"/>
    <row r="302" ht="15.75" customHeight="1" x14ac:dyDescent="0.5"/>
    <row r="303" ht="15.75" customHeight="1" x14ac:dyDescent="0.5"/>
    <row r="304" ht="15.75" customHeight="1" x14ac:dyDescent="0.5"/>
    <row r="305" ht="15.75" customHeight="1" x14ac:dyDescent="0.5"/>
    <row r="306" ht="15.75" customHeight="1" x14ac:dyDescent="0.5"/>
    <row r="307" ht="15.75" customHeight="1" x14ac:dyDescent="0.5"/>
    <row r="308" ht="15.75" customHeight="1" x14ac:dyDescent="0.5"/>
    <row r="309" ht="15.75" customHeight="1" x14ac:dyDescent="0.5"/>
    <row r="310" ht="15.75" customHeight="1" x14ac:dyDescent="0.5"/>
    <row r="311" ht="15.75" customHeight="1" x14ac:dyDescent="0.5"/>
    <row r="312" ht="15.75" customHeight="1" x14ac:dyDescent="0.5"/>
    <row r="313" ht="15.75" customHeight="1" x14ac:dyDescent="0.5"/>
    <row r="314" ht="15.75" customHeight="1" x14ac:dyDescent="0.5"/>
    <row r="315" ht="15.75" customHeight="1" x14ac:dyDescent="0.5"/>
    <row r="316" ht="15.75" customHeight="1" x14ac:dyDescent="0.5"/>
    <row r="317" ht="15.75" customHeight="1" x14ac:dyDescent="0.5"/>
    <row r="318" ht="15.75" customHeight="1" x14ac:dyDescent="0.5"/>
    <row r="319" ht="15.75" customHeight="1" x14ac:dyDescent="0.5"/>
    <row r="320" ht="15.75" customHeight="1" x14ac:dyDescent="0.5"/>
    <row r="321" ht="15.75" customHeight="1" x14ac:dyDescent="0.5"/>
    <row r="322" ht="15.75" customHeight="1" x14ac:dyDescent="0.5"/>
    <row r="323" ht="15.75" customHeight="1" x14ac:dyDescent="0.5"/>
    <row r="324" ht="15.75" customHeight="1" x14ac:dyDescent="0.5"/>
    <row r="325" ht="15.75" customHeight="1" x14ac:dyDescent="0.5"/>
    <row r="326" ht="15.75" customHeight="1" x14ac:dyDescent="0.5"/>
    <row r="327" ht="15.75" customHeight="1" x14ac:dyDescent="0.5"/>
    <row r="328" ht="15.75" customHeight="1" x14ac:dyDescent="0.5"/>
    <row r="329" ht="15.75" customHeight="1" x14ac:dyDescent="0.5"/>
    <row r="330" ht="15.75" customHeight="1" x14ac:dyDescent="0.5"/>
    <row r="331" ht="15.75" customHeight="1" x14ac:dyDescent="0.5"/>
    <row r="332" ht="15.75" customHeight="1" x14ac:dyDescent="0.5"/>
    <row r="333" ht="15.75" customHeight="1" x14ac:dyDescent="0.5"/>
    <row r="334" ht="15.75" customHeight="1" x14ac:dyDescent="0.5"/>
    <row r="335" ht="15.75" customHeight="1" x14ac:dyDescent="0.5"/>
    <row r="336" ht="15.75" customHeight="1" x14ac:dyDescent="0.5"/>
    <row r="337" ht="15.75" customHeight="1" x14ac:dyDescent="0.5"/>
    <row r="338" ht="15.75" customHeight="1" x14ac:dyDescent="0.5"/>
    <row r="339" ht="15.75" customHeight="1" x14ac:dyDescent="0.5"/>
    <row r="340" ht="15.75" customHeight="1" x14ac:dyDescent="0.5"/>
    <row r="341" ht="15.75" customHeight="1" x14ac:dyDescent="0.5"/>
    <row r="342" ht="15.75" customHeight="1" x14ac:dyDescent="0.5"/>
    <row r="343" ht="15.75" customHeight="1" x14ac:dyDescent="0.5"/>
    <row r="344" ht="15.75" customHeight="1" x14ac:dyDescent="0.5"/>
    <row r="345" ht="15.75" customHeight="1" x14ac:dyDescent="0.5"/>
    <row r="346" ht="15.75" customHeight="1" x14ac:dyDescent="0.5"/>
    <row r="347" ht="15.75" customHeight="1" x14ac:dyDescent="0.5"/>
    <row r="348" ht="15.75" customHeight="1" x14ac:dyDescent="0.5"/>
    <row r="349" ht="15.75" customHeight="1" x14ac:dyDescent="0.5"/>
    <row r="350" ht="15.75" customHeight="1" x14ac:dyDescent="0.5"/>
    <row r="351" ht="15.75" customHeight="1" x14ac:dyDescent="0.5"/>
    <row r="352" ht="15.75" customHeight="1" x14ac:dyDescent="0.5"/>
    <row r="353" ht="15.75" customHeight="1" x14ac:dyDescent="0.5"/>
    <row r="354" ht="15.75" customHeight="1" x14ac:dyDescent="0.5"/>
    <row r="355" ht="15.75" customHeight="1" x14ac:dyDescent="0.5"/>
    <row r="356" ht="15.75" customHeight="1" x14ac:dyDescent="0.5"/>
    <row r="357" ht="15.75" customHeight="1" x14ac:dyDescent="0.5"/>
    <row r="358" ht="15.75" customHeight="1" x14ac:dyDescent="0.5"/>
    <row r="359" ht="15.75" customHeight="1" x14ac:dyDescent="0.5"/>
    <row r="360" ht="15.75" customHeight="1" x14ac:dyDescent="0.5"/>
    <row r="361" ht="15.75" customHeight="1" x14ac:dyDescent="0.5"/>
    <row r="362" ht="15.75" customHeight="1" x14ac:dyDescent="0.5"/>
    <row r="363" ht="15.75" customHeight="1" x14ac:dyDescent="0.5"/>
    <row r="364" ht="15.75" customHeight="1" x14ac:dyDescent="0.5"/>
    <row r="365" ht="15.75" customHeight="1" x14ac:dyDescent="0.5"/>
    <row r="366" ht="15.75" customHeight="1" x14ac:dyDescent="0.5"/>
    <row r="367" ht="15.75" customHeight="1" x14ac:dyDescent="0.5"/>
    <row r="368" ht="15.75" customHeight="1" x14ac:dyDescent="0.5"/>
    <row r="369" ht="15.75" customHeight="1" x14ac:dyDescent="0.5"/>
    <row r="370" ht="15.75" customHeight="1" x14ac:dyDescent="0.5"/>
    <row r="371" ht="15.75" customHeight="1" x14ac:dyDescent="0.5"/>
    <row r="372" ht="15.75" customHeight="1" x14ac:dyDescent="0.5"/>
    <row r="373" ht="15.75" customHeight="1" x14ac:dyDescent="0.5"/>
    <row r="374" ht="15.75" customHeight="1" x14ac:dyDescent="0.5"/>
    <row r="375" ht="15.75" customHeight="1" x14ac:dyDescent="0.5"/>
    <row r="376" ht="15.75" customHeight="1" x14ac:dyDescent="0.5"/>
    <row r="377" ht="15.75" customHeight="1" x14ac:dyDescent="0.5"/>
    <row r="378" ht="15.75" customHeight="1" x14ac:dyDescent="0.5"/>
    <row r="379" ht="15.75" customHeight="1" x14ac:dyDescent="0.5"/>
    <row r="380" ht="15.75" customHeight="1" x14ac:dyDescent="0.5"/>
    <row r="381" ht="15.75" customHeight="1" x14ac:dyDescent="0.5"/>
    <row r="382" ht="15.75" customHeight="1" x14ac:dyDescent="0.5"/>
    <row r="383" ht="15.75" customHeight="1" x14ac:dyDescent="0.5"/>
    <row r="384" ht="15.75" customHeight="1" x14ac:dyDescent="0.5"/>
    <row r="385" ht="15.75" customHeight="1" x14ac:dyDescent="0.5"/>
    <row r="386" ht="15.75" customHeight="1" x14ac:dyDescent="0.5"/>
    <row r="387" ht="15.75" customHeight="1" x14ac:dyDescent="0.5"/>
    <row r="388" ht="15.75" customHeight="1" x14ac:dyDescent="0.5"/>
    <row r="389" ht="15.75" customHeight="1" x14ac:dyDescent="0.5"/>
    <row r="390" ht="15.75" customHeight="1" x14ac:dyDescent="0.5"/>
    <row r="391" ht="15.75" customHeight="1" x14ac:dyDescent="0.5"/>
    <row r="392" ht="15.75" customHeight="1" x14ac:dyDescent="0.5"/>
    <row r="393" ht="15.75" customHeight="1" x14ac:dyDescent="0.5"/>
    <row r="394" ht="15.75" customHeight="1" x14ac:dyDescent="0.5"/>
    <row r="395" ht="15.75" customHeight="1" x14ac:dyDescent="0.5"/>
    <row r="396" ht="15.75" customHeight="1" x14ac:dyDescent="0.5"/>
    <row r="397" ht="15.75" customHeight="1" x14ac:dyDescent="0.5"/>
    <row r="398" ht="15.75" customHeight="1" x14ac:dyDescent="0.5"/>
    <row r="399" ht="15.75" customHeight="1" x14ac:dyDescent="0.5"/>
    <row r="400" ht="15.75" customHeight="1" x14ac:dyDescent="0.5"/>
    <row r="401" ht="15.75" customHeight="1" x14ac:dyDescent="0.5"/>
    <row r="402" ht="15.75" customHeight="1" x14ac:dyDescent="0.5"/>
    <row r="403" ht="15.75" customHeight="1" x14ac:dyDescent="0.5"/>
    <row r="404" ht="15.75" customHeight="1" x14ac:dyDescent="0.5"/>
    <row r="405" ht="15.75" customHeight="1" x14ac:dyDescent="0.5"/>
    <row r="406" ht="15.75" customHeight="1" x14ac:dyDescent="0.5"/>
    <row r="407" ht="15.75" customHeight="1" x14ac:dyDescent="0.5"/>
    <row r="408" ht="15.75" customHeight="1" x14ac:dyDescent="0.5"/>
    <row r="409" ht="15.75" customHeight="1" x14ac:dyDescent="0.5"/>
    <row r="410" ht="15.75" customHeight="1" x14ac:dyDescent="0.5"/>
    <row r="411" ht="15.75" customHeight="1" x14ac:dyDescent="0.5"/>
    <row r="412" ht="15.75" customHeight="1" x14ac:dyDescent="0.5"/>
    <row r="413" ht="15.75" customHeight="1" x14ac:dyDescent="0.5"/>
    <row r="414" ht="15.75" customHeight="1" x14ac:dyDescent="0.5"/>
    <row r="415" ht="15.75" customHeight="1" x14ac:dyDescent="0.5"/>
    <row r="416" ht="15.75" customHeight="1" x14ac:dyDescent="0.5"/>
    <row r="417" ht="15.75" customHeight="1" x14ac:dyDescent="0.5"/>
    <row r="418" ht="15.75" customHeight="1" x14ac:dyDescent="0.5"/>
    <row r="419" ht="15.75" customHeight="1" x14ac:dyDescent="0.5"/>
    <row r="420" ht="15.75" customHeight="1" x14ac:dyDescent="0.5"/>
    <row r="421" ht="15.75" customHeight="1" x14ac:dyDescent="0.5"/>
    <row r="422" ht="15.75" customHeight="1" x14ac:dyDescent="0.5"/>
    <row r="423" ht="15.75" customHeight="1" x14ac:dyDescent="0.5"/>
    <row r="424" ht="15.75" customHeight="1" x14ac:dyDescent="0.5"/>
    <row r="425" ht="15.75" customHeight="1" x14ac:dyDescent="0.5"/>
    <row r="426" ht="15.75" customHeight="1" x14ac:dyDescent="0.5"/>
    <row r="427" ht="15.75" customHeight="1" x14ac:dyDescent="0.5"/>
    <row r="428" ht="15.75" customHeight="1" x14ac:dyDescent="0.5"/>
    <row r="429" ht="15.75" customHeight="1" x14ac:dyDescent="0.5"/>
    <row r="430" ht="15.75" customHeight="1" x14ac:dyDescent="0.5"/>
    <row r="431" ht="15.75" customHeight="1" x14ac:dyDescent="0.5"/>
    <row r="432" ht="15.75" customHeight="1" x14ac:dyDescent="0.5"/>
    <row r="433" ht="15.75" customHeight="1" x14ac:dyDescent="0.5"/>
    <row r="434" ht="15.75" customHeight="1" x14ac:dyDescent="0.5"/>
    <row r="435" ht="15.75" customHeight="1" x14ac:dyDescent="0.5"/>
    <row r="436" ht="15.75" customHeight="1" x14ac:dyDescent="0.5"/>
    <row r="437" ht="15.75" customHeight="1" x14ac:dyDescent="0.5"/>
    <row r="438" ht="15.75" customHeight="1" x14ac:dyDescent="0.5"/>
    <row r="439" ht="15.75" customHeight="1" x14ac:dyDescent="0.5"/>
    <row r="440" ht="15.75" customHeight="1" x14ac:dyDescent="0.5"/>
    <row r="441" ht="15.75" customHeight="1" x14ac:dyDescent="0.5"/>
    <row r="442" ht="15.75" customHeight="1" x14ac:dyDescent="0.5"/>
    <row r="443" ht="15.75" customHeight="1" x14ac:dyDescent="0.5"/>
    <row r="444" ht="15.75" customHeight="1" x14ac:dyDescent="0.5"/>
    <row r="445" ht="15.75" customHeight="1" x14ac:dyDescent="0.5"/>
    <row r="446" ht="15.75" customHeight="1" x14ac:dyDescent="0.5"/>
    <row r="447" ht="15.75" customHeight="1" x14ac:dyDescent="0.5"/>
    <row r="448" ht="15.75" customHeight="1" x14ac:dyDescent="0.5"/>
    <row r="449" ht="15.75" customHeight="1" x14ac:dyDescent="0.5"/>
    <row r="450" ht="15.75" customHeight="1" x14ac:dyDescent="0.5"/>
    <row r="451" ht="15.75" customHeight="1" x14ac:dyDescent="0.5"/>
    <row r="452" ht="15.75" customHeight="1" x14ac:dyDescent="0.5"/>
    <row r="453" ht="15.75" customHeight="1" x14ac:dyDescent="0.5"/>
    <row r="454" ht="15.75" customHeight="1" x14ac:dyDescent="0.5"/>
    <row r="455" ht="15.75" customHeight="1" x14ac:dyDescent="0.5"/>
    <row r="456" ht="15.75" customHeight="1" x14ac:dyDescent="0.5"/>
    <row r="457" ht="15.75" customHeight="1" x14ac:dyDescent="0.5"/>
    <row r="458" ht="15.75" customHeight="1" x14ac:dyDescent="0.5"/>
    <row r="459" ht="15.75" customHeight="1" x14ac:dyDescent="0.5"/>
    <row r="460" ht="15.75" customHeight="1" x14ac:dyDescent="0.5"/>
    <row r="461" ht="15.75" customHeight="1" x14ac:dyDescent="0.5"/>
    <row r="462" ht="15.75" customHeight="1" x14ac:dyDescent="0.5"/>
    <row r="463" ht="15.75" customHeight="1" x14ac:dyDescent="0.5"/>
    <row r="464" ht="15.75" customHeight="1" x14ac:dyDescent="0.5"/>
    <row r="465" ht="15.75" customHeight="1" x14ac:dyDescent="0.5"/>
    <row r="466" ht="15.75" customHeight="1" x14ac:dyDescent="0.5"/>
    <row r="467" ht="15.75" customHeight="1" x14ac:dyDescent="0.5"/>
    <row r="468" ht="15.75" customHeight="1" x14ac:dyDescent="0.5"/>
    <row r="469" ht="15.75" customHeight="1" x14ac:dyDescent="0.5"/>
    <row r="470" ht="15.75" customHeight="1" x14ac:dyDescent="0.5"/>
    <row r="471" ht="15.75" customHeight="1" x14ac:dyDescent="0.5"/>
    <row r="472" ht="15.75" customHeight="1" x14ac:dyDescent="0.5"/>
    <row r="473" ht="15.75" customHeight="1" x14ac:dyDescent="0.5"/>
    <row r="474" ht="15.75" customHeight="1" x14ac:dyDescent="0.5"/>
    <row r="475" ht="15.75" customHeight="1" x14ac:dyDescent="0.5"/>
    <row r="476" ht="15.75" customHeight="1" x14ac:dyDescent="0.5"/>
    <row r="477" ht="15.75" customHeight="1" x14ac:dyDescent="0.5"/>
    <row r="478" ht="15.75" customHeight="1" x14ac:dyDescent="0.5"/>
    <row r="479" ht="15.75" customHeight="1" x14ac:dyDescent="0.5"/>
    <row r="480" ht="15.75" customHeight="1" x14ac:dyDescent="0.5"/>
    <row r="481" ht="15.75" customHeight="1" x14ac:dyDescent="0.5"/>
    <row r="482" ht="15.75" customHeight="1" x14ac:dyDescent="0.5"/>
    <row r="483" ht="15.75" customHeight="1" x14ac:dyDescent="0.5"/>
    <row r="484" ht="15.75" customHeight="1" x14ac:dyDescent="0.5"/>
    <row r="485" ht="15.75" customHeight="1" x14ac:dyDescent="0.5"/>
    <row r="486" ht="15.75" customHeight="1" x14ac:dyDescent="0.5"/>
    <row r="487" ht="15.75" customHeight="1" x14ac:dyDescent="0.5"/>
    <row r="488" ht="15.75" customHeight="1" x14ac:dyDescent="0.5"/>
    <row r="489" ht="15.75" customHeight="1" x14ac:dyDescent="0.5"/>
    <row r="490" ht="15.75" customHeight="1" x14ac:dyDescent="0.5"/>
    <row r="491" ht="15.75" customHeight="1" x14ac:dyDescent="0.5"/>
    <row r="492" ht="15.75" customHeight="1" x14ac:dyDescent="0.5"/>
    <row r="493" ht="15.75" customHeight="1" x14ac:dyDescent="0.5"/>
    <row r="494" ht="15.75" customHeight="1" x14ac:dyDescent="0.5"/>
    <row r="495" ht="15.75" customHeight="1" x14ac:dyDescent="0.5"/>
    <row r="496" ht="15.75" customHeight="1" x14ac:dyDescent="0.5"/>
    <row r="497" ht="15.75" customHeight="1" x14ac:dyDescent="0.5"/>
    <row r="498" ht="15.75" customHeight="1" x14ac:dyDescent="0.5"/>
    <row r="499" ht="15.75" customHeight="1" x14ac:dyDescent="0.5"/>
    <row r="500" ht="15.75" customHeight="1" x14ac:dyDescent="0.5"/>
    <row r="501" ht="15.75" customHeight="1" x14ac:dyDescent="0.5"/>
    <row r="502" ht="15.75" customHeight="1" x14ac:dyDescent="0.5"/>
    <row r="503" ht="15.75" customHeight="1" x14ac:dyDescent="0.5"/>
    <row r="504" ht="15.75" customHeight="1" x14ac:dyDescent="0.5"/>
    <row r="505" ht="15.75" customHeight="1" x14ac:dyDescent="0.5"/>
    <row r="506" ht="15.75" customHeight="1" x14ac:dyDescent="0.5"/>
    <row r="507" ht="15.75" customHeight="1" x14ac:dyDescent="0.5"/>
    <row r="508" ht="15.75" customHeight="1" x14ac:dyDescent="0.5"/>
    <row r="509" ht="15.75" customHeight="1" x14ac:dyDescent="0.5"/>
    <row r="510" ht="15.75" customHeight="1" x14ac:dyDescent="0.5"/>
    <row r="511" ht="15.75" customHeight="1" x14ac:dyDescent="0.5"/>
    <row r="512" ht="15.75" customHeight="1" x14ac:dyDescent="0.5"/>
    <row r="513" ht="15.75" customHeight="1" x14ac:dyDescent="0.5"/>
    <row r="514" ht="15.75" customHeight="1" x14ac:dyDescent="0.5"/>
    <row r="515" ht="15.75" customHeight="1" x14ac:dyDescent="0.5"/>
    <row r="516" ht="15.75" customHeight="1" x14ac:dyDescent="0.5"/>
    <row r="517" ht="15.75" customHeight="1" x14ac:dyDescent="0.5"/>
    <row r="518" ht="15.75" customHeight="1" x14ac:dyDescent="0.5"/>
    <row r="519" ht="15.75" customHeight="1" x14ac:dyDescent="0.5"/>
    <row r="520" ht="15.75" customHeight="1" x14ac:dyDescent="0.5"/>
    <row r="521" ht="15.75" customHeight="1" x14ac:dyDescent="0.5"/>
    <row r="522" ht="15.75" customHeight="1" x14ac:dyDescent="0.5"/>
    <row r="523" ht="15.75" customHeight="1" x14ac:dyDescent="0.5"/>
    <row r="524" ht="15.75" customHeight="1" x14ac:dyDescent="0.5"/>
    <row r="525" ht="15.75" customHeight="1" x14ac:dyDescent="0.5"/>
    <row r="526" ht="15.75" customHeight="1" x14ac:dyDescent="0.5"/>
    <row r="527" ht="15.75" customHeight="1" x14ac:dyDescent="0.5"/>
    <row r="528" ht="15.75" customHeight="1" x14ac:dyDescent="0.5"/>
    <row r="529" ht="15.75" customHeight="1" x14ac:dyDescent="0.5"/>
    <row r="530" ht="15.75" customHeight="1" x14ac:dyDescent="0.5"/>
    <row r="531" ht="15.75" customHeight="1" x14ac:dyDescent="0.5"/>
    <row r="532" ht="15.75" customHeight="1" x14ac:dyDescent="0.5"/>
    <row r="533" ht="15.75" customHeight="1" x14ac:dyDescent="0.5"/>
    <row r="534" ht="15.75" customHeight="1" x14ac:dyDescent="0.5"/>
    <row r="535" ht="15.75" customHeight="1" x14ac:dyDescent="0.5"/>
    <row r="536" ht="15.75" customHeight="1" x14ac:dyDescent="0.5"/>
    <row r="537" ht="15.75" customHeight="1" x14ac:dyDescent="0.5"/>
    <row r="538" ht="15.75" customHeight="1" x14ac:dyDescent="0.5"/>
    <row r="539" ht="15.75" customHeight="1" x14ac:dyDescent="0.5"/>
    <row r="540" ht="15.75" customHeight="1" x14ac:dyDescent="0.5"/>
    <row r="541" ht="15.75" customHeight="1" x14ac:dyDescent="0.5"/>
    <row r="542" ht="15.75" customHeight="1" x14ac:dyDescent="0.5"/>
    <row r="543" ht="15.75" customHeight="1" x14ac:dyDescent="0.5"/>
    <row r="544" ht="15.75" customHeight="1" x14ac:dyDescent="0.5"/>
    <row r="545" ht="15.75" customHeight="1" x14ac:dyDescent="0.5"/>
    <row r="546" ht="15.75" customHeight="1" x14ac:dyDescent="0.5"/>
    <row r="547" ht="15.75" customHeight="1" x14ac:dyDescent="0.5"/>
    <row r="548" ht="15.75" customHeight="1" x14ac:dyDescent="0.5"/>
    <row r="549" ht="15.75" customHeight="1" x14ac:dyDescent="0.5"/>
    <row r="550" ht="15.75" customHeight="1" x14ac:dyDescent="0.5"/>
    <row r="551" ht="15.75" customHeight="1" x14ac:dyDescent="0.5"/>
    <row r="552" ht="15.75" customHeight="1" x14ac:dyDescent="0.5"/>
    <row r="553" ht="15.75" customHeight="1" x14ac:dyDescent="0.5"/>
    <row r="554" ht="15.75" customHeight="1" x14ac:dyDescent="0.5"/>
    <row r="555" ht="15.75" customHeight="1" x14ac:dyDescent="0.5"/>
    <row r="556" ht="15.75" customHeight="1" x14ac:dyDescent="0.5"/>
    <row r="557" ht="15.75" customHeight="1" x14ac:dyDescent="0.5"/>
    <row r="558" ht="15.75" customHeight="1" x14ac:dyDescent="0.5"/>
    <row r="559" ht="15.75" customHeight="1" x14ac:dyDescent="0.5"/>
    <row r="560" ht="15.75" customHeight="1" x14ac:dyDescent="0.5"/>
    <row r="561" ht="15.75" customHeight="1" x14ac:dyDescent="0.5"/>
    <row r="562" ht="15.75" customHeight="1" x14ac:dyDescent="0.5"/>
    <row r="563" ht="15.75" customHeight="1" x14ac:dyDescent="0.5"/>
    <row r="564" ht="15.75" customHeight="1" x14ac:dyDescent="0.5"/>
    <row r="565" ht="15.75" customHeight="1" x14ac:dyDescent="0.5"/>
    <row r="566" ht="15.75" customHeight="1" x14ac:dyDescent="0.5"/>
    <row r="567" ht="15.75" customHeight="1" x14ac:dyDescent="0.5"/>
    <row r="568" ht="15.75" customHeight="1" x14ac:dyDescent="0.5"/>
    <row r="569" ht="15.75" customHeight="1" x14ac:dyDescent="0.5"/>
    <row r="570" ht="15.75" customHeight="1" x14ac:dyDescent="0.5"/>
    <row r="571" ht="15.75" customHeight="1" x14ac:dyDescent="0.5"/>
    <row r="572" ht="15.75" customHeight="1" x14ac:dyDescent="0.5"/>
    <row r="573" ht="15.75" customHeight="1" x14ac:dyDescent="0.5"/>
    <row r="574" ht="15.75" customHeight="1" x14ac:dyDescent="0.5"/>
    <row r="575" ht="15.75" customHeight="1" x14ac:dyDescent="0.5"/>
    <row r="576" ht="15.75" customHeight="1" x14ac:dyDescent="0.5"/>
    <row r="577" ht="15.75" customHeight="1" x14ac:dyDescent="0.5"/>
    <row r="578" ht="15.75" customHeight="1" x14ac:dyDescent="0.5"/>
    <row r="579" ht="15.75" customHeight="1" x14ac:dyDescent="0.5"/>
    <row r="580" ht="15.75" customHeight="1" x14ac:dyDescent="0.5"/>
    <row r="581" ht="15.75" customHeight="1" x14ac:dyDescent="0.5"/>
    <row r="582" ht="15.75" customHeight="1" x14ac:dyDescent="0.5"/>
    <row r="583" ht="15.75" customHeight="1" x14ac:dyDescent="0.5"/>
    <row r="584" ht="15.75" customHeight="1" x14ac:dyDescent="0.5"/>
    <row r="585" ht="15.75" customHeight="1" x14ac:dyDescent="0.5"/>
    <row r="586" ht="15.75" customHeight="1" x14ac:dyDescent="0.5"/>
    <row r="587" ht="15.75" customHeight="1" x14ac:dyDescent="0.5"/>
    <row r="588" ht="15.75" customHeight="1" x14ac:dyDescent="0.5"/>
    <row r="589" ht="15.75" customHeight="1" x14ac:dyDescent="0.5"/>
    <row r="590" ht="15.75" customHeight="1" x14ac:dyDescent="0.5"/>
    <row r="591" ht="15.75" customHeight="1" x14ac:dyDescent="0.5"/>
    <row r="592" ht="15.75" customHeight="1" x14ac:dyDescent="0.5"/>
    <row r="593" ht="15.75" customHeight="1" x14ac:dyDescent="0.5"/>
    <row r="594" ht="15.75" customHeight="1" x14ac:dyDescent="0.5"/>
    <row r="595" ht="15.75" customHeight="1" x14ac:dyDescent="0.5"/>
    <row r="596" ht="15.75" customHeight="1" x14ac:dyDescent="0.5"/>
    <row r="597" ht="15.75" customHeight="1" x14ac:dyDescent="0.5"/>
    <row r="598" ht="15.75" customHeight="1" x14ac:dyDescent="0.5"/>
    <row r="599" ht="15.75" customHeight="1" x14ac:dyDescent="0.5"/>
    <row r="600" ht="15.75" customHeight="1" x14ac:dyDescent="0.5"/>
    <row r="601" ht="15.75" customHeight="1" x14ac:dyDescent="0.5"/>
    <row r="602" ht="15.75" customHeight="1" x14ac:dyDescent="0.5"/>
    <row r="603" ht="15.75" customHeight="1" x14ac:dyDescent="0.5"/>
    <row r="604" ht="15.75" customHeight="1" x14ac:dyDescent="0.5"/>
    <row r="605" ht="15.75" customHeight="1" x14ac:dyDescent="0.5"/>
    <row r="606" ht="15.75" customHeight="1" x14ac:dyDescent="0.5"/>
    <row r="607" ht="15.75" customHeight="1" x14ac:dyDescent="0.5"/>
    <row r="608" ht="15.75" customHeight="1" x14ac:dyDescent="0.5"/>
    <row r="609" ht="15.75" customHeight="1" x14ac:dyDescent="0.5"/>
    <row r="610" ht="15.75" customHeight="1" x14ac:dyDescent="0.5"/>
    <row r="611" ht="15.75" customHeight="1" x14ac:dyDescent="0.5"/>
    <row r="612" ht="15.75" customHeight="1" x14ac:dyDescent="0.5"/>
    <row r="613" ht="15.75" customHeight="1" x14ac:dyDescent="0.5"/>
    <row r="614" ht="15.75" customHeight="1" x14ac:dyDescent="0.5"/>
    <row r="615" ht="15.75" customHeight="1" x14ac:dyDescent="0.5"/>
    <row r="616" ht="15.75" customHeight="1" x14ac:dyDescent="0.5"/>
    <row r="617" ht="15.75" customHeight="1" x14ac:dyDescent="0.5"/>
    <row r="618" ht="15.75" customHeight="1" x14ac:dyDescent="0.5"/>
    <row r="619" ht="15.75" customHeight="1" x14ac:dyDescent="0.5"/>
    <row r="620" ht="15.75" customHeight="1" x14ac:dyDescent="0.5"/>
    <row r="621" ht="15.75" customHeight="1" x14ac:dyDescent="0.5"/>
    <row r="622" ht="15.75" customHeight="1" x14ac:dyDescent="0.5"/>
    <row r="623" ht="15.75" customHeight="1" x14ac:dyDescent="0.5"/>
    <row r="624" ht="15.75" customHeight="1" x14ac:dyDescent="0.5"/>
    <row r="625" ht="15.75" customHeight="1" x14ac:dyDescent="0.5"/>
    <row r="626" ht="15.75" customHeight="1" x14ac:dyDescent="0.5"/>
    <row r="627" ht="15.75" customHeight="1" x14ac:dyDescent="0.5"/>
    <row r="628" ht="15.75" customHeight="1" x14ac:dyDescent="0.5"/>
    <row r="629" ht="15.75" customHeight="1" x14ac:dyDescent="0.5"/>
    <row r="630" ht="15.75" customHeight="1" x14ac:dyDescent="0.5"/>
    <row r="631" ht="15.75" customHeight="1" x14ac:dyDescent="0.5"/>
    <row r="632" ht="15.75" customHeight="1" x14ac:dyDescent="0.5"/>
    <row r="633" ht="15.75" customHeight="1" x14ac:dyDescent="0.5"/>
    <row r="634" ht="15.75" customHeight="1" x14ac:dyDescent="0.5"/>
    <row r="635" ht="15.75" customHeight="1" x14ac:dyDescent="0.5"/>
    <row r="636" ht="15.75" customHeight="1" x14ac:dyDescent="0.5"/>
    <row r="637" ht="15.75" customHeight="1" x14ac:dyDescent="0.5"/>
    <row r="638" ht="15.75" customHeight="1" x14ac:dyDescent="0.5"/>
    <row r="639" ht="15.75" customHeight="1" x14ac:dyDescent="0.5"/>
    <row r="640" ht="15.75" customHeight="1" x14ac:dyDescent="0.5"/>
    <row r="641" ht="15.75" customHeight="1" x14ac:dyDescent="0.5"/>
    <row r="642" ht="15.75" customHeight="1" x14ac:dyDescent="0.5"/>
    <row r="643" ht="15.75" customHeight="1" x14ac:dyDescent="0.5"/>
    <row r="644" ht="15.75" customHeight="1" x14ac:dyDescent="0.5"/>
    <row r="645" ht="15.75" customHeight="1" x14ac:dyDescent="0.5"/>
    <row r="646" ht="15.75" customHeight="1" x14ac:dyDescent="0.5"/>
    <row r="647" ht="15.75" customHeight="1" x14ac:dyDescent="0.5"/>
    <row r="648" ht="15.75" customHeight="1" x14ac:dyDescent="0.5"/>
    <row r="649" ht="15.75" customHeight="1" x14ac:dyDescent="0.5"/>
    <row r="650" ht="15.75" customHeight="1" x14ac:dyDescent="0.5"/>
    <row r="651" ht="15.75" customHeight="1" x14ac:dyDescent="0.5"/>
    <row r="652" ht="15.75" customHeight="1" x14ac:dyDescent="0.5"/>
    <row r="653" ht="15.75" customHeight="1" x14ac:dyDescent="0.5"/>
    <row r="654" ht="15.75" customHeight="1" x14ac:dyDescent="0.5"/>
    <row r="655" ht="15.75" customHeight="1" x14ac:dyDescent="0.5"/>
    <row r="656" ht="15.75" customHeight="1" x14ac:dyDescent="0.5"/>
    <row r="657" ht="15.75" customHeight="1" x14ac:dyDescent="0.5"/>
    <row r="658" ht="15.75" customHeight="1" x14ac:dyDescent="0.5"/>
    <row r="659" ht="15.75" customHeight="1" x14ac:dyDescent="0.5"/>
    <row r="660" ht="15.75" customHeight="1" x14ac:dyDescent="0.5"/>
    <row r="661" ht="15.75" customHeight="1" x14ac:dyDescent="0.5"/>
    <row r="662" ht="15.75" customHeight="1" x14ac:dyDescent="0.5"/>
    <row r="663" ht="15.75" customHeight="1" x14ac:dyDescent="0.5"/>
    <row r="664" ht="15.75" customHeight="1" x14ac:dyDescent="0.5"/>
    <row r="665" ht="15.75" customHeight="1" x14ac:dyDescent="0.5"/>
    <row r="666" ht="15.75" customHeight="1" x14ac:dyDescent="0.5"/>
    <row r="667" ht="15.75" customHeight="1" x14ac:dyDescent="0.5"/>
    <row r="668" ht="15.75" customHeight="1" x14ac:dyDescent="0.5"/>
    <row r="669" ht="15.75" customHeight="1" x14ac:dyDescent="0.5"/>
    <row r="670" ht="15.75" customHeight="1" x14ac:dyDescent="0.5"/>
    <row r="671" ht="15.75" customHeight="1" x14ac:dyDescent="0.5"/>
    <row r="672" ht="15.75" customHeight="1" x14ac:dyDescent="0.5"/>
    <row r="673" ht="15.75" customHeight="1" x14ac:dyDescent="0.5"/>
    <row r="674" ht="15.75" customHeight="1" x14ac:dyDescent="0.5"/>
    <row r="675" ht="15.75" customHeight="1" x14ac:dyDescent="0.5"/>
    <row r="676" ht="15.75" customHeight="1" x14ac:dyDescent="0.5"/>
    <row r="677" ht="15.75" customHeight="1" x14ac:dyDescent="0.5"/>
    <row r="678" ht="15.75" customHeight="1" x14ac:dyDescent="0.5"/>
    <row r="679" ht="15.75" customHeight="1" x14ac:dyDescent="0.5"/>
    <row r="680" ht="15.75" customHeight="1" x14ac:dyDescent="0.5"/>
    <row r="681" ht="15.75" customHeight="1" x14ac:dyDescent="0.5"/>
    <row r="682" ht="15.75" customHeight="1" x14ac:dyDescent="0.5"/>
    <row r="683" ht="15.75" customHeight="1" x14ac:dyDescent="0.5"/>
    <row r="684" ht="15.75" customHeight="1" x14ac:dyDescent="0.5"/>
    <row r="685" ht="15.75" customHeight="1" x14ac:dyDescent="0.5"/>
    <row r="686" ht="15.75" customHeight="1" x14ac:dyDescent="0.5"/>
    <row r="687" ht="15.75" customHeight="1" x14ac:dyDescent="0.5"/>
    <row r="688" ht="15.75" customHeight="1" x14ac:dyDescent="0.5"/>
    <row r="689" ht="15.75" customHeight="1" x14ac:dyDescent="0.5"/>
    <row r="690" ht="15.75" customHeight="1" x14ac:dyDescent="0.5"/>
    <row r="691" ht="15.75" customHeight="1" x14ac:dyDescent="0.5"/>
    <row r="692" ht="15.75" customHeight="1" x14ac:dyDescent="0.5"/>
    <row r="693" ht="15.75" customHeight="1" x14ac:dyDescent="0.5"/>
    <row r="694" ht="15.75" customHeight="1" x14ac:dyDescent="0.5"/>
    <row r="695" ht="15.75" customHeight="1" x14ac:dyDescent="0.5"/>
    <row r="696" ht="15.75" customHeight="1" x14ac:dyDescent="0.5"/>
    <row r="697" ht="15.75" customHeight="1" x14ac:dyDescent="0.5"/>
    <row r="698" ht="15.75" customHeight="1" x14ac:dyDescent="0.5"/>
    <row r="699" ht="15.75" customHeight="1" x14ac:dyDescent="0.5"/>
    <row r="700" ht="15.75" customHeight="1" x14ac:dyDescent="0.5"/>
    <row r="701" ht="15.75" customHeight="1" x14ac:dyDescent="0.5"/>
    <row r="702" ht="15.75" customHeight="1" x14ac:dyDescent="0.5"/>
    <row r="703" ht="15.75" customHeight="1" x14ac:dyDescent="0.5"/>
    <row r="704" ht="15.75" customHeight="1" x14ac:dyDescent="0.5"/>
    <row r="705" ht="15.75" customHeight="1" x14ac:dyDescent="0.5"/>
    <row r="706" ht="15.75" customHeight="1" x14ac:dyDescent="0.5"/>
    <row r="707" ht="15.75" customHeight="1" x14ac:dyDescent="0.5"/>
    <row r="708" ht="15.75" customHeight="1" x14ac:dyDescent="0.5"/>
    <row r="709" ht="15.75" customHeight="1" x14ac:dyDescent="0.5"/>
    <row r="710" ht="15.75" customHeight="1" x14ac:dyDescent="0.5"/>
    <row r="711" ht="15.75" customHeight="1" x14ac:dyDescent="0.5"/>
    <row r="712" ht="15.75" customHeight="1" x14ac:dyDescent="0.5"/>
    <row r="713" ht="15.75" customHeight="1" x14ac:dyDescent="0.5"/>
    <row r="714" ht="15.75" customHeight="1" x14ac:dyDescent="0.5"/>
    <row r="715" ht="15.75" customHeight="1" x14ac:dyDescent="0.5"/>
    <row r="716" ht="15.75" customHeight="1" x14ac:dyDescent="0.5"/>
    <row r="717" ht="15.75" customHeight="1" x14ac:dyDescent="0.5"/>
    <row r="718" ht="15.75" customHeight="1" x14ac:dyDescent="0.5"/>
    <row r="719" ht="15.75" customHeight="1" x14ac:dyDescent="0.5"/>
    <row r="720" ht="15.75" customHeight="1" x14ac:dyDescent="0.5"/>
    <row r="721" ht="15.75" customHeight="1" x14ac:dyDescent="0.5"/>
    <row r="722" ht="15.75" customHeight="1" x14ac:dyDescent="0.5"/>
    <row r="723" ht="15.75" customHeight="1" x14ac:dyDescent="0.5"/>
    <row r="724" ht="15.75" customHeight="1" x14ac:dyDescent="0.5"/>
    <row r="725" ht="15.75" customHeight="1" x14ac:dyDescent="0.5"/>
    <row r="726" ht="15.75" customHeight="1" x14ac:dyDescent="0.5"/>
    <row r="727" ht="15.75" customHeight="1" x14ac:dyDescent="0.5"/>
    <row r="728" ht="15.75" customHeight="1" x14ac:dyDescent="0.5"/>
    <row r="729" ht="15.75" customHeight="1" x14ac:dyDescent="0.5"/>
    <row r="730" ht="15.75" customHeight="1" x14ac:dyDescent="0.5"/>
    <row r="731" ht="15.75" customHeight="1" x14ac:dyDescent="0.5"/>
    <row r="732" ht="15.75" customHeight="1" x14ac:dyDescent="0.5"/>
    <row r="733" ht="15.75" customHeight="1" x14ac:dyDescent="0.5"/>
    <row r="734" ht="15.75" customHeight="1" x14ac:dyDescent="0.5"/>
    <row r="735" ht="15.75" customHeight="1" x14ac:dyDescent="0.5"/>
    <row r="736" ht="15.75" customHeight="1" x14ac:dyDescent="0.5"/>
    <row r="737" ht="15.75" customHeight="1" x14ac:dyDescent="0.5"/>
    <row r="738" ht="15.75" customHeight="1" x14ac:dyDescent="0.5"/>
    <row r="739" ht="15.75" customHeight="1" x14ac:dyDescent="0.5"/>
    <row r="740" ht="15.75" customHeight="1" x14ac:dyDescent="0.5"/>
    <row r="741" ht="15.75" customHeight="1" x14ac:dyDescent="0.5"/>
    <row r="742" ht="15.75" customHeight="1" x14ac:dyDescent="0.5"/>
    <row r="743" ht="15.75" customHeight="1" x14ac:dyDescent="0.5"/>
    <row r="744" ht="15.75" customHeight="1" x14ac:dyDescent="0.5"/>
    <row r="745" ht="15.75" customHeight="1" x14ac:dyDescent="0.5"/>
    <row r="746" ht="15.75" customHeight="1" x14ac:dyDescent="0.5"/>
    <row r="747" ht="15.75" customHeight="1" x14ac:dyDescent="0.5"/>
    <row r="748" ht="15.75" customHeight="1" x14ac:dyDescent="0.5"/>
    <row r="749" ht="15.75" customHeight="1" x14ac:dyDescent="0.5"/>
    <row r="750" ht="15.75" customHeight="1" x14ac:dyDescent="0.5"/>
    <row r="751" ht="15.75" customHeight="1" x14ac:dyDescent="0.5"/>
    <row r="752" ht="15.75" customHeight="1" x14ac:dyDescent="0.5"/>
    <row r="753" ht="15.75" customHeight="1" x14ac:dyDescent="0.5"/>
    <row r="754" ht="15.75" customHeight="1" x14ac:dyDescent="0.5"/>
    <row r="755" ht="15.75" customHeight="1" x14ac:dyDescent="0.5"/>
    <row r="756" ht="15.75" customHeight="1" x14ac:dyDescent="0.5"/>
    <row r="757" ht="15.75" customHeight="1" x14ac:dyDescent="0.5"/>
    <row r="758" ht="15.75" customHeight="1" x14ac:dyDescent="0.5"/>
    <row r="759" ht="15.75" customHeight="1" x14ac:dyDescent="0.5"/>
    <row r="760" ht="15.75" customHeight="1" x14ac:dyDescent="0.5"/>
    <row r="761" ht="15.75" customHeight="1" x14ac:dyDescent="0.5"/>
    <row r="762" ht="15.75" customHeight="1" x14ac:dyDescent="0.5"/>
    <row r="763" ht="15.75" customHeight="1" x14ac:dyDescent="0.5"/>
    <row r="764" ht="15.75" customHeight="1" x14ac:dyDescent="0.5"/>
    <row r="765" ht="15.75" customHeight="1" x14ac:dyDescent="0.5"/>
    <row r="766" ht="15.75" customHeight="1" x14ac:dyDescent="0.5"/>
    <row r="767" ht="15.75" customHeight="1" x14ac:dyDescent="0.5"/>
    <row r="768" ht="15.75" customHeight="1" x14ac:dyDescent="0.5"/>
    <row r="769" ht="15.75" customHeight="1" x14ac:dyDescent="0.5"/>
    <row r="770" ht="15.75" customHeight="1" x14ac:dyDescent="0.5"/>
    <row r="771" ht="15.75" customHeight="1" x14ac:dyDescent="0.5"/>
    <row r="772" ht="15.75" customHeight="1" x14ac:dyDescent="0.5"/>
    <row r="773" ht="15.75" customHeight="1" x14ac:dyDescent="0.5"/>
    <row r="774" ht="15.75" customHeight="1" x14ac:dyDescent="0.5"/>
    <row r="775" ht="15.75" customHeight="1" x14ac:dyDescent="0.5"/>
    <row r="776" ht="15.75" customHeight="1" x14ac:dyDescent="0.5"/>
    <row r="777" ht="15.75" customHeight="1" x14ac:dyDescent="0.5"/>
    <row r="778" ht="15.75" customHeight="1" x14ac:dyDescent="0.5"/>
    <row r="779" ht="15.75" customHeight="1" x14ac:dyDescent="0.5"/>
    <row r="780" ht="15.75" customHeight="1" x14ac:dyDescent="0.5"/>
    <row r="781" ht="15.75" customHeight="1" x14ac:dyDescent="0.5"/>
    <row r="782" ht="15.75" customHeight="1" x14ac:dyDescent="0.5"/>
    <row r="783" ht="15.75" customHeight="1" x14ac:dyDescent="0.5"/>
    <row r="784" ht="15.75" customHeight="1" x14ac:dyDescent="0.5"/>
    <row r="785" ht="15.75" customHeight="1" x14ac:dyDescent="0.5"/>
    <row r="786" ht="15.75" customHeight="1" x14ac:dyDescent="0.5"/>
    <row r="787" ht="15.75" customHeight="1" x14ac:dyDescent="0.5"/>
    <row r="788" ht="15.75" customHeight="1" x14ac:dyDescent="0.5"/>
    <row r="789" ht="15.75" customHeight="1" x14ac:dyDescent="0.5"/>
    <row r="790" ht="15.75" customHeight="1" x14ac:dyDescent="0.5"/>
    <row r="791" ht="15.75" customHeight="1" x14ac:dyDescent="0.5"/>
    <row r="792" ht="15.75" customHeight="1" x14ac:dyDescent="0.5"/>
    <row r="793" ht="15.75" customHeight="1" x14ac:dyDescent="0.5"/>
    <row r="794" ht="15.75" customHeight="1" x14ac:dyDescent="0.5"/>
    <row r="795" ht="15.75" customHeight="1" x14ac:dyDescent="0.5"/>
    <row r="796" ht="15.75" customHeight="1" x14ac:dyDescent="0.5"/>
    <row r="797" ht="15.75" customHeight="1" x14ac:dyDescent="0.5"/>
    <row r="798" ht="15.75" customHeight="1" x14ac:dyDescent="0.5"/>
    <row r="799" ht="15.75" customHeight="1" x14ac:dyDescent="0.5"/>
    <row r="800" ht="15.75" customHeight="1" x14ac:dyDescent="0.5"/>
    <row r="801" ht="15.75" customHeight="1" x14ac:dyDescent="0.5"/>
    <row r="802" ht="15.75" customHeight="1" x14ac:dyDescent="0.5"/>
    <row r="803" ht="15.75" customHeight="1" x14ac:dyDescent="0.5"/>
    <row r="804" ht="15.75" customHeight="1" x14ac:dyDescent="0.5"/>
    <row r="805" ht="15.75" customHeight="1" x14ac:dyDescent="0.5"/>
    <row r="806" ht="15.75" customHeight="1" x14ac:dyDescent="0.5"/>
    <row r="807" ht="15.75" customHeight="1" x14ac:dyDescent="0.5"/>
    <row r="808" ht="15.75" customHeight="1" x14ac:dyDescent="0.5"/>
    <row r="809" ht="15.75" customHeight="1" x14ac:dyDescent="0.5"/>
    <row r="810" ht="15.75" customHeight="1" x14ac:dyDescent="0.5"/>
    <row r="811" ht="15.75" customHeight="1" x14ac:dyDescent="0.5"/>
    <row r="812" ht="15.75" customHeight="1" x14ac:dyDescent="0.5"/>
    <row r="813" ht="15.75" customHeight="1" x14ac:dyDescent="0.5"/>
    <row r="814" ht="15.75" customHeight="1" x14ac:dyDescent="0.5"/>
    <row r="815" ht="15.75" customHeight="1" x14ac:dyDescent="0.5"/>
    <row r="816" ht="15.75" customHeight="1" x14ac:dyDescent="0.5"/>
    <row r="817" ht="15.75" customHeight="1" x14ac:dyDescent="0.5"/>
    <row r="818" ht="15.75" customHeight="1" x14ac:dyDescent="0.5"/>
    <row r="819" ht="15.75" customHeight="1" x14ac:dyDescent="0.5"/>
    <row r="820" ht="15.75" customHeight="1" x14ac:dyDescent="0.5"/>
    <row r="821" ht="15.75" customHeight="1" x14ac:dyDescent="0.5"/>
    <row r="822" ht="15.75" customHeight="1" x14ac:dyDescent="0.5"/>
    <row r="823" ht="15.75" customHeight="1" x14ac:dyDescent="0.5"/>
    <row r="824" ht="15.75" customHeight="1" x14ac:dyDescent="0.5"/>
    <row r="825" ht="15.75" customHeight="1" x14ac:dyDescent="0.5"/>
    <row r="826" ht="15.75" customHeight="1" x14ac:dyDescent="0.5"/>
    <row r="827" ht="15.75" customHeight="1" x14ac:dyDescent="0.5"/>
    <row r="828" ht="15.75" customHeight="1" x14ac:dyDescent="0.5"/>
    <row r="829" ht="15.75" customHeight="1" x14ac:dyDescent="0.5"/>
    <row r="830" ht="15.75" customHeight="1" x14ac:dyDescent="0.5"/>
    <row r="831" ht="15.75" customHeight="1" x14ac:dyDescent="0.5"/>
    <row r="832" ht="15.75" customHeight="1" x14ac:dyDescent="0.5"/>
    <row r="833" ht="15.75" customHeight="1" x14ac:dyDescent="0.5"/>
    <row r="834" ht="15.75" customHeight="1" x14ac:dyDescent="0.5"/>
    <row r="835" ht="15.75" customHeight="1" x14ac:dyDescent="0.5"/>
    <row r="836" ht="15.75" customHeight="1" x14ac:dyDescent="0.5"/>
    <row r="837" ht="15.75" customHeight="1" x14ac:dyDescent="0.5"/>
    <row r="838" ht="15.75" customHeight="1" x14ac:dyDescent="0.5"/>
    <row r="839" ht="15.75" customHeight="1" x14ac:dyDescent="0.5"/>
    <row r="840" ht="15.75" customHeight="1" x14ac:dyDescent="0.5"/>
    <row r="841" ht="15.75" customHeight="1" x14ac:dyDescent="0.5"/>
    <row r="842" ht="15.75" customHeight="1" x14ac:dyDescent="0.5"/>
    <row r="843" ht="15.75" customHeight="1" x14ac:dyDescent="0.5"/>
    <row r="844" ht="15.75" customHeight="1" x14ac:dyDescent="0.5"/>
    <row r="845" ht="15.75" customHeight="1" x14ac:dyDescent="0.5"/>
    <row r="846" ht="15.75" customHeight="1" x14ac:dyDescent="0.5"/>
    <row r="847" ht="15.75" customHeight="1" x14ac:dyDescent="0.5"/>
    <row r="848" ht="15.75" customHeight="1" x14ac:dyDescent="0.5"/>
    <row r="849" ht="15.75" customHeight="1" x14ac:dyDescent="0.5"/>
    <row r="850" ht="15.75" customHeight="1" x14ac:dyDescent="0.5"/>
    <row r="851" ht="15.75" customHeight="1" x14ac:dyDescent="0.5"/>
    <row r="852" ht="15.75" customHeight="1" x14ac:dyDescent="0.5"/>
    <row r="853" ht="15.75" customHeight="1" x14ac:dyDescent="0.5"/>
    <row r="854" ht="15.75" customHeight="1" x14ac:dyDescent="0.5"/>
    <row r="855" ht="15.75" customHeight="1" x14ac:dyDescent="0.5"/>
    <row r="856" ht="15.75" customHeight="1" x14ac:dyDescent="0.5"/>
    <row r="857" ht="15.75" customHeight="1" x14ac:dyDescent="0.5"/>
    <row r="858" ht="15.75" customHeight="1" x14ac:dyDescent="0.5"/>
    <row r="859" ht="15.75" customHeight="1" x14ac:dyDescent="0.5"/>
    <row r="860" ht="15.75" customHeight="1" x14ac:dyDescent="0.5"/>
    <row r="861" ht="15.75" customHeight="1" x14ac:dyDescent="0.5"/>
    <row r="862" ht="15.75" customHeight="1" x14ac:dyDescent="0.5"/>
    <row r="863" ht="15.75" customHeight="1" x14ac:dyDescent="0.5"/>
    <row r="864" ht="15.75" customHeight="1" x14ac:dyDescent="0.5"/>
    <row r="865" ht="15.75" customHeight="1" x14ac:dyDescent="0.5"/>
    <row r="866" ht="15.75" customHeight="1" x14ac:dyDescent="0.5"/>
    <row r="867" ht="15.75" customHeight="1" x14ac:dyDescent="0.5"/>
    <row r="868" ht="15.75" customHeight="1" x14ac:dyDescent="0.5"/>
    <row r="869" ht="15.75" customHeight="1" x14ac:dyDescent="0.5"/>
    <row r="870" ht="15.75" customHeight="1" x14ac:dyDescent="0.5"/>
    <row r="871" ht="15.75" customHeight="1" x14ac:dyDescent="0.5"/>
    <row r="872" ht="15.75" customHeight="1" x14ac:dyDescent="0.5"/>
    <row r="873" ht="15.75" customHeight="1" x14ac:dyDescent="0.5"/>
    <row r="874" ht="15.75" customHeight="1" x14ac:dyDescent="0.5"/>
    <row r="875" ht="15.75" customHeight="1" x14ac:dyDescent="0.5"/>
    <row r="876" ht="15.75" customHeight="1" x14ac:dyDescent="0.5"/>
    <row r="877" ht="15.75" customHeight="1" x14ac:dyDescent="0.5"/>
    <row r="878" ht="15.75" customHeight="1" x14ac:dyDescent="0.5"/>
    <row r="879" ht="15.75" customHeight="1" x14ac:dyDescent="0.5"/>
    <row r="880" ht="15.75" customHeight="1" x14ac:dyDescent="0.5"/>
    <row r="881" ht="15.75" customHeight="1" x14ac:dyDescent="0.5"/>
    <row r="882" ht="15.75" customHeight="1" x14ac:dyDescent="0.5"/>
    <row r="883" ht="15.75" customHeight="1" x14ac:dyDescent="0.5"/>
    <row r="884" ht="15.75" customHeight="1" x14ac:dyDescent="0.5"/>
    <row r="885" ht="15.75" customHeight="1" x14ac:dyDescent="0.5"/>
    <row r="886" ht="15.75" customHeight="1" x14ac:dyDescent="0.5"/>
    <row r="887" ht="15.75" customHeight="1" x14ac:dyDescent="0.5"/>
    <row r="888" ht="15.75" customHeight="1" x14ac:dyDescent="0.5"/>
    <row r="889" ht="15.75" customHeight="1" x14ac:dyDescent="0.5"/>
    <row r="890" ht="15.75" customHeight="1" x14ac:dyDescent="0.5"/>
    <row r="891" ht="15.75" customHeight="1" x14ac:dyDescent="0.5"/>
    <row r="892" ht="15.75" customHeight="1" x14ac:dyDescent="0.5"/>
    <row r="893" ht="15.75" customHeight="1" x14ac:dyDescent="0.5"/>
    <row r="894" ht="15.75" customHeight="1" x14ac:dyDescent="0.5"/>
    <row r="895" ht="15.75" customHeight="1" x14ac:dyDescent="0.5"/>
    <row r="896" ht="15.75" customHeight="1" x14ac:dyDescent="0.5"/>
    <row r="897" ht="15.75" customHeight="1" x14ac:dyDescent="0.5"/>
    <row r="898" ht="15.75" customHeight="1" x14ac:dyDescent="0.5"/>
    <row r="899" ht="15.75" customHeight="1" x14ac:dyDescent="0.5"/>
    <row r="900" ht="15.75" customHeight="1" x14ac:dyDescent="0.5"/>
    <row r="901" ht="15.75" customHeight="1" x14ac:dyDescent="0.5"/>
    <row r="902" ht="15.75" customHeight="1" x14ac:dyDescent="0.5"/>
    <row r="903" ht="15.75" customHeight="1" x14ac:dyDescent="0.5"/>
    <row r="904" ht="15.75" customHeight="1" x14ac:dyDescent="0.5"/>
    <row r="905" ht="15.75" customHeight="1" x14ac:dyDescent="0.5"/>
    <row r="906" ht="15.75" customHeight="1" x14ac:dyDescent="0.5"/>
    <row r="907" ht="15.75" customHeight="1" x14ac:dyDescent="0.5"/>
    <row r="908" ht="15.75" customHeight="1" x14ac:dyDescent="0.5"/>
    <row r="909" ht="15.75" customHeight="1" x14ac:dyDescent="0.5"/>
    <row r="910" ht="15.75" customHeight="1" x14ac:dyDescent="0.5"/>
    <row r="911" ht="15.75" customHeight="1" x14ac:dyDescent="0.5"/>
    <row r="912" ht="15.75" customHeight="1" x14ac:dyDescent="0.5"/>
    <row r="913" ht="15.75" customHeight="1" x14ac:dyDescent="0.5"/>
    <row r="914" ht="15.75" customHeight="1" x14ac:dyDescent="0.5"/>
    <row r="915" ht="15.75" customHeight="1" x14ac:dyDescent="0.5"/>
    <row r="916" ht="15.75" customHeight="1" x14ac:dyDescent="0.5"/>
    <row r="917" ht="15.75" customHeight="1" x14ac:dyDescent="0.5"/>
    <row r="918" ht="15.75" customHeight="1" x14ac:dyDescent="0.5"/>
    <row r="919" ht="15.75" customHeight="1" x14ac:dyDescent="0.5"/>
    <row r="920" ht="15.75" customHeight="1" x14ac:dyDescent="0.5"/>
    <row r="921" ht="15.75" customHeight="1" x14ac:dyDescent="0.5"/>
    <row r="922" ht="15.75" customHeight="1" x14ac:dyDescent="0.5"/>
    <row r="923" ht="15.75" customHeight="1" x14ac:dyDescent="0.5"/>
    <row r="924" ht="15.75" customHeight="1" x14ac:dyDescent="0.5"/>
    <row r="925" ht="15.75" customHeight="1" x14ac:dyDescent="0.5"/>
    <row r="926" ht="15.75" customHeight="1" x14ac:dyDescent="0.5"/>
    <row r="927" ht="15.75" customHeight="1" x14ac:dyDescent="0.5"/>
    <row r="928" ht="15.75" customHeight="1" x14ac:dyDescent="0.5"/>
    <row r="929" ht="15.75" customHeight="1" x14ac:dyDescent="0.5"/>
    <row r="930" ht="15.75" customHeight="1" x14ac:dyDescent="0.5"/>
    <row r="931" ht="15.75" customHeight="1" x14ac:dyDescent="0.5"/>
    <row r="932" ht="15.75" customHeight="1" x14ac:dyDescent="0.5"/>
    <row r="933" ht="15.75" customHeight="1" x14ac:dyDescent="0.5"/>
    <row r="934" ht="15.75" customHeight="1" x14ac:dyDescent="0.5"/>
    <row r="935" ht="15.75" customHeight="1" x14ac:dyDescent="0.5"/>
    <row r="936" ht="15.75" customHeight="1" x14ac:dyDescent="0.5"/>
    <row r="937" ht="15.75" customHeight="1" x14ac:dyDescent="0.5"/>
    <row r="938" ht="15.75" customHeight="1" x14ac:dyDescent="0.5"/>
    <row r="939" ht="15.75" customHeight="1" x14ac:dyDescent="0.5"/>
    <row r="940" ht="15.75" customHeight="1" x14ac:dyDescent="0.5"/>
    <row r="941" ht="15.75" customHeight="1" x14ac:dyDescent="0.5"/>
    <row r="942" ht="15.75" customHeight="1" x14ac:dyDescent="0.5"/>
    <row r="943" ht="15.75" customHeight="1" x14ac:dyDescent="0.5"/>
    <row r="944" ht="15.75" customHeight="1" x14ac:dyDescent="0.5"/>
    <row r="945" ht="15.75" customHeight="1" x14ac:dyDescent="0.5"/>
    <row r="946" ht="15.75" customHeight="1" x14ac:dyDescent="0.5"/>
    <row r="947" ht="15.75" customHeight="1" x14ac:dyDescent="0.5"/>
    <row r="948" ht="15.75" customHeight="1" x14ac:dyDescent="0.5"/>
    <row r="949" ht="15.75" customHeight="1" x14ac:dyDescent="0.5"/>
    <row r="950" ht="15.75" customHeight="1" x14ac:dyDescent="0.5"/>
    <row r="951" ht="15.75" customHeight="1" x14ac:dyDescent="0.5"/>
    <row r="952" ht="15.75" customHeight="1" x14ac:dyDescent="0.5"/>
    <row r="953" ht="15.75" customHeight="1" x14ac:dyDescent="0.5"/>
    <row r="954" ht="15.75" customHeight="1" x14ac:dyDescent="0.5"/>
    <row r="955" ht="15.75" customHeight="1" x14ac:dyDescent="0.5"/>
    <row r="956" ht="15.75" customHeight="1" x14ac:dyDescent="0.5"/>
    <row r="957" ht="15.75" customHeight="1" x14ac:dyDescent="0.5"/>
    <row r="958" ht="15.75" customHeight="1" x14ac:dyDescent="0.5"/>
    <row r="959" ht="15.75" customHeight="1" x14ac:dyDescent="0.5"/>
    <row r="960" ht="15.75" customHeight="1" x14ac:dyDescent="0.5"/>
    <row r="961" ht="15.75" customHeight="1" x14ac:dyDescent="0.5"/>
    <row r="962" ht="15.75" customHeight="1" x14ac:dyDescent="0.5"/>
    <row r="963" ht="15.75" customHeight="1" x14ac:dyDescent="0.5"/>
    <row r="964" ht="15.75" customHeight="1" x14ac:dyDescent="0.5"/>
    <row r="965" ht="15.75" customHeight="1" x14ac:dyDescent="0.5"/>
    <row r="966" ht="15.75" customHeight="1" x14ac:dyDescent="0.5"/>
    <row r="967" ht="15.75" customHeight="1" x14ac:dyDescent="0.5"/>
    <row r="968" ht="15.75" customHeight="1" x14ac:dyDescent="0.5"/>
    <row r="969" ht="15.75" customHeight="1" x14ac:dyDescent="0.5"/>
    <row r="970" ht="15.75" customHeight="1" x14ac:dyDescent="0.5"/>
    <row r="971" ht="15.75" customHeight="1" x14ac:dyDescent="0.5"/>
    <row r="972" ht="15.75" customHeight="1" x14ac:dyDescent="0.5"/>
    <row r="973" ht="15.75" customHeight="1" x14ac:dyDescent="0.5"/>
    <row r="974" ht="15.75" customHeight="1" x14ac:dyDescent="0.5"/>
    <row r="975" ht="15.75" customHeight="1" x14ac:dyDescent="0.5"/>
    <row r="976" ht="15.75" customHeight="1" x14ac:dyDescent="0.5"/>
    <row r="977" ht="15.75" customHeight="1" x14ac:dyDescent="0.5"/>
    <row r="978" ht="15.75" customHeight="1" x14ac:dyDescent="0.5"/>
    <row r="979" ht="15.75" customHeight="1" x14ac:dyDescent="0.5"/>
    <row r="980" ht="15.75" customHeight="1" x14ac:dyDescent="0.5"/>
    <row r="981" ht="15.75" customHeight="1" x14ac:dyDescent="0.5"/>
    <row r="982" ht="15.75" customHeight="1" x14ac:dyDescent="0.5"/>
    <row r="983" ht="15.75" customHeight="1" x14ac:dyDescent="0.5"/>
    <row r="984" ht="15.75" customHeight="1" x14ac:dyDescent="0.5"/>
    <row r="985" ht="15.75" customHeight="1" x14ac:dyDescent="0.5"/>
    <row r="986" ht="15.75" customHeight="1" x14ac:dyDescent="0.5"/>
    <row r="987" ht="15.75" customHeight="1" x14ac:dyDescent="0.5"/>
    <row r="988" ht="15.75" customHeight="1" x14ac:dyDescent="0.5"/>
    <row r="989" ht="15.75" customHeight="1" x14ac:dyDescent="0.5"/>
    <row r="990" ht="15.75" customHeight="1" x14ac:dyDescent="0.5"/>
    <row r="991" ht="15.75" customHeight="1" x14ac:dyDescent="0.5"/>
    <row r="992" ht="15.75" customHeight="1" x14ac:dyDescent="0.5"/>
    <row r="993" ht="15.75" customHeight="1" x14ac:dyDescent="0.5"/>
    <row r="994" ht="15.75" customHeight="1" x14ac:dyDescent="0.5"/>
    <row r="995" ht="15.75" customHeight="1" x14ac:dyDescent="0.5"/>
    <row r="996" ht="15.75" customHeight="1" x14ac:dyDescent="0.5"/>
    <row r="997" ht="15.75" customHeight="1" x14ac:dyDescent="0.5"/>
    <row r="998" ht="15.75" customHeight="1" x14ac:dyDescent="0.5"/>
    <row r="999" ht="15.75" customHeight="1" x14ac:dyDescent="0.5"/>
    <row r="1000" ht="15.75" customHeight="1" x14ac:dyDescent="0.5"/>
  </sheetData>
  <autoFilter ref="A1:F108" xr:uid="{00000000-0009-0000-0000-000001000000}"/>
  <phoneticPr fontId="3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案件建檔</vt:lpstr>
      <vt:lpstr>農民資料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阿年</cp:lastModifiedBy>
  <dcterms:created xsi:type="dcterms:W3CDTF">2023-02-09T06:23:23Z</dcterms:created>
  <dcterms:modified xsi:type="dcterms:W3CDTF">2023-02-09T11:27:31Z</dcterms:modified>
</cp:coreProperties>
</file>