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tabRatio="703" windowHeight="12609" windowWidth="28800" xWindow="-150" yWindow="100"/>
  </bookViews>
  <sheets>
    <sheet xmlns:r="http://schemas.openxmlformats.org/officeDocument/2006/relationships" name="БСБО-11-17" sheetId="1" state="visible" r:id="rId1"/>
  </sheets>
  <externalReferences>
    <externalReference xmlns:r="http://schemas.openxmlformats.org/officeDocument/2006/relationships" r:id="rId2"/>
    <externalReference xmlns:r="http://schemas.openxmlformats.org/officeDocument/2006/relationships" r:id="rId3"/>
  </externalReferences>
  <definedNames>
    <definedName name="Дисц">[1]ДИСЦИПЛИНЫ!$A$1:$A$65536</definedName>
    <definedName name="работа">[2]Spravochnik!$D$1:$D$10</definedName>
  </definedNames>
  <calcPr calcId="162913" concurrentCalc="0" fullCalcOnLoad="1"/>
</workbook>
</file>

<file path=xl/sharedStrings.xml><?xml version="1.0" encoding="utf-8"?>
<sst xmlns="http://schemas.openxmlformats.org/spreadsheetml/2006/main" uniqueCount="154">
  <si>
    <t>"Утверждаю" ______________Заместитель первого проректора Голованова Н.Б.</t>
  </si>
  <si>
    <t>КБ-9</t>
  </si>
  <si>
    <t>дисц</t>
  </si>
  <si>
    <t>ауд</t>
  </si>
  <si>
    <t>Шифр</t>
  </si>
  <si>
    <t>Название</t>
  </si>
  <si>
    <t>Лекции</t>
  </si>
  <si>
    <t>Лаб. Раб.</t>
  </si>
  <si>
    <t>Практики</t>
  </si>
  <si>
    <t>Контроль</t>
  </si>
  <si>
    <t>ФИО преподавателя (полностью)</t>
  </si>
  <si>
    <t>Пожелания</t>
  </si>
  <si>
    <t>02.09.2019</t>
  </si>
  <si>
    <t>09.09.2019</t>
  </si>
  <si>
    <t>16.09.2019</t>
  </si>
  <si>
    <t>23.09.2019</t>
  </si>
  <si>
    <t>30.09.2019</t>
  </si>
  <si>
    <t>07.10.2019</t>
  </si>
  <si>
    <t>14.10.2019</t>
  </si>
  <si>
    <t>21.10.2019</t>
  </si>
  <si>
    <t>28.10.2019</t>
  </si>
  <si>
    <t>04.11.2019</t>
  </si>
  <si>
    <t>11.11.2019</t>
  </si>
  <si>
    <t>18.11.2019</t>
  </si>
  <si>
    <t>25.11.2019</t>
  </si>
  <si>
    <t>02.12.2019</t>
  </si>
  <si>
    <t>09.12.2019</t>
  </si>
  <si>
    <t>16.12.2019</t>
  </si>
  <si>
    <t>23.12.2019</t>
  </si>
  <si>
    <t>30.12.2019</t>
  </si>
  <si>
    <t>Понедельник</t>
  </si>
  <si>
    <t>9-00</t>
  </si>
  <si>
    <t>Технологии конкурентной разведки</t>
  </si>
  <si>
    <t>Одинцова М.А.</t>
  </si>
  <si>
    <t>10-40</t>
  </si>
  <si>
    <t>Корпоративные информационные системы</t>
  </si>
  <si>
    <t>Исаев Р.А.</t>
  </si>
  <si>
    <t>13-00</t>
  </si>
  <si>
    <t>Программирование на языке высокого уровня</t>
  </si>
  <si>
    <t>Муравьев В.В.</t>
  </si>
  <si>
    <t>14-40</t>
  </si>
  <si>
    <t>188.3</t>
  </si>
  <si>
    <t>Экономика информационного общества</t>
  </si>
  <si>
    <t>Яковлева А.О.</t>
  </si>
  <si>
    <t>16-20</t>
  </si>
  <si>
    <t>Физическая культура</t>
  </si>
  <si>
    <t>18-00</t>
  </si>
  <si>
    <t>Бизнес-аналитика</t>
  </si>
  <si>
    <t>Канева И.Ю.</t>
  </si>
  <si>
    <t>03.09.2019</t>
  </si>
  <si>
    <t>10.09.2019</t>
  </si>
  <si>
    <t>17.09.2019</t>
  </si>
  <si>
    <t>24.09.2019</t>
  </si>
  <si>
    <t>01.10.2019</t>
  </si>
  <si>
    <t>08.10.2019</t>
  </si>
  <si>
    <t>15.10.2019</t>
  </si>
  <si>
    <t>22.10.2019</t>
  </si>
  <si>
    <t>29.10.2019</t>
  </si>
  <si>
    <t>05.11.2019</t>
  </si>
  <si>
    <t>12.11.2019</t>
  </si>
  <si>
    <t>19.11.2019</t>
  </si>
  <si>
    <t>26.11.2019</t>
  </si>
  <si>
    <t>03.12.2019</t>
  </si>
  <si>
    <t>10.12.2019</t>
  </si>
  <si>
    <t>17.12.2019</t>
  </si>
  <si>
    <t>24.12.2019</t>
  </si>
  <si>
    <t>31.12.2019</t>
  </si>
  <si>
    <t>Технологии анализа и моделирования процессов</t>
  </si>
  <si>
    <t>Зуева А.Н.</t>
  </si>
  <si>
    <t>Вторник</t>
  </si>
  <si>
    <t>Проектирование и администрирование хранилищ и баз данных</t>
  </si>
  <si>
    <t>Смирнов М.В.</t>
  </si>
  <si>
    <t>Информационно-технологический консалтинг</t>
  </si>
  <si>
    <t>Аналитико-синтетическая обработка информации</t>
  </si>
  <si>
    <t>Анферов М.А.</t>
  </si>
  <si>
    <t>04.09.2019</t>
  </si>
  <si>
    <t>11.09.2019</t>
  </si>
  <si>
    <t>18.09.2019</t>
  </si>
  <si>
    <t>25.09.2019</t>
  </si>
  <si>
    <t>02.10.2019</t>
  </si>
  <si>
    <t>09.10.2019</t>
  </si>
  <si>
    <t>16.10.2019</t>
  </si>
  <si>
    <t>23.10.2019</t>
  </si>
  <si>
    <t>30.10.2019</t>
  </si>
  <si>
    <t>06.11.2019</t>
  </si>
  <si>
    <t>13.11.2019</t>
  </si>
  <si>
    <t>20.11.2019</t>
  </si>
  <si>
    <t>27.11.2019</t>
  </si>
  <si>
    <t>04.12.2019</t>
  </si>
  <si>
    <t>11.12.2019</t>
  </si>
  <si>
    <t>18.12.2019</t>
  </si>
  <si>
    <t>25.12.2019</t>
  </si>
  <si>
    <t>01.01.2020</t>
  </si>
  <si>
    <t>Среда</t>
  </si>
  <si>
    <t>ФОК</t>
  </si>
  <si>
    <t>05.09.2019</t>
  </si>
  <si>
    <t>12.09.2019</t>
  </si>
  <si>
    <t>19.09.2019</t>
  </si>
  <si>
    <t>26.09.2019</t>
  </si>
  <si>
    <t>03.10.2019</t>
  </si>
  <si>
    <t>10.10.2019</t>
  </si>
  <si>
    <t>17.10.2019</t>
  </si>
  <si>
    <t>24.10.2019</t>
  </si>
  <si>
    <t>31.10.2019</t>
  </si>
  <si>
    <t>07.11.2019</t>
  </si>
  <si>
    <t>14.11.2019</t>
  </si>
  <si>
    <t>21.11.2019</t>
  </si>
  <si>
    <t>28.11.2019</t>
  </si>
  <si>
    <t>05.12.2019</t>
  </si>
  <si>
    <t>12.12.2019</t>
  </si>
  <si>
    <t>19.12.2019</t>
  </si>
  <si>
    <t>26.12.2019</t>
  </si>
  <si>
    <t>02.01.2020</t>
  </si>
  <si>
    <t>Четверг</t>
  </si>
  <si>
    <t>06.09.2019</t>
  </si>
  <si>
    <t>13.09.2019</t>
  </si>
  <si>
    <t>20.09.2019</t>
  </si>
  <si>
    <t>27.09.2019</t>
  </si>
  <si>
    <t>04.10.2019</t>
  </si>
  <si>
    <t>11.10.2019</t>
  </si>
  <si>
    <t>18.10.2019</t>
  </si>
  <si>
    <t>25.10.2019</t>
  </si>
  <si>
    <t>01.11.2019</t>
  </si>
  <si>
    <t>08.11.2019</t>
  </si>
  <si>
    <t>15.11.2019</t>
  </si>
  <si>
    <t>22.11.2019</t>
  </si>
  <si>
    <t>29.11.2019</t>
  </si>
  <si>
    <t>06.12.2019</t>
  </si>
  <si>
    <t>13.12.2019</t>
  </si>
  <si>
    <t>20.12.2019</t>
  </si>
  <si>
    <t>27.12.2019</t>
  </si>
  <si>
    <t>03.01.2020</t>
  </si>
  <si>
    <t>Пятница</t>
  </si>
  <si>
    <t>188.2</t>
  </si>
  <si>
    <t>Лабораторная работа</t>
  </si>
  <si>
    <t>07.09.2019</t>
  </si>
  <si>
    <t>14.09.2019</t>
  </si>
  <si>
    <t>21.09.2019</t>
  </si>
  <si>
    <t>28.09.2019</t>
  </si>
  <si>
    <t>05.10.2019</t>
  </si>
  <si>
    <t>12.10.2019</t>
  </si>
  <si>
    <t>19.10.2019</t>
  </si>
  <si>
    <t>26.10.2019</t>
  </si>
  <si>
    <t>02.11.2019</t>
  </si>
  <si>
    <t>09.11.2019</t>
  </si>
  <si>
    <t>16.11.2019</t>
  </si>
  <si>
    <t>23.11.2019</t>
  </si>
  <si>
    <t>30.11.2019</t>
  </si>
  <si>
    <t>07.12.2019</t>
  </si>
  <si>
    <t>14.12.2019</t>
  </si>
  <si>
    <t>21.12.2019</t>
  </si>
  <si>
    <t>28.12.2019</t>
  </si>
  <si>
    <t>04.01.2020</t>
  </si>
  <si>
    <t>Суббота</t>
  </si>
</sst>
</file>

<file path=xl/styles.xml><?xml version="1.0" encoding="utf-8"?>
<styleSheet xmlns="http://schemas.openxmlformats.org/spreadsheetml/2006/main">
  <numFmts count="1">
    <numFmt formatCode="dd/mm/yy;@" numFmtId="164"/>
  </numFmts>
  <fonts count="10">
    <font>
      <name val="Arial Cyr"/>
      <charset val="204"/>
      <sz val="10"/>
    </font>
    <font>
      <name val="Times New Roman"/>
      <charset val="204"/>
      <family val="1"/>
      <b val="1"/>
      <sz val="10"/>
    </font>
    <font>
      <name val="Times New Roman"/>
      <charset val="204"/>
      <family val="1"/>
      <sz val="10"/>
    </font>
    <font>
      <name val="Times New Roman"/>
      <charset val="204"/>
      <family val="1"/>
      <b val="1"/>
      <sz val="9"/>
    </font>
    <font>
      <name val="Times New Roman"/>
      <charset val="204"/>
      <family val="1"/>
      <b val="1"/>
      <i val="1"/>
      <sz val="9"/>
    </font>
    <font>
      <name val="Times New Roman"/>
      <charset val="204"/>
      <family val="1"/>
      <i val="1"/>
      <sz val="10"/>
    </font>
    <font>
      <name val="Arial Cyr"/>
      <charset val="204"/>
      <sz val="13"/>
    </font>
    <font>
      <name val="Arial"/>
      <charset val="204"/>
      <family val="2"/>
      <sz val="13"/>
    </font>
    <font>
      <name val="Calibri"/>
      <charset val="204"/>
      <family val="2"/>
      <b val="1"/>
      <sz val="13"/>
      <scheme val="minor"/>
    </font>
    <font>
      <name val="Calibri"/>
      <charset val="20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borderId="0" fillId="0" fontId="0" numFmtId="0"/>
  </cellStyleXfs>
  <cellXfs count="85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1" fillId="0" fontId="2" numFmtId="0" pivotButton="0" quotePrefix="0" xfId="0">
      <alignment horizontal="center"/>
    </xf>
    <xf applyAlignment="1" borderId="2" fillId="0" fontId="3" numFmtId="0" pivotButton="0" quotePrefix="0" xfId="0">
      <alignment horizontal="center"/>
    </xf>
    <xf applyAlignment="1" borderId="3" fillId="0" fontId="1" numFmtId="49" pivotButton="0" quotePrefix="0" xfId="0">
      <alignment horizontal="center"/>
    </xf>
    <xf applyAlignment="1" borderId="4" fillId="0" fontId="2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5" fillId="0" fontId="3" numFmtId="49" pivotButton="0" quotePrefix="0" xfId="0">
      <alignment horizontal="center"/>
    </xf>
    <xf applyAlignment="1" borderId="6" fillId="0" fontId="2" numFmtId="0" pivotButton="0" quotePrefix="0" xfId="0">
      <alignment horizontal="center"/>
    </xf>
    <xf applyAlignment="1" borderId="7" fillId="0" fontId="3" numFmtId="49" pivotButton="0" quotePrefix="0" xfId="0">
      <alignment horizontal="center"/>
    </xf>
    <xf borderId="0" fillId="0" fontId="1" numFmtId="164" pivotButton="0" quotePrefix="0" xfId="0"/>
    <xf borderId="0" fillId="2" fontId="2" numFmtId="0" pivotButton="0" quotePrefix="0" xfId="0"/>
    <xf borderId="0" fillId="2" fontId="1" numFmtId="0" pivotButton="0" quotePrefix="0" xfId="0"/>
    <xf borderId="8" fillId="0" fontId="1" numFmtId="0" pivotButton="0" quotePrefix="0" xfId="0"/>
    <xf borderId="9" fillId="0" fontId="1" numFmtId="0" pivotButton="0" quotePrefix="0" xfId="0"/>
    <xf applyAlignment="1" borderId="10" fillId="0" fontId="2" numFmtId="0" pivotButton="0" quotePrefix="0" xfId="0">
      <alignment horizontal="center"/>
    </xf>
    <xf applyAlignment="1" borderId="10" fillId="0" fontId="1" numFmtId="49" pivotButton="0" quotePrefix="0" xfId="0">
      <alignment horizontal="center"/>
    </xf>
    <xf applyAlignment="1" borderId="11" fillId="0" fontId="2" numFmtId="0" pivotButton="0" quotePrefix="0" xfId="0">
      <alignment horizontal="center"/>
    </xf>
    <xf applyAlignment="1" borderId="11" fillId="0" fontId="1" numFmtId="49" pivotButton="0" quotePrefix="0" xfId="0">
      <alignment horizontal="center"/>
    </xf>
    <xf borderId="12" fillId="0" fontId="1" numFmtId="0" pivotButton="0" quotePrefix="0" xfId="0"/>
    <xf borderId="13" fillId="0" fontId="1" numFmtId="0" pivotButton="0" quotePrefix="0" xfId="0"/>
    <xf borderId="0" fillId="0" fontId="1" numFmtId="0" pivotButton="0" quotePrefix="0" xfId="0"/>
    <xf applyAlignment="1" borderId="14" fillId="0" fontId="1" numFmtId="0" pivotButton="0" quotePrefix="0" xfId="0">
      <alignment vertical="center"/>
    </xf>
    <xf borderId="15" fillId="0" fontId="1" numFmtId="0" pivotButton="0" quotePrefix="0" xfId="0"/>
    <xf applyAlignment="1" borderId="14" fillId="0" fontId="3" numFmtId="0" pivotButton="0" quotePrefix="0" xfId="0">
      <alignment vertical="center"/>
    </xf>
    <xf borderId="0" fillId="0" fontId="1" numFmtId="49" pivotButton="0" quotePrefix="0" xfId="0"/>
    <xf applyAlignment="1" borderId="15" fillId="0" fontId="1" numFmtId="0" pivotButton="0" quotePrefix="0" xfId="0">
      <alignment vertical="center"/>
    </xf>
    <xf borderId="0" fillId="0" fontId="1" numFmtId="0" pivotButton="0" quotePrefix="0" xfId="0"/>
    <xf borderId="0" fillId="0" fontId="1" numFmtId="164" pivotButton="0" quotePrefix="0" xfId="0"/>
    <xf applyAlignment="1" borderId="0" fillId="0" fontId="1" numFmtId="0" pivotButton="0" quotePrefix="0" xfId="0">
      <alignment horizontal="center" vertical="center" wrapText="1"/>
    </xf>
    <xf applyAlignment="1" borderId="0" fillId="0" fontId="6" numFmtId="0" pivotButton="0" quotePrefix="0" xfId="0">
      <alignment horizontal="center" vertical="center"/>
    </xf>
    <xf applyAlignment="1" borderId="0" fillId="0" fontId="7" numFmtId="0" pivotButton="0" quotePrefix="0" xfId="0">
      <alignment vertical="center" wrapText="1"/>
    </xf>
    <xf applyAlignment="1" borderId="0" fillId="0" fontId="6" numFmtId="49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3" fontId="6" numFmtId="49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center" vertical="center" wrapText="1"/>
    </xf>
    <xf applyAlignment="1" borderId="0" fillId="4" fontId="6" numFmtId="49" pivotButton="0" quotePrefix="0" xfId="0">
      <alignment horizontal="center" vertical="center"/>
    </xf>
    <xf applyAlignment="1" borderId="0" fillId="5" fontId="6" numFmtId="49" pivotButton="0" quotePrefix="0" xfId="0">
      <alignment horizontal="center" vertical="center"/>
    </xf>
    <xf borderId="0" fillId="0" fontId="1" numFmtId="0" pivotButton="0" quotePrefix="0" xfId="0"/>
    <xf borderId="0" fillId="6" fontId="1" numFmtId="0" pivotButton="0" quotePrefix="0" xfId="0"/>
    <xf applyAlignment="1" borderId="5" fillId="4" fontId="3" numFmtId="49" pivotButton="0" quotePrefix="0" xfId="0">
      <alignment horizontal="center"/>
    </xf>
    <xf applyAlignment="1" borderId="7" fillId="4" fontId="3" numFmtId="49" pivotButton="0" quotePrefix="0" xfId="0">
      <alignment horizontal="center"/>
    </xf>
    <xf applyAlignment="1" borderId="6" fillId="4" fontId="2" numFmtId="0" pivotButton="0" quotePrefix="0" xfId="0">
      <alignment horizontal="center"/>
    </xf>
    <xf applyAlignment="1" borderId="16" fillId="4" fontId="2" numFmtId="0" pivotButton="0" quotePrefix="0" xfId="0">
      <alignment horizontal="center"/>
    </xf>
    <xf applyAlignment="1" borderId="4" fillId="4" fontId="2" numFmtId="0" pivotButton="0" quotePrefix="0" xfId="0">
      <alignment horizontal="center"/>
    </xf>
    <xf applyAlignment="1" borderId="22" fillId="4" fontId="2" numFmtId="0" pivotButton="0" quotePrefix="0" xfId="0">
      <alignment horizontal="center"/>
    </xf>
    <xf applyAlignment="1" borderId="5" fillId="4" fontId="3" numFmtId="0" pivotButton="0" quotePrefix="0" xfId="0">
      <alignment horizontal="center"/>
    </xf>
    <xf applyAlignment="1" borderId="2" fillId="4" fontId="3" numFmtId="0" pivotButton="0" quotePrefix="0" xfId="0">
      <alignment horizontal="center"/>
    </xf>
    <xf applyAlignment="1" borderId="17" fillId="4" fontId="2" numFmtId="0" pivotButton="0" quotePrefix="0" xfId="0">
      <alignment horizontal="center"/>
    </xf>
    <xf applyAlignment="1" borderId="1" fillId="4" fontId="2" numFmtId="0" pivotButton="0" quotePrefix="0" xfId="0">
      <alignment horizontal="center"/>
    </xf>
    <xf applyAlignment="1" borderId="18" fillId="4" fontId="3" numFmtId="0" pivotButton="0" quotePrefix="0" xfId="0">
      <alignment horizontal="center"/>
    </xf>
    <xf applyAlignment="1" borderId="0" fillId="7" fontId="6" numFmtId="49" pivotButton="0" quotePrefix="0" xfId="0">
      <alignment horizontal="center" vertical="center"/>
    </xf>
    <xf applyAlignment="1" borderId="28" fillId="0" fontId="1" numFmtId="49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0" fillId="0" fontId="1" numFmtId="0" pivotButton="0" quotePrefix="0" xfId="0">
      <alignment horizontal="right"/>
    </xf>
    <xf applyAlignment="1" borderId="3" fillId="4" fontId="1" numFmtId="164" pivotButton="0" quotePrefix="0" xfId="0">
      <alignment horizontal="center"/>
    </xf>
    <xf applyAlignment="1" borderId="23" fillId="4" fontId="1" numFmtId="164" pivotButton="0" quotePrefix="0" xfId="0">
      <alignment horizontal="center"/>
    </xf>
    <xf applyAlignment="1" borderId="26" fillId="0" fontId="1" numFmtId="164" pivotButton="0" quotePrefix="0" xfId="0">
      <alignment horizontal="center"/>
    </xf>
    <xf applyAlignment="1" borderId="27" fillId="0" fontId="1" numFmtId="164" pivotButton="0" quotePrefix="0" xfId="0">
      <alignment horizontal="center"/>
    </xf>
    <xf applyAlignment="1" borderId="10" fillId="0" fontId="1" numFmtId="0" pivotButton="0" quotePrefix="0" xfId="0">
      <alignment horizontal="center" textRotation="90" vertical="center"/>
    </xf>
    <xf applyAlignment="1" borderId="24" fillId="0" fontId="1" numFmtId="0" pivotButton="0" quotePrefix="0" xfId="0">
      <alignment horizontal="center" textRotation="90" vertical="center"/>
    </xf>
    <xf applyAlignment="1" borderId="25" fillId="0" fontId="1" numFmtId="0" pivotButton="0" quotePrefix="0" xfId="0">
      <alignment horizontal="center" textRotation="90" vertical="center"/>
    </xf>
    <xf applyAlignment="1" borderId="3" fillId="0" fontId="1" numFmtId="164" pivotButton="0" quotePrefix="0" xfId="0">
      <alignment horizontal="center" vertical="center"/>
    </xf>
    <xf applyAlignment="1" borderId="23" fillId="0" fontId="1" numFmtId="164" pivotButton="0" quotePrefix="0" xfId="0">
      <alignment horizontal="center" vertical="center"/>
    </xf>
    <xf applyAlignment="1" borderId="20" fillId="0" fontId="1" numFmtId="164" pivotButton="0" quotePrefix="0" xfId="0">
      <alignment horizontal="center"/>
    </xf>
    <xf applyAlignment="1" borderId="21" fillId="0" fontId="1" numFmtId="164" pivotButton="0" quotePrefix="0" xfId="0">
      <alignment horizontal="center"/>
    </xf>
    <xf applyAlignment="1" borderId="3" fillId="0" fontId="1" numFmtId="0" pivotButton="0" quotePrefix="0" xfId="0">
      <alignment horizontal="center" vertical="center" wrapText="1"/>
    </xf>
    <xf applyAlignment="1" borderId="23" fillId="0" fontId="1" numFmtId="0" pivotButton="0" quotePrefix="0" xfId="0">
      <alignment horizontal="center" vertical="center" wrapText="1"/>
    </xf>
    <xf applyAlignment="1" borderId="19" fillId="4" fontId="3" numFmtId="0" pivotButton="0" quotePrefix="0" xfId="0">
      <alignment horizontal="center"/>
    </xf>
    <xf applyAlignment="1" borderId="5" fillId="4" fontId="4" numFmtId="49" pivotButton="0" quotePrefix="0" xfId="0">
      <alignment horizontal="center"/>
    </xf>
    <xf applyAlignment="1" borderId="4" fillId="4" fontId="5" numFmtId="0" pivotButton="0" quotePrefix="0" xfId="0">
      <alignment horizontal="center"/>
    </xf>
    <xf applyAlignment="1" borderId="20" fillId="4" fontId="3" numFmtId="49" pivotButton="0" quotePrefix="0" xfId="0">
      <alignment horizontal="center"/>
    </xf>
    <xf applyAlignment="1" borderId="21" fillId="4" fontId="2" numFmtId="0" pivotButton="0" quotePrefix="0" xfId="0">
      <alignment horizontal="center"/>
    </xf>
    <xf applyAlignment="1" borderId="3" fillId="4" fontId="1" numFmtId="0" pivotButton="0" quotePrefix="0" xfId="0">
      <alignment horizontal="center" vertical="center" wrapText="1"/>
    </xf>
    <xf applyAlignment="1" borderId="23" fillId="4" fontId="1" numFmtId="0" pivotButton="0" quotePrefix="0" xfId="0">
      <alignment horizontal="center" vertical="center" wrapText="1"/>
    </xf>
    <xf borderId="0" fillId="0" fontId="1" numFmtId="164" pivotButton="0" quotePrefix="0" xfId="0"/>
    <xf applyAlignment="1" borderId="3" fillId="4" fontId="1" numFmtId="164" pivotButton="0" quotePrefix="0" xfId="0">
      <alignment horizontal="center"/>
    </xf>
    <xf applyAlignment="1" borderId="26" fillId="0" fontId="1" numFmtId="164" pivotButton="0" quotePrefix="0" xfId="0">
      <alignment horizontal="center"/>
    </xf>
    <xf applyAlignment="1" borderId="3" fillId="0" fontId="1" numFmtId="164" pivotButton="0" quotePrefix="0" xfId="0">
      <alignment horizontal="center" vertical="center"/>
    </xf>
    <xf applyAlignment="1" borderId="20" fillId="0" fontId="1" numFmtId="164" pivotButton="0" quotePrefix="0" xfId="0">
      <alignment horizontal="center"/>
    </xf>
  </cellXfs>
  <cellStyles count="1">
    <cellStyle builtinId="0" name="Обычный" xfId="0"/>
  </cellStyles>
  <dxfs count="3">
    <dxf>
      <font>
        <b val="1"/>
        <i val="1"/>
        <color rgb="FFFF0000"/>
      </font>
    </dxf>
    <dxf>
      <font>
        <b val="1"/>
        <i val="1"/>
        <color rgb="FFFF0000"/>
      </font>
    </dxf>
    <dxf>
      <font>
        <b val="1"/>
        <i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/xl/externalLinks/externalLink2.xml" Type="http://schemas.openxmlformats.org/officeDocument/2006/relationships/externalLink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externalLinks/_rels/externalLink1.xml.rels><Relationships xmlns="http://schemas.openxmlformats.org/package/2006/relationships"><Relationship Id="rId1" Target="file:///\\192.168.87.11\&#1088;&#1072;&#1089;&#1087;\Users\Admin\AppData\Roaming\Microsoft\Excel\2_3%20&#1082;&#1091;&#1088;&#1089;%2062.xls" TargetMode="External" Type="http://schemas.openxmlformats.org/officeDocument/2006/relationships/externalLinkPath"/></Relationships>
</file>

<file path=xl/externalLinks/_rels/externalLink2.xml.rels><Relationships xmlns="http://schemas.openxmlformats.org/package/2006/relationships"><Relationship Id="rId1" Target="file:///\\mgupi-fs.mgupi.local\schedule\Users\Admin\AppData\Roaming\Microsoft\Excel\2_3%20&#1082;&#1091;&#1088;&#1089;%2062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 Курс"/>
      <sheetName val="ДИСЦИПЛИНЫ"/>
      <sheetName val="ИНСТРУКЦИЯ"/>
      <sheetName val="Spravochnik"/>
    </sheetNames>
    <sheetDataSet>
      <sheetData refreshError="1" sheetId="0"/>
      <sheetData refreshError="1" sheetId="1">
        <row r="1">
          <cell r="A1" t="str"/>
        </row>
        <row r="2">
          <cell r="A2" t="str">
            <v>1100</v>
          </cell>
        </row>
        <row r="3">
          <cell r="A3" t="str">
            <v>1101</v>
          </cell>
        </row>
        <row r="4">
          <cell r="A4" t="str">
            <v>1101(1)</v>
          </cell>
        </row>
        <row r="5">
          <cell r="A5" t="str">
            <v>1101(2, 3)</v>
          </cell>
        </row>
        <row r="6">
          <cell r="A6" t="str">
            <v>1103</v>
          </cell>
        </row>
        <row r="7">
          <cell r="A7" t="str">
            <v>1105</v>
          </cell>
        </row>
        <row r="8">
          <cell r="A8" t="str">
            <v>1107</v>
          </cell>
        </row>
        <row r="9">
          <cell r="A9" t="str">
            <v>1107(1)</v>
          </cell>
        </row>
        <row r="10">
          <cell r="A10" t="str">
            <v>1107(2)</v>
          </cell>
        </row>
        <row r="11">
          <cell r="A11" t="str">
            <v>1107(3)</v>
          </cell>
        </row>
        <row r="12">
          <cell r="A12" t="str">
            <v>1107(4)</v>
          </cell>
        </row>
        <row r="13">
          <cell r="A13" t="str">
            <v>1110</v>
          </cell>
        </row>
        <row r="14">
          <cell r="A14" t="str">
            <v>1116</v>
          </cell>
        </row>
        <row r="15">
          <cell r="A15" t="str">
            <v>1117</v>
          </cell>
        </row>
        <row r="16">
          <cell r="A16" t="str">
            <v>1118</v>
          </cell>
        </row>
        <row r="17">
          <cell r="A17" t="str">
            <v>1209</v>
          </cell>
        </row>
        <row r="18">
          <cell r="A18" t="str">
            <v>1240</v>
          </cell>
        </row>
        <row r="19">
          <cell r="A19" t="str">
            <v>1241</v>
          </cell>
        </row>
        <row r="20">
          <cell r="A20" t="str">
            <v>1247</v>
          </cell>
        </row>
        <row r="21">
          <cell r="A21" t="str">
            <v>1273</v>
          </cell>
        </row>
        <row r="22">
          <cell r="A22" t="str">
            <v>1274</v>
          </cell>
        </row>
        <row r="23">
          <cell r="A23" t="str">
            <v>1301</v>
          </cell>
        </row>
        <row r="24">
          <cell r="A24" t="str">
            <v>1303</v>
          </cell>
        </row>
        <row r="25">
          <cell r="A25" t="str">
            <v>1400</v>
          </cell>
        </row>
        <row r="26">
          <cell r="A26" t="str">
            <v>1401</v>
          </cell>
        </row>
        <row r="27">
          <cell r="A27" t="str">
            <v>1402</v>
          </cell>
        </row>
        <row r="28">
          <cell r="A28" t="str">
            <v>1403</v>
          </cell>
        </row>
        <row r="29">
          <cell r="A29" t="str">
            <v>1404</v>
          </cell>
        </row>
        <row r="30">
          <cell r="A30" t="str">
            <v>1405</v>
          </cell>
        </row>
        <row r="31">
          <cell r="A31" t="str">
            <v>1406</v>
          </cell>
        </row>
        <row r="32">
          <cell r="A32" t="str">
            <v>1407</v>
          </cell>
        </row>
        <row r="33">
          <cell r="A33" t="str">
            <v>1408</v>
          </cell>
        </row>
        <row r="34">
          <cell r="A34" t="str">
            <v>1409</v>
          </cell>
        </row>
        <row r="35">
          <cell r="A35" t="str">
            <v>1410</v>
          </cell>
        </row>
        <row r="36">
          <cell r="A36" t="str">
            <v>1411</v>
          </cell>
        </row>
        <row r="37">
          <cell r="A37" t="str">
            <v>1412</v>
          </cell>
        </row>
        <row r="38">
          <cell r="A38" t="str">
            <v>1413</v>
          </cell>
        </row>
        <row r="39">
          <cell r="A39" t="str">
            <v>1414</v>
          </cell>
        </row>
        <row r="40">
          <cell r="A40" t="str">
            <v>1415</v>
          </cell>
        </row>
        <row r="41">
          <cell r="A41" t="str">
            <v>1416</v>
          </cell>
        </row>
        <row r="42">
          <cell r="A42" t="str">
            <v>1418</v>
          </cell>
        </row>
        <row r="43">
          <cell r="A43" t="str">
            <v>1419</v>
          </cell>
        </row>
        <row r="44">
          <cell r="A44" t="str">
            <v>1420</v>
          </cell>
        </row>
        <row r="45">
          <cell r="A45" t="str">
            <v>1421</v>
          </cell>
        </row>
        <row r="46">
          <cell r="A46" t="str">
            <v>1422</v>
          </cell>
        </row>
        <row r="47">
          <cell r="A47" t="str">
            <v>1423</v>
          </cell>
        </row>
        <row r="48">
          <cell r="A48" t="str">
            <v>1424</v>
          </cell>
        </row>
        <row r="49">
          <cell r="A49" t="str">
            <v>1425</v>
          </cell>
        </row>
        <row r="50">
          <cell r="A50" t="str">
            <v>1426</v>
          </cell>
        </row>
        <row r="51">
          <cell r="A51" t="str">
            <v>1427</v>
          </cell>
        </row>
        <row r="52">
          <cell r="A52" t="str">
            <v>1428</v>
          </cell>
        </row>
        <row r="53">
          <cell r="A53" t="str">
            <v>1429</v>
          </cell>
        </row>
        <row r="54">
          <cell r="A54" t="str">
            <v>1430</v>
          </cell>
        </row>
        <row r="55">
          <cell r="A55" t="str">
            <v>1431</v>
          </cell>
        </row>
        <row r="56">
          <cell r="A56" t="str">
            <v>1432</v>
          </cell>
        </row>
        <row r="57">
          <cell r="A57" t="str">
            <v>1433</v>
          </cell>
        </row>
        <row r="58">
          <cell r="A58" t="str">
            <v>1434</v>
          </cell>
        </row>
        <row r="59">
          <cell r="A59" t="str">
            <v>1435</v>
          </cell>
        </row>
        <row r="60">
          <cell r="A60" t="str">
            <v>1436</v>
          </cell>
        </row>
        <row r="61">
          <cell r="A61" t="str">
            <v>1437</v>
          </cell>
        </row>
        <row r="62">
          <cell r="A62" t="str">
            <v>1438</v>
          </cell>
        </row>
        <row r="63">
          <cell r="A63" t="str">
            <v>1439</v>
          </cell>
        </row>
        <row r="64">
          <cell r="A64" t="str">
            <v>1440</v>
          </cell>
        </row>
        <row r="65">
          <cell r="A65" t="str">
            <v>1441</v>
          </cell>
        </row>
        <row r="66">
          <cell r="A66" t="str">
            <v>1442</v>
          </cell>
        </row>
        <row r="67">
          <cell r="A67" t="str">
            <v>1443</v>
          </cell>
        </row>
        <row r="68">
          <cell r="A68" t="str">
            <v>1444</v>
          </cell>
        </row>
        <row r="69">
          <cell r="A69" t="str">
            <v>1445</v>
          </cell>
        </row>
        <row r="70">
          <cell r="A70" t="str">
            <v>1446</v>
          </cell>
        </row>
        <row r="71">
          <cell r="A71" t="str">
            <v>1447</v>
          </cell>
        </row>
        <row r="72">
          <cell r="A72" t="str">
            <v>1448</v>
          </cell>
        </row>
        <row r="73">
          <cell r="A73" t="str">
            <v>1449</v>
          </cell>
        </row>
        <row r="74">
          <cell r="A74" t="str">
            <v>1450</v>
          </cell>
        </row>
        <row r="75">
          <cell r="A75" t="str">
            <v>1480</v>
          </cell>
        </row>
        <row r="76">
          <cell r="A76" t="str">
            <v>1600</v>
          </cell>
        </row>
        <row r="77">
          <cell r="A77" t="str">
            <v>1601</v>
          </cell>
        </row>
        <row r="78">
          <cell r="A78" t="str">
            <v>1602</v>
          </cell>
        </row>
        <row r="79">
          <cell r="A79" t="str">
            <v>1603</v>
          </cell>
        </row>
        <row r="80">
          <cell r="A80" t="str">
            <v>1604</v>
          </cell>
        </row>
        <row r="81">
          <cell r="A81" t="str">
            <v>1605</v>
          </cell>
        </row>
        <row r="82">
          <cell r="A82" t="str">
            <v>1606</v>
          </cell>
        </row>
        <row r="83">
          <cell r="A83" t="str">
            <v>1608</v>
          </cell>
        </row>
        <row r="84">
          <cell r="A84" t="str">
            <v>1609</v>
          </cell>
        </row>
        <row r="85">
          <cell r="A85" t="str">
            <v>1610</v>
          </cell>
        </row>
        <row r="86">
          <cell r="A86" t="str">
            <v>1619</v>
          </cell>
        </row>
        <row r="87">
          <cell r="A87" t="str">
            <v>1620</v>
          </cell>
        </row>
        <row r="88">
          <cell r="A88" t="str">
            <v>1625</v>
          </cell>
        </row>
        <row r="89">
          <cell r="A89" t="str">
            <v>1626</v>
          </cell>
        </row>
        <row r="90">
          <cell r="A90" t="str">
            <v>1663</v>
          </cell>
        </row>
        <row r="91">
          <cell r="A91" t="str">
            <v>1700</v>
          </cell>
        </row>
        <row r="92">
          <cell r="A92" t="str">
            <v>1701</v>
          </cell>
        </row>
        <row r="93">
          <cell r="A93" t="str">
            <v>1703</v>
          </cell>
        </row>
        <row r="94">
          <cell r="A94" t="str">
            <v>1704</v>
          </cell>
        </row>
        <row r="95">
          <cell r="A95" t="str">
            <v>1706</v>
          </cell>
        </row>
        <row r="96">
          <cell r="A96" t="str">
            <v>1707</v>
          </cell>
        </row>
        <row r="97">
          <cell r="A97" t="str">
            <v>1708</v>
          </cell>
        </row>
        <row r="98">
          <cell r="A98" t="str">
            <v>1709</v>
          </cell>
        </row>
        <row r="99">
          <cell r="A99" t="str">
            <v>1710</v>
          </cell>
        </row>
        <row r="100">
          <cell r="A100" t="str">
            <v>1711</v>
          </cell>
        </row>
        <row r="101">
          <cell r="A101" t="str">
            <v>1713</v>
          </cell>
        </row>
        <row r="102">
          <cell r="A102" t="str">
            <v>1716</v>
          </cell>
        </row>
        <row r="103">
          <cell r="A103" t="str">
            <v>1719</v>
          </cell>
        </row>
        <row r="104">
          <cell r="A104" t="str">
            <v>1721</v>
          </cell>
        </row>
        <row r="105">
          <cell r="A105" t="str">
            <v>1728</v>
          </cell>
        </row>
        <row r="106">
          <cell r="A106" t="str">
            <v>1729</v>
          </cell>
        </row>
        <row r="107">
          <cell r="A107" t="str">
            <v>1734</v>
          </cell>
        </row>
        <row r="108">
          <cell r="A108" t="str">
            <v>1738</v>
          </cell>
        </row>
        <row r="109">
          <cell r="A109" t="str">
            <v>1741</v>
          </cell>
        </row>
        <row r="110">
          <cell r="A110" t="str">
            <v>1746</v>
          </cell>
        </row>
        <row r="111">
          <cell r="A111" t="str">
            <v>1747</v>
          </cell>
        </row>
        <row r="112">
          <cell r="A112" t="str">
            <v>2100</v>
          </cell>
        </row>
        <row r="113">
          <cell r="A113" t="str">
            <v>2101</v>
          </cell>
        </row>
        <row r="114">
          <cell r="A114" t="str">
            <v>2103</v>
          </cell>
        </row>
        <row r="115">
          <cell r="A115" t="str">
            <v>2107</v>
          </cell>
        </row>
        <row r="116">
          <cell r="A116" t="str">
            <v>2111</v>
          </cell>
        </row>
        <row r="117">
          <cell r="A117" t="str">
            <v>2119</v>
          </cell>
        </row>
        <row r="118">
          <cell r="A118" t="str">
            <v>2125</v>
          </cell>
        </row>
        <row r="119">
          <cell r="A119" t="str">
            <v>2126</v>
          </cell>
        </row>
        <row r="120">
          <cell r="A120" t="str">
            <v>2134</v>
          </cell>
        </row>
        <row r="121">
          <cell r="A121" t="str">
            <v>2140</v>
          </cell>
        </row>
        <row r="122">
          <cell r="A122" t="str">
            <v>2200</v>
          </cell>
        </row>
        <row r="123">
          <cell r="A123" t="str">
            <v>2201</v>
          </cell>
        </row>
        <row r="124">
          <cell r="A124" t="str">
            <v>2202</v>
          </cell>
        </row>
        <row r="125">
          <cell r="A125" t="str">
            <v>2203</v>
          </cell>
        </row>
        <row r="126">
          <cell r="A126" t="str">
            <v>2204</v>
          </cell>
        </row>
        <row r="127">
          <cell r="A127" t="str">
            <v>2205</v>
          </cell>
        </row>
        <row r="128">
          <cell r="A128" t="str">
            <v>2206</v>
          </cell>
        </row>
        <row r="129">
          <cell r="A129" t="str">
            <v>2207</v>
          </cell>
        </row>
        <row r="130">
          <cell r="A130" t="str">
            <v>2210</v>
          </cell>
        </row>
        <row r="131">
          <cell r="A131" t="str">
            <v>2211</v>
          </cell>
        </row>
        <row r="132">
          <cell r="A132" t="str">
            <v>2213</v>
          </cell>
        </row>
        <row r="133">
          <cell r="A133" t="str">
            <v>2214</v>
          </cell>
        </row>
        <row r="134">
          <cell r="A134" t="str">
            <v>2215</v>
          </cell>
        </row>
        <row r="135">
          <cell r="A135" t="str">
            <v>2216</v>
          </cell>
        </row>
        <row r="136">
          <cell r="A136" t="str">
            <v>2220</v>
          </cell>
        </row>
        <row r="137">
          <cell r="A137" t="str">
            <v>2223</v>
          </cell>
        </row>
        <row r="138">
          <cell r="A138" t="str">
            <v>2224</v>
          </cell>
        </row>
        <row r="139">
          <cell r="A139" t="str">
            <v>2225</v>
          </cell>
        </row>
        <row r="140">
          <cell r="A140" t="str">
            <v>2226</v>
          </cell>
        </row>
        <row r="141">
          <cell r="A141" t="str">
            <v>2228</v>
          </cell>
        </row>
        <row r="142">
          <cell r="A142" t="str">
            <v>2229</v>
          </cell>
        </row>
        <row r="143">
          <cell r="A143" t="str">
            <v>2230</v>
          </cell>
        </row>
        <row r="144">
          <cell r="A144" t="str">
            <v>2231</v>
          </cell>
        </row>
        <row r="145">
          <cell r="A145" t="str">
            <v>2235</v>
          </cell>
        </row>
        <row r="146">
          <cell r="A146" t="str">
            <v>2237</v>
          </cell>
        </row>
        <row r="147">
          <cell r="A147" t="str">
            <v>2238</v>
          </cell>
        </row>
        <row r="148">
          <cell r="A148" t="str">
            <v>2240</v>
          </cell>
        </row>
        <row r="149">
          <cell r="A149" t="str">
            <v>2243</v>
          </cell>
        </row>
        <row r="150">
          <cell r="A150" t="str">
            <v>2249</v>
          </cell>
        </row>
        <row r="151">
          <cell r="A151" t="str">
            <v>2250</v>
          </cell>
        </row>
        <row r="152">
          <cell r="A152" t="str">
            <v>2251</v>
          </cell>
        </row>
        <row r="153">
          <cell r="A153" t="str">
            <v>2252</v>
          </cell>
        </row>
        <row r="154">
          <cell r="A154" t="str">
            <v>2253</v>
          </cell>
        </row>
        <row r="155">
          <cell r="A155" t="str">
            <v>2254</v>
          </cell>
        </row>
        <row r="156">
          <cell r="A156" t="str">
            <v>2256</v>
          </cell>
        </row>
        <row r="157">
          <cell r="A157" t="str">
            <v>2257</v>
          </cell>
        </row>
        <row r="158">
          <cell r="A158" t="str">
            <v>2258</v>
          </cell>
        </row>
        <row r="159">
          <cell r="A159" t="str">
            <v>2264</v>
          </cell>
        </row>
        <row r="160">
          <cell r="A160" t="str">
            <v>2266</v>
          </cell>
        </row>
        <row r="161">
          <cell r="A161" t="str">
            <v>2267</v>
          </cell>
        </row>
        <row r="162">
          <cell r="A162" t="str">
            <v>2269</v>
          </cell>
        </row>
        <row r="163">
          <cell r="A163" t="str">
            <v>2500</v>
          </cell>
        </row>
        <row r="164">
          <cell r="A164" t="str">
            <v>2501</v>
          </cell>
        </row>
        <row r="165">
          <cell r="A165" t="str">
            <v>2502</v>
          </cell>
        </row>
        <row r="166">
          <cell r="A166" t="str">
            <v>2503</v>
          </cell>
        </row>
        <row r="167">
          <cell r="A167" t="str">
            <v>2504</v>
          </cell>
        </row>
        <row r="168">
          <cell r="A168" t="str">
            <v>2505</v>
          </cell>
        </row>
        <row r="169">
          <cell r="A169" t="str">
            <v>2506</v>
          </cell>
        </row>
        <row r="170">
          <cell r="A170" t="str">
            <v>2508</v>
          </cell>
        </row>
        <row r="171">
          <cell r="A171" t="str">
            <v>2510</v>
          </cell>
        </row>
        <row r="172">
          <cell r="A172" t="str">
            <v>2511</v>
          </cell>
        </row>
        <row r="173">
          <cell r="A173" t="str">
            <v>2512</v>
          </cell>
        </row>
        <row r="174">
          <cell r="A174" t="str">
            <v>2513</v>
          </cell>
        </row>
        <row r="175">
          <cell r="A175" t="str">
            <v>2514</v>
          </cell>
        </row>
        <row r="176">
          <cell r="A176" t="str">
            <v>2518</v>
          </cell>
        </row>
        <row r="177">
          <cell r="A177" t="str">
            <v>2520</v>
          </cell>
        </row>
        <row r="178">
          <cell r="A178" t="str">
            <v>2522</v>
          </cell>
        </row>
        <row r="179">
          <cell r="A179" t="str">
            <v>2523</v>
          </cell>
        </row>
        <row r="180">
          <cell r="A180" t="str">
            <v>2526</v>
          </cell>
        </row>
        <row r="181">
          <cell r="A181" t="str">
            <v>2527</v>
          </cell>
        </row>
        <row r="182">
          <cell r="A182" t="str">
            <v>2528</v>
          </cell>
        </row>
        <row r="183">
          <cell r="A183" t="str">
            <v>2529</v>
          </cell>
        </row>
        <row r="184">
          <cell r="A184" t="str">
            <v>2530</v>
          </cell>
        </row>
        <row r="185">
          <cell r="A185" t="str">
            <v>2531</v>
          </cell>
        </row>
        <row r="186">
          <cell r="A186" t="str">
            <v>2532</v>
          </cell>
        </row>
        <row r="187">
          <cell r="A187" t="str">
            <v>2533</v>
          </cell>
        </row>
        <row r="188">
          <cell r="A188" t="str">
            <v>2534</v>
          </cell>
        </row>
        <row r="189">
          <cell r="A189" t="str">
            <v>2535</v>
          </cell>
        </row>
        <row r="190">
          <cell r="A190" t="str">
            <v>2536</v>
          </cell>
        </row>
        <row r="191">
          <cell r="A191" t="str">
            <v>2701</v>
          </cell>
        </row>
        <row r="192">
          <cell r="A192" t="str">
            <v>2702</v>
          </cell>
        </row>
        <row r="193">
          <cell r="A193" t="str">
            <v>2703</v>
          </cell>
        </row>
        <row r="194">
          <cell r="A194" t="str">
            <v>2704</v>
          </cell>
        </row>
        <row r="195">
          <cell r="A195" t="str">
            <v>2705</v>
          </cell>
        </row>
        <row r="196">
          <cell r="A196" t="str">
            <v>2706</v>
          </cell>
        </row>
        <row r="197">
          <cell r="A197" t="str">
            <v>2707</v>
          </cell>
        </row>
        <row r="198">
          <cell r="A198" t="str">
            <v>2709</v>
          </cell>
        </row>
        <row r="199">
          <cell r="A199" t="str">
            <v>2711</v>
          </cell>
        </row>
        <row r="200">
          <cell r="A200" t="str">
            <v>2712</v>
          </cell>
        </row>
        <row r="201">
          <cell r="A201" t="str">
            <v>2713</v>
          </cell>
        </row>
        <row r="202">
          <cell r="A202" t="str">
            <v>2715</v>
          </cell>
        </row>
        <row r="203">
          <cell r="A203" t="str">
            <v>2716</v>
          </cell>
        </row>
        <row r="204">
          <cell r="A204" t="str">
            <v>2717</v>
          </cell>
        </row>
        <row r="205">
          <cell r="A205" t="str">
            <v>2718</v>
          </cell>
        </row>
        <row r="206">
          <cell r="A206" t="str">
            <v>2720</v>
          </cell>
        </row>
        <row r="207">
          <cell r="A207" t="str">
            <v>2723</v>
          </cell>
        </row>
        <row r="208">
          <cell r="A208" t="str">
            <v>2724</v>
          </cell>
        </row>
        <row r="209">
          <cell r="A209" t="str">
            <v>2725</v>
          </cell>
        </row>
        <row r="210">
          <cell r="A210" t="str">
            <v>2727</v>
          </cell>
        </row>
        <row r="211">
          <cell r="A211" t="str">
            <v>2728</v>
          </cell>
        </row>
        <row r="212">
          <cell r="A212" t="str">
            <v>2729</v>
          </cell>
        </row>
        <row r="213">
          <cell r="A213" t="str">
            <v>2732</v>
          </cell>
        </row>
        <row r="214">
          <cell r="A214" t="str">
            <v>2734</v>
          </cell>
        </row>
        <row r="215">
          <cell r="A215" t="str">
            <v>2736</v>
          </cell>
        </row>
        <row r="216">
          <cell r="A216" t="str">
            <v>2737</v>
          </cell>
        </row>
        <row r="217">
          <cell r="A217" t="str">
            <v>2740</v>
          </cell>
        </row>
        <row r="218">
          <cell r="A218" t="str">
            <v>2741</v>
          </cell>
        </row>
        <row r="219">
          <cell r="A219" t="str">
            <v>2844</v>
          </cell>
        </row>
        <row r="220">
          <cell r="A220" t="str">
            <v>3103</v>
          </cell>
        </row>
        <row r="221">
          <cell r="A221" t="str">
            <v>3105</v>
          </cell>
        </row>
        <row r="222">
          <cell r="A222" t="str">
            <v>3135</v>
          </cell>
        </row>
        <row r="223">
          <cell r="A223" t="str">
            <v>3140</v>
          </cell>
        </row>
        <row r="224">
          <cell r="A224" t="str">
            <v>3201</v>
          </cell>
        </row>
        <row r="225">
          <cell r="A225" t="str">
            <v>3203</v>
          </cell>
        </row>
        <row r="226">
          <cell r="A226" t="str">
            <v>3212</v>
          </cell>
        </row>
        <row r="227">
          <cell r="A227" t="str">
            <v>3213</v>
          </cell>
        </row>
        <row r="228">
          <cell r="A228" t="str">
            <v>3301</v>
          </cell>
        </row>
        <row r="229">
          <cell r="A229" t="str">
            <v>3304</v>
          </cell>
        </row>
        <row r="230">
          <cell r="A230" t="str">
            <v>3309</v>
          </cell>
        </row>
        <row r="231">
          <cell r="A231" t="str">
            <v>3400</v>
          </cell>
        </row>
        <row r="232">
          <cell r="A232" t="str">
            <v>3408</v>
          </cell>
        </row>
        <row r="233">
          <cell r="A233" t="str">
            <v>3504</v>
          </cell>
        </row>
        <row r="234">
          <cell r="A234" t="str">
            <v>3506</v>
          </cell>
        </row>
        <row r="235">
          <cell r="A235" t="str">
            <v>3510</v>
          </cell>
        </row>
        <row r="236">
          <cell r="A236" t="str">
            <v>3512</v>
          </cell>
        </row>
        <row r="237">
          <cell r="A237" t="str">
            <v>3513</v>
          </cell>
        </row>
        <row r="238">
          <cell r="A238" t="str">
            <v>3517</v>
          </cell>
        </row>
        <row r="239">
          <cell r="A239" t="str">
            <v>3520</v>
          </cell>
        </row>
        <row r="240">
          <cell r="A240" t="str">
            <v>3530</v>
          </cell>
        </row>
        <row r="241">
          <cell r="A241" t="str">
            <v>3531</v>
          </cell>
        </row>
        <row r="242">
          <cell r="A242" t="str">
            <v>3537</v>
          </cell>
        </row>
        <row r="243">
          <cell r="A243" t="str">
            <v>3552</v>
          </cell>
        </row>
        <row r="244">
          <cell r="A244" t="str">
            <v>3553</v>
          </cell>
        </row>
        <row r="245">
          <cell r="A245" t="str">
            <v>3567</v>
          </cell>
        </row>
        <row r="246">
          <cell r="A246" t="str">
            <v>3572</v>
          </cell>
        </row>
        <row r="247">
          <cell r="A247" t="str">
            <v>3574</v>
          </cell>
        </row>
        <row r="248">
          <cell r="A248" t="str">
            <v>3579</v>
          </cell>
        </row>
        <row r="249">
          <cell r="A249" t="str">
            <v>3580</v>
          </cell>
        </row>
        <row r="250">
          <cell r="A250" t="str">
            <v>3727</v>
          </cell>
        </row>
        <row r="251">
          <cell r="A251" t="str">
            <v>3728</v>
          </cell>
        </row>
        <row r="252">
          <cell r="A252" t="str">
            <v>3740</v>
          </cell>
        </row>
        <row r="253">
          <cell r="A253" t="str">
            <v>3751</v>
          </cell>
        </row>
        <row r="254">
          <cell r="A254" t="str">
            <v>3755</v>
          </cell>
        </row>
        <row r="255">
          <cell r="A255" t="str">
            <v>3756</v>
          </cell>
        </row>
        <row r="256">
          <cell r="A256" t="str">
            <v>3771</v>
          </cell>
        </row>
        <row r="257">
          <cell r="A257" t="str">
            <v>3801</v>
          </cell>
        </row>
        <row r="258">
          <cell r="A258" t="str">
            <v>4101</v>
          </cell>
        </row>
        <row r="259">
          <cell r="A259" t="str">
            <v>4102</v>
          </cell>
        </row>
        <row r="260">
          <cell r="A260" t="str">
            <v>4105</v>
          </cell>
        </row>
        <row r="261">
          <cell r="A261" t="str">
            <v>4106</v>
          </cell>
        </row>
        <row r="262">
          <cell r="A262" t="str">
            <v>4108</v>
          </cell>
        </row>
        <row r="263">
          <cell r="A263" t="str">
            <v>4111</v>
          </cell>
        </row>
        <row r="264">
          <cell r="A264" t="str">
            <v>4112</v>
          </cell>
        </row>
        <row r="265">
          <cell r="A265" t="str">
            <v>4113</v>
          </cell>
        </row>
        <row r="266">
          <cell r="A266" t="str">
            <v>4114</v>
          </cell>
        </row>
        <row r="267">
          <cell r="A267" t="str">
            <v>4115</v>
          </cell>
        </row>
        <row r="268">
          <cell r="A268" t="str">
            <v>4116</v>
          </cell>
        </row>
        <row r="269">
          <cell r="A269" t="str">
            <v>4117</v>
          </cell>
        </row>
        <row r="270">
          <cell r="A270" t="str">
            <v>4119</v>
          </cell>
        </row>
        <row r="271">
          <cell r="A271" t="str">
            <v>4123</v>
          </cell>
        </row>
        <row r="272">
          <cell r="A272" t="str">
            <v>4130</v>
          </cell>
        </row>
        <row r="273">
          <cell r="A273" t="str">
            <v>4137</v>
          </cell>
        </row>
        <row r="274">
          <cell r="A274" t="str">
            <v>4138</v>
          </cell>
        </row>
        <row r="275">
          <cell r="A275" t="str">
            <v>4401</v>
          </cell>
        </row>
        <row r="276">
          <cell r="A276" t="str">
            <v>4501</v>
          </cell>
        </row>
        <row r="277">
          <cell r="A277" t="str">
            <v>4506</v>
          </cell>
        </row>
        <row r="278">
          <cell r="A278" t="str">
            <v>4509</v>
          </cell>
        </row>
        <row r="279">
          <cell r="A279" t="str">
            <v>4608</v>
          </cell>
        </row>
        <row r="280">
          <cell r="A280" t="str">
            <v>4622</v>
          </cell>
        </row>
        <row r="281">
          <cell r="A281" t="str">
            <v>4629</v>
          </cell>
        </row>
        <row r="282">
          <cell r="A282" t="str">
            <v>4731</v>
          </cell>
        </row>
        <row r="283">
          <cell r="A283" t="str">
            <v>4732</v>
          </cell>
        </row>
        <row r="284">
          <cell r="A284" t="str">
            <v>4733</v>
          </cell>
        </row>
        <row r="285">
          <cell r="A285" t="str">
            <v>4734</v>
          </cell>
        </row>
        <row r="286">
          <cell r="A286" t="str">
            <v>4735</v>
          </cell>
        </row>
        <row r="287">
          <cell r="A287" t="str">
            <v>4736</v>
          </cell>
        </row>
        <row r="288">
          <cell r="A288" t="str">
            <v>4738</v>
          </cell>
        </row>
        <row r="289">
          <cell r="A289" t="str">
            <v>4739</v>
          </cell>
        </row>
        <row r="290">
          <cell r="A290" t="str">
            <v>4740</v>
          </cell>
        </row>
        <row r="291">
          <cell r="A291" t="str">
            <v>4741</v>
          </cell>
        </row>
        <row r="292">
          <cell r="A292" t="str">
            <v>4742</v>
          </cell>
        </row>
        <row r="293">
          <cell r="A293" t="str">
            <v>4743</v>
          </cell>
        </row>
        <row r="294">
          <cell r="A294" t="str">
            <v>4745</v>
          </cell>
        </row>
        <row r="295">
          <cell r="A295" t="str">
            <v>4746</v>
          </cell>
        </row>
        <row r="296">
          <cell r="A296" t="str">
            <v>4747</v>
          </cell>
        </row>
        <row r="297">
          <cell r="A297" t="str">
            <v>4749</v>
          </cell>
        </row>
        <row r="298">
          <cell r="A298" t="str">
            <v>4751</v>
          </cell>
        </row>
        <row r="299">
          <cell r="A299" t="str">
            <v>4752</v>
          </cell>
        </row>
        <row r="300">
          <cell r="A300" t="str">
            <v>4753</v>
          </cell>
        </row>
        <row r="301">
          <cell r="A301" t="str">
            <v>4754</v>
          </cell>
        </row>
        <row r="302">
          <cell r="A302" t="str">
            <v>4755</v>
          </cell>
        </row>
        <row r="303">
          <cell r="A303" t="str">
            <v>4756</v>
          </cell>
        </row>
        <row r="304">
          <cell r="A304" t="str">
            <v>5100</v>
          </cell>
        </row>
        <row r="305">
          <cell r="A305" t="str">
            <v>5129</v>
          </cell>
        </row>
        <row r="306">
          <cell r="A306" t="str">
            <v>5146</v>
          </cell>
        </row>
        <row r="307">
          <cell r="A307" t="str">
            <v>5151</v>
          </cell>
        </row>
        <row r="308">
          <cell r="A308" t="str">
            <v>5156</v>
          </cell>
        </row>
        <row r="309">
          <cell r="A309" t="str">
            <v>5157</v>
          </cell>
        </row>
        <row r="310">
          <cell r="A310" t="str">
            <v>5158</v>
          </cell>
        </row>
        <row r="311">
          <cell r="A311" t="str">
            <v>5159</v>
          </cell>
        </row>
        <row r="312">
          <cell r="A312" t="str">
            <v>5160</v>
          </cell>
        </row>
        <row r="313">
          <cell r="A313" t="str">
            <v>5161</v>
          </cell>
        </row>
        <row r="314">
          <cell r="A314" t="str">
            <v>5162</v>
          </cell>
        </row>
        <row r="315">
          <cell r="A315" t="str">
            <v>5202</v>
          </cell>
        </row>
        <row r="316">
          <cell r="A316" t="str">
            <v>5204</v>
          </cell>
        </row>
        <row r="317">
          <cell r="A317" t="str">
            <v>5208</v>
          </cell>
        </row>
        <row r="318">
          <cell r="A318" t="str">
            <v>5211</v>
          </cell>
        </row>
        <row r="319">
          <cell r="A319" t="str">
            <v>5223</v>
          </cell>
        </row>
        <row r="320">
          <cell r="A320" t="str">
            <v>5228</v>
          </cell>
        </row>
        <row r="321">
          <cell r="A321" t="str">
            <v>5232</v>
          </cell>
        </row>
        <row r="322">
          <cell r="A322" t="str">
            <v>5233</v>
          </cell>
        </row>
        <row r="323">
          <cell r="A323" t="str">
            <v>5236</v>
          </cell>
        </row>
        <row r="324">
          <cell r="A324" t="str">
            <v>5245</v>
          </cell>
        </row>
        <row r="325">
          <cell r="A325" t="str">
            <v>5251</v>
          </cell>
        </row>
        <row r="326">
          <cell r="A326" t="str">
            <v>5254</v>
          </cell>
        </row>
        <row r="327">
          <cell r="A327" t="str">
            <v>5301</v>
          </cell>
        </row>
        <row r="328">
          <cell r="A328" t="str">
            <v>5302</v>
          </cell>
        </row>
        <row r="329">
          <cell r="A329" t="str">
            <v>5303</v>
          </cell>
        </row>
        <row r="330">
          <cell r="A330" t="str">
            <v>5304</v>
          </cell>
        </row>
        <row r="331">
          <cell r="A331" t="str">
            <v>5306</v>
          </cell>
        </row>
        <row r="332">
          <cell r="A332" t="str">
            <v>5307</v>
          </cell>
        </row>
        <row r="333">
          <cell r="A333" t="str">
            <v>5308</v>
          </cell>
        </row>
        <row r="334">
          <cell r="A334" t="str">
            <v>5309</v>
          </cell>
        </row>
        <row r="335">
          <cell r="A335" t="str">
            <v>5310</v>
          </cell>
        </row>
        <row r="336">
          <cell r="A336" t="str">
            <v>5311</v>
          </cell>
        </row>
        <row r="337">
          <cell r="A337" t="str">
            <v>5312</v>
          </cell>
        </row>
        <row r="338">
          <cell r="A338" t="str">
            <v>5314</v>
          </cell>
        </row>
        <row r="339">
          <cell r="A339" t="str">
            <v>5315</v>
          </cell>
        </row>
        <row r="340">
          <cell r="A340" t="str">
            <v>5316</v>
          </cell>
        </row>
        <row r="341">
          <cell r="A341" t="str">
            <v>5317</v>
          </cell>
        </row>
        <row r="342">
          <cell r="A342" t="str">
            <v>5318</v>
          </cell>
        </row>
        <row r="343">
          <cell r="A343" t="str">
            <v>5320</v>
          </cell>
        </row>
        <row r="344">
          <cell r="A344" t="str">
            <v>5322</v>
          </cell>
        </row>
        <row r="345">
          <cell r="A345" t="str">
            <v>5323</v>
          </cell>
        </row>
        <row r="346">
          <cell r="A346" t="str">
            <v>5326</v>
          </cell>
        </row>
        <row r="347">
          <cell r="A347" t="str">
            <v>5327</v>
          </cell>
        </row>
        <row r="348">
          <cell r="A348" t="str">
            <v>5328</v>
          </cell>
        </row>
        <row r="349">
          <cell r="A349" t="str">
            <v>5329</v>
          </cell>
        </row>
        <row r="350">
          <cell r="A350" t="str">
            <v>5330</v>
          </cell>
        </row>
        <row r="351">
          <cell r="A351" t="str">
            <v>5333</v>
          </cell>
        </row>
        <row r="352">
          <cell r="A352" t="str">
            <v>5334</v>
          </cell>
        </row>
        <row r="353">
          <cell r="A353" t="str">
            <v>5336</v>
          </cell>
        </row>
        <row r="354">
          <cell r="A354" t="str">
            <v>5337</v>
          </cell>
        </row>
        <row r="355">
          <cell r="A355" t="str">
            <v>5338</v>
          </cell>
        </row>
        <row r="356">
          <cell r="A356" t="str">
            <v>5340</v>
          </cell>
        </row>
        <row r="357">
          <cell r="A357" t="str">
            <v>5341</v>
          </cell>
        </row>
        <row r="358">
          <cell r="A358" t="str">
            <v>5342</v>
          </cell>
        </row>
        <row r="359">
          <cell r="A359" t="str">
            <v>5343</v>
          </cell>
        </row>
        <row r="360">
          <cell r="A360" t="str">
            <v>5344</v>
          </cell>
        </row>
        <row r="361">
          <cell r="A361" t="str">
            <v>5345</v>
          </cell>
        </row>
        <row r="362">
          <cell r="A362" t="str">
            <v>5346</v>
          </cell>
        </row>
        <row r="363">
          <cell r="A363" t="str">
            <v>5347</v>
          </cell>
        </row>
        <row r="364">
          <cell r="A364" t="str">
            <v>5348</v>
          </cell>
        </row>
        <row r="365">
          <cell r="A365" t="str">
            <v>5349</v>
          </cell>
        </row>
        <row r="366">
          <cell r="A366" t="str">
            <v>5350</v>
          </cell>
        </row>
        <row r="367">
          <cell r="A367" t="str">
            <v>5351</v>
          </cell>
        </row>
        <row r="368">
          <cell r="A368" t="str">
            <v>5352</v>
          </cell>
        </row>
        <row r="369">
          <cell r="A369" t="str">
            <v>5353</v>
          </cell>
        </row>
        <row r="370">
          <cell r="A370" t="str">
            <v>5354</v>
          </cell>
        </row>
        <row r="371">
          <cell r="A371" t="str">
            <v>5355</v>
          </cell>
        </row>
        <row r="372">
          <cell r="A372" t="str">
            <v>5356</v>
          </cell>
        </row>
        <row r="373">
          <cell r="A373" t="str">
            <v>5358</v>
          </cell>
        </row>
        <row r="374">
          <cell r="A374" t="str">
            <v>5359</v>
          </cell>
        </row>
        <row r="375">
          <cell r="A375" t="str">
            <v>5360</v>
          </cell>
        </row>
        <row r="376">
          <cell r="A376" t="str">
            <v>5400</v>
          </cell>
        </row>
        <row r="377">
          <cell r="A377" t="str">
            <v>5401</v>
          </cell>
        </row>
        <row r="378">
          <cell r="A378" t="str">
            <v>5402</v>
          </cell>
        </row>
        <row r="379">
          <cell r="A379" t="str">
            <v>5403</v>
          </cell>
        </row>
        <row r="380">
          <cell r="A380" t="str">
            <v>5404</v>
          </cell>
        </row>
        <row r="381">
          <cell r="A381" t="str">
            <v>5405</v>
          </cell>
        </row>
        <row r="382">
          <cell r="A382" t="str">
            <v>5407</v>
          </cell>
        </row>
        <row r="383">
          <cell r="A383" t="str">
            <v>5408</v>
          </cell>
        </row>
        <row r="384">
          <cell r="A384" t="str">
            <v>5409</v>
          </cell>
        </row>
        <row r="385">
          <cell r="A385" t="str">
            <v>5410</v>
          </cell>
        </row>
        <row r="386">
          <cell r="A386" t="str">
            <v>5411</v>
          </cell>
        </row>
        <row r="387">
          <cell r="A387" t="str">
            <v>5412</v>
          </cell>
        </row>
        <row r="388">
          <cell r="A388" t="str">
            <v>5413</v>
          </cell>
        </row>
        <row r="389">
          <cell r="A389" t="str">
            <v>5414</v>
          </cell>
        </row>
        <row r="390">
          <cell r="A390" t="str">
            <v>5415</v>
          </cell>
        </row>
        <row r="391">
          <cell r="A391" t="str">
            <v>5416</v>
          </cell>
        </row>
        <row r="392">
          <cell r="A392" t="str">
            <v>5417</v>
          </cell>
        </row>
        <row r="393">
          <cell r="A393" t="str">
            <v>5418</v>
          </cell>
        </row>
        <row r="394">
          <cell r="A394" t="str">
            <v>5419</v>
          </cell>
        </row>
        <row r="395">
          <cell r="A395" t="str">
            <v>5420</v>
          </cell>
        </row>
        <row r="396">
          <cell r="A396" t="str">
            <v>5422</v>
          </cell>
        </row>
        <row r="397">
          <cell r="A397" t="str">
            <v>5423</v>
          </cell>
        </row>
        <row r="398">
          <cell r="A398" t="str">
            <v>5424</v>
          </cell>
        </row>
        <row r="399">
          <cell r="A399" t="str">
            <v>5425</v>
          </cell>
        </row>
        <row r="400">
          <cell r="A400" t="str">
            <v>5426</v>
          </cell>
        </row>
        <row r="401">
          <cell r="A401" t="str">
            <v>5427</v>
          </cell>
        </row>
        <row r="402">
          <cell r="A402" t="str">
            <v>5428</v>
          </cell>
        </row>
        <row r="403">
          <cell r="A403" t="str">
            <v>5429</v>
          </cell>
        </row>
        <row r="404">
          <cell r="A404" t="str">
            <v>5430</v>
          </cell>
        </row>
        <row r="405">
          <cell r="A405" t="str">
            <v>5431</v>
          </cell>
        </row>
        <row r="406">
          <cell r="A406" t="str">
            <v>5432</v>
          </cell>
        </row>
        <row r="407">
          <cell r="A407" t="str">
            <v>5433</v>
          </cell>
        </row>
        <row r="408">
          <cell r="A408" t="str">
            <v>5434</v>
          </cell>
        </row>
        <row r="409">
          <cell r="A409" t="str">
            <v>5435</v>
          </cell>
        </row>
        <row r="410">
          <cell r="A410" t="str">
            <v>5436</v>
          </cell>
        </row>
        <row r="411">
          <cell r="A411" t="str">
            <v>5437</v>
          </cell>
        </row>
        <row r="412">
          <cell r="A412" t="str">
            <v>5438</v>
          </cell>
        </row>
        <row r="413">
          <cell r="A413" t="str">
            <v>5439</v>
          </cell>
        </row>
        <row r="414">
          <cell r="A414" t="str">
            <v>5440</v>
          </cell>
        </row>
        <row r="415">
          <cell r="A415" t="str">
            <v>5441</v>
          </cell>
        </row>
        <row r="416">
          <cell r="A416" t="str">
            <v>5442</v>
          </cell>
        </row>
        <row r="417">
          <cell r="A417" t="str">
            <v>5443</v>
          </cell>
        </row>
        <row r="418">
          <cell r="A418" t="str">
            <v>5444</v>
          </cell>
        </row>
        <row r="419">
          <cell r="A419" t="str">
            <v>5445</v>
          </cell>
        </row>
        <row r="420">
          <cell r="A420" t="str">
            <v>5446</v>
          </cell>
        </row>
        <row r="421">
          <cell r="A421" t="str">
            <v>5447</v>
          </cell>
        </row>
        <row r="422">
          <cell r="A422" t="str">
            <v>5448</v>
          </cell>
        </row>
        <row r="423">
          <cell r="A423" t="str">
            <v>5449</v>
          </cell>
        </row>
        <row r="424">
          <cell r="A424" t="str">
            <v>5450</v>
          </cell>
        </row>
        <row r="425">
          <cell r="A425" t="str">
            <v>5451</v>
          </cell>
        </row>
        <row r="426">
          <cell r="A426" t="str">
            <v>5452</v>
          </cell>
        </row>
        <row r="427">
          <cell r="A427" t="str">
            <v>5453</v>
          </cell>
        </row>
        <row r="428">
          <cell r="A428" t="str">
            <v>5454</v>
          </cell>
        </row>
        <row r="429">
          <cell r="A429" t="str">
            <v>5455</v>
          </cell>
        </row>
        <row r="430">
          <cell r="A430" t="str">
            <v>5456</v>
          </cell>
        </row>
        <row r="431">
          <cell r="A431" t="str">
            <v>5457</v>
          </cell>
        </row>
        <row r="432">
          <cell r="A432" t="str">
            <v>5458</v>
          </cell>
        </row>
        <row r="433">
          <cell r="A433" t="str">
            <v>5459</v>
          </cell>
        </row>
        <row r="434">
          <cell r="A434" t="str">
            <v>5460</v>
          </cell>
        </row>
        <row r="435">
          <cell r="A435" t="str">
            <v>5462</v>
          </cell>
        </row>
        <row r="436">
          <cell r="A436" t="str">
            <v>5463</v>
          </cell>
        </row>
        <row r="437">
          <cell r="A437" t="str">
            <v>5465</v>
          </cell>
        </row>
        <row r="438">
          <cell r="A438" t="str">
            <v>5471</v>
          </cell>
        </row>
        <row r="439">
          <cell r="A439" t="str">
            <v>5474</v>
          </cell>
        </row>
        <row r="440">
          <cell r="A440" t="str">
            <v>5475</v>
          </cell>
        </row>
        <row r="441">
          <cell r="A441" t="str">
            <v>5476</v>
          </cell>
        </row>
        <row r="442">
          <cell r="A442" t="str">
            <v>5478</v>
          </cell>
        </row>
        <row r="443">
          <cell r="A443" t="str">
            <v>5478(1)</v>
          </cell>
        </row>
        <row r="444">
          <cell r="A444" t="str">
            <v>5478(2)</v>
          </cell>
        </row>
        <row r="445">
          <cell r="A445" t="str">
            <v>5479</v>
          </cell>
        </row>
        <row r="446">
          <cell r="A446" t="str">
            <v>5480</v>
          </cell>
        </row>
        <row r="447">
          <cell r="A447" t="str">
            <v>5481</v>
          </cell>
        </row>
        <row r="448">
          <cell r="A448" t="str">
            <v>5482</v>
          </cell>
        </row>
        <row r="449">
          <cell r="A449" t="str">
            <v>5483</v>
          </cell>
        </row>
        <row r="450">
          <cell r="A450" t="str">
            <v>5484</v>
          </cell>
        </row>
        <row r="451">
          <cell r="A451" t="str">
            <v>5485</v>
          </cell>
        </row>
        <row r="452">
          <cell r="A452" t="str">
            <v>5487</v>
          </cell>
        </row>
        <row r="453">
          <cell r="A453" t="str">
            <v>5488</v>
          </cell>
        </row>
        <row r="454">
          <cell r="A454" t="str">
            <v>5489</v>
          </cell>
        </row>
        <row r="455">
          <cell r="A455" t="str">
            <v>5490</v>
          </cell>
        </row>
        <row r="456">
          <cell r="A456" t="str">
            <v>5491</v>
          </cell>
        </row>
        <row r="457">
          <cell r="A457" t="str">
            <v>5492</v>
          </cell>
        </row>
        <row r="458">
          <cell r="A458" t="str">
            <v>5493</v>
          </cell>
        </row>
        <row r="459">
          <cell r="A459" t="str">
            <v>5494</v>
          </cell>
        </row>
        <row r="460">
          <cell r="A460" t="str">
            <v>5495</v>
          </cell>
        </row>
        <row r="461">
          <cell r="A461" t="str">
            <v>5497</v>
          </cell>
        </row>
        <row r="462">
          <cell r="A462" t="str">
            <v>5498</v>
          </cell>
        </row>
        <row r="463">
          <cell r="A463" t="str">
            <v>5909</v>
          </cell>
        </row>
        <row r="464">
          <cell r="A464" t="str">
            <v>6001</v>
          </cell>
        </row>
        <row r="465">
          <cell r="A465" t="str">
            <v>6002</v>
          </cell>
        </row>
        <row r="466">
          <cell r="A466" t="str">
            <v>6003</v>
          </cell>
        </row>
        <row r="467">
          <cell r="A467" t="str">
            <v>6004</v>
          </cell>
        </row>
        <row r="468">
          <cell r="A468" t="str">
            <v>6006</v>
          </cell>
        </row>
        <row r="469">
          <cell r="A469" t="str">
            <v>6007</v>
          </cell>
        </row>
        <row r="470">
          <cell r="A470" t="str">
            <v>6008</v>
          </cell>
        </row>
        <row r="471">
          <cell r="A471" t="str">
            <v>6009</v>
          </cell>
        </row>
        <row r="472">
          <cell r="A472" t="str">
            <v>6010</v>
          </cell>
        </row>
        <row r="473">
          <cell r="A473" t="str">
            <v>6011</v>
          </cell>
        </row>
        <row r="474">
          <cell r="A474" t="str">
            <v>6012</v>
          </cell>
        </row>
        <row r="475">
          <cell r="A475" t="str">
            <v>6013</v>
          </cell>
        </row>
        <row r="476">
          <cell r="A476" t="str">
            <v>6014</v>
          </cell>
        </row>
        <row r="477">
          <cell r="A477" t="str">
            <v>6015</v>
          </cell>
        </row>
        <row r="478">
          <cell r="A478" t="str">
            <v>6016</v>
          </cell>
        </row>
        <row r="479">
          <cell r="A479" t="str">
            <v>6017</v>
          </cell>
        </row>
        <row r="480">
          <cell r="A480" t="str">
            <v>6019</v>
          </cell>
        </row>
        <row r="481">
          <cell r="A481" t="str">
            <v>6020</v>
          </cell>
        </row>
        <row r="482">
          <cell r="A482" t="str">
            <v>6021</v>
          </cell>
        </row>
        <row r="483">
          <cell r="A483" t="str">
            <v>6022</v>
          </cell>
        </row>
        <row r="484">
          <cell r="A484" t="str">
            <v>6023</v>
          </cell>
        </row>
        <row r="485">
          <cell r="A485" t="str">
            <v>6024</v>
          </cell>
        </row>
        <row r="486">
          <cell r="A486" t="str">
            <v>6025</v>
          </cell>
        </row>
        <row r="487">
          <cell r="A487" t="str">
            <v>6026</v>
          </cell>
        </row>
        <row r="488">
          <cell r="A488" t="str">
            <v>6027</v>
          </cell>
        </row>
        <row r="489">
          <cell r="A489" t="str">
            <v>6028</v>
          </cell>
        </row>
        <row r="490">
          <cell r="A490" t="str">
            <v>6029</v>
          </cell>
        </row>
        <row r="491">
          <cell r="A491" t="str">
            <v>6030</v>
          </cell>
        </row>
        <row r="492">
          <cell r="A492" t="str">
            <v>6031</v>
          </cell>
        </row>
        <row r="493">
          <cell r="A493" t="str">
            <v>6034</v>
          </cell>
        </row>
        <row r="494">
          <cell r="A494" t="str">
            <v>6100</v>
          </cell>
        </row>
        <row r="495">
          <cell r="A495" t="str">
            <v>6101</v>
          </cell>
        </row>
        <row r="496">
          <cell r="A496" t="str">
            <v>6102</v>
          </cell>
        </row>
        <row r="497">
          <cell r="A497" t="str">
            <v>6103</v>
          </cell>
        </row>
        <row r="498">
          <cell r="A498" t="str">
            <v>6104</v>
          </cell>
        </row>
        <row r="499">
          <cell r="A499" t="str">
            <v>6105</v>
          </cell>
        </row>
        <row r="500">
          <cell r="A500" t="str">
            <v>6106</v>
          </cell>
        </row>
        <row r="501">
          <cell r="A501" t="str">
            <v>6107</v>
          </cell>
        </row>
        <row r="502">
          <cell r="A502" t="str">
            <v>6108</v>
          </cell>
        </row>
        <row r="503">
          <cell r="A503" t="str">
            <v>6109</v>
          </cell>
        </row>
        <row r="504">
          <cell r="A504" t="str">
            <v>6112</v>
          </cell>
        </row>
        <row r="505">
          <cell r="A505" t="str">
            <v>6113</v>
          </cell>
        </row>
        <row r="506">
          <cell r="A506" t="str">
            <v>6114</v>
          </cell>
        </row>
        <row r="507">
          <cell r="A507" t="str">
            <v>6115</v>
          </cell>
        </row>
        <row r="508">
          <cell r="A508" t="str">
            <v>6116</v>
          </cell>
        </row>
        <row r="509">
          <cell r="A509" t="str">
            <v>6117</v>
          </cell>
        </row>
        <row r="510">
          <cell r="A510" t="str">
            <v>6118</v>
          </cell>
        </row>
        <row r="511">
          <cell r="A511" t="str">
            <v>6119</v>
          </cell>
        </row>
        <row r="512">
          <cell r="A512" t="str">
            <v>6120</v>
          </cell>
        </row>
        <row r="513">
          <cell r="A513" t="str">
            <v>6121</v>
          </cell>
        </row>
        <row r="514">
          <cell r="A514" t="str">
            <v>6122</v>
          </cell>
        </row>
        <row r="515">
          <cell r="A515" t="str">
            <v>6123</v>
          </cell>
        </row>
        <row r="516">
          <cell r="A516" t="str">
            <v>6124</v>
          </cell>
        </row>
        <row r="517">
          <cell r="A517" t="str">
            <v>6125</v>
          </cell>
        </row>
        <row r="518">
          <cell r="A518" t="str">
            <v>6126</v>
          </cell>
        </row>
        <row r="519">
          <cell r="A519" t="str">
            <v>6128</v>
          </cell>
        </row>
        <row r="520">
          <cell r="A520" t="str">
            <v>6129</v>
          </cell>
        </row>
        <row r="521">
          <cell r="A521" t="str">
            <v>6130</v>
          </cell>
        </row>
        <row r="522">
          <cell r="A522" t="str">
            <v>6131</v>
          </cell>
        </row>
        <row r="523">
          <cell r="A523" t="str">
            <v>6132</v>
          </cell>
        </row>
        <row r="524">
          <cell r="A524" t="str">
            <v>6133</v>
          </cell>
        </row>
        <row r="525">
          <cell r="A525" t="str">
            <v>6134</v>
          </cell>
        </row>
        <row r="526">
          <cell r="A526" t="str">
            <v>6135</v>
          </cell>
        </row>
        <row r="527">
          <cell r="A527" t="str">
            <v>6137</v>
          </cell>
        </row>
        <row r="528">
          <cell r="A528" t="str">
            <v>6138</v>
          </cell>
        </row>
        <row r="529">
          <cell r="A529" t="str">
            <v>6139</v>
          </cell>
        </row>
        <row r="530">
          <cell r="A530" t="str">
            <v>6141</v>
          </cell>
        </row>
        <row r="531">
          <cell r="A531" t="str">
            <v>6142</v>
          </cell>
        </row>
        <row r="532">
          <cell r="A532" t="str">
            <v>6143</v>
          </cell>
        </row>
        <row r="533">
          <cell r="A533" t="str">
            <v>6144</v>
          </cell>
        </row>
        <row r="534">
          <cell r="A534" t="str">
            <v>6145</v>
          </cell>
        </row>
        <row r="535">
          <cell r="A535" t="str">
            <v>6149</v>
          </cell>
        </row>
        <row r="536">
          <cell r="A536" t="str">
            <v>6150</v>
          </cell>
        </row>
        <row r="537">
          <cell r="A537" t="str">
            <v>6154</v>
          </cell>
        </row>
        <row r="538">
          <cell r="A538" t="str">
            <v>6163</v>
          </cell>
        </row>
        <row r="539">
          <cell r="A539" t="str">
            <v>6164</v>
          </cell>
        </row>
        <row r="540">
          <cell r="A540" t="str">
            <v>6206</v>
          </cell>
        </row>
        <row r="541">
          <cell r="A541" t="str">
            <v>6213</v>
          </cell>
        </row>
        <row r="542">
          <cell r="A542" t="str">
            <v>6223</v>
          </cell>
        </row>
        <row r="543">
          <cell r="A543" t="str">
            <v>6231</v>
          </cell>
        </row>
        <row r="544">
          <cell r="A544" t="str">
            <v>6233</v>
          </cell>
        </row>
        <row r="545">
          <cell r="A545" t="str">
            <v>6234</v>
          </cell>
        </row>
        <row r="546">
          <cell r="A546" t="str">
            <v>6235</v>
          </cell>
        </row>
        <row r="547">
          <cell r="A547" t="str">
            <v>6239</v>
          </cell>
        </row>
        <row r="548">
          <cell r="A548" t="str">
            <v>6240</v>
          </cell>
        </row>
        <row r="549">
          <cell r="A549" t="str">
            <v>6241</v>
          </cell>
        </row>
        <row r="550">
          <cell r="A550" t="str">
            <v>6250</v>
          </cell>
        </row>
        <row r="551">
          <cell r="A551" t="str">
            <v>6256</v>
          </cell>
        </row>
        <row r="552">
          <cell r="A552" t="str">
            <v>6257</v>
          </cell>
        </row>
        <row r="553">
          <cell r="A553" t="str">
            <v>6260</v>
          </cell>
        </row>
        <row r="554">
          <cell r="A554" t="str">
            <v>6261</v>
          </cell>
        </row>
        <row r="555">
          <cell r="A555" t="str">
            <v>6262</v>
          </cell>
        </row>
        <row r="556">
          <cell r="A556" t="str">
            <v>6263</v>
          </cell>
        </row>
        <row r="557">
          <cell r="A557" t="str">
            <v>6264</v>
          </cell>
        </row>
        <row r="558">
          <cell r="A558" t="str">
            <v>6265</v>
          </cell>
        </row>
        <row r="559">
          <cell r="A559" t="str">
            <v>6266</v>
          </cell>
        </row>
        <row r="560">
          <cell r="A560" t="str">
            <v>6267</v>
          </cell>
        </row>
        <row r="561">
          <cell r="A561" t="str">
            <v>6268</v>
          </cell>
        </row>
        <row r="562">
          <cell r="A562" t="str">
            <v>6301</v>
          </cell>
        </row>
        <row r="563">
          <cell r="A563" t="str">
            <v>6302</v>
          </cell>
        </row>
        <row r="564">
          <cell r="A564" t="str">
            <v>6303</v>
          </cell>
        </row>
        <row r="565">
          <cell r="A565" t="str">
            <v>6304</v>
          </cell>
        </row>
        <row r="566">
          <cell r="A566" t="str">
            <v>6309</v>
          </cell>
        </row>
        <row r="567">
          <cell r="A567" t="str">
            <v>6311</v>
          </cell>
        </row>
        <row r="568">
          <cell r="A568" t="str">
            <v>6312</v>
          </cell>
        </row>
        <row r="569">
          <cell r="A569" t="str">
            <v>6313</v>
          </cell>
        </row>
        <row r="570">
          <cell r="A570" t="str">
            <v>6314</v>
          </cell>
        </row>
        <row r="571">
          <cell r="A571" t="str">
            <v>6315</v>
          </cell>
        </row>
        <row r="572">
          <cell r="A572" t="str">
            <v>6316</v>
          </cell>
        </row>
        <row r="573">
          <cell r="A573" t="str">
            <v>6317</v>
          </cell>
        </row>
        <row r="574">
          <cell r="A574" t="str">
            <v>6318</v>
          </cell>
        </row>
        <row r="575">
          <cell r="A575" t="str">
            <v>6319</v>
          </cell>
        </row>
        <row r="576">
          <cell r="A576" t="str">
            <v>6321</v>
          </cell>
        </row>
        <row r="577">
          <cell r="A577" t="str">
            <v>6324</v>
          </cell>
        </row>
        <row r="578">
          <cell r="A578" t="str">
            <v>6327</v>
          </cell>
        </row>
        <row r="579">
          <cell r="A579" t="str">
            <v>6328</v>
          </cell>
        </row>
        <row r="580">
          <cell r="A580" t="str">
            <v>6329</v>
          </cell>
        </row>
        <row r="581">
          <cell r="A581" t="str">
            <v>6331</v>
          </cell>
        </row>
        <row r="582">
          <cell r="A582" t="str">
            <v>6332</v>
          </cell>
        </row>
        <row r="583">
          <cell r="A583" t="str">
            <v>6333</v>
          </cell>
        </row>
        <row r="584">
          <cell r="A584" t="str">
            <v>6334</v>
          </cell>
        </row>
        <row r="585">
          <cell r="A585" t="str">
            <v>6335</v>
          </cell>
        </row>
        <row r="586">
          <cell r="A586" t="str">
            <v>6336</v>
          </cell>
        </row>
        <row r="587">
          <cell r="A587" t="str">
            <v>6339</v>
          </cell>
        </row>
        <row r="588">
          <cell r="A588" t="str">
            <v>6340</v>
          </cell>
        </row>
        <row r="589">
          <cell r="A589" t="str">
            <v>6341</v>
          </cell>
        </row>
        <row r="590">
          <cell r="A590" t="str">
            <v>6342</v>
          </cell>
        </row>
        <row r="591">
          <cell r="A591" t="str">
            <v>6344</v>
          </cell>
        </row>
        <row r="592">
          <cell r="A592" t="str">
            <v>6345</v>
          </cell>
        </row>
        <row r="593">
          <cell r="A593" t="str">
            <v>6346</v>
          </cell>
        </row>
        <row r="594">
          <cell r="A594" t="str">
            <v>6348</v>
          </cell>
        </row>
        <row r="595">
          <cell r="A595" t="str">
            <v>6349</v>
          </cell>
        </row>
        <row r="596">
          <cell r="A596" t="str">
            <v>6350</v>
          </cell>
        </row>
        <row r="597">
          <cell r="A597" t="str">
            <v>6352</v>
          </cell>
        </row>
        <row r="598">
          <cell r="A598" t="str">
            <v>6353</v>
          </cell>
        </row>
        <row r="599">
          <cell r="A599" t="str">
            <v>6354</v>
          </cell>
        </row>
        <row r="600">
          <cell r="A600" t="str">
            <v>6401</v>
          </cell>
        </row>
        <row r="601">
          <cell r="A601" t="str">
            <v>6405</v>
          </cell>
        </row>
        <row r="602">
          <cell r="A602" t="str">
            <v>6407</v>
          </cell>
        </row>
        <row r="603">
          <cell r="A603" t="str">
            <v>6409</v>
          </cell>
        </row>
        <row r="604">
          <cell r="A604" t="str">
            <v>6424</v>
          </cell>
        </row>
        <row r="605">
          <cell r="A605" t="str">
            <v>6501</v>
          </cell>
        </row>
        <row r="606">
          <cell r="A606" t="str">
            <v>6503</v>
          </cell>
        </row>
        <row r="607">
          <cell r="A607" t="str">
            <v>6504</v>
          </cell>
        </row>
        <row r="608">
          <cell r="A608" t="str">
            <v>6505</v>
          </cell>
        </row>
        <row r="609">
          <cell r="A609" t="str">
            <v>6512</v>
          </cell>
        </row>
        <row r="610">
          <cell r="A610" t="str">
            <v>6513</v>
          </cell>
        </row>
        <row r="611">
          <cell r="A611" t="str">
            <v>6601</v>
          </cell>
        </row>
        <row r="612">
          <cell r="A612" t="str">
            <v>6602</v>
          </cell>
        </row>
        <row r="613">
          <cell r="A613" t="str">
            <v>6607</v>
          </cell>
        </row>
        <row r="614">
          <cell r="A614" t="str">
            <v>6613</v>
          </cell>
        </row>
        <row r="615">
          <cell r="A615" t="str">
            <v>6614</v>
          </cell>
        </row>
        <row r="616">
          <cell r="A616" t="str">
            <v>6700</v>
          </cell>
        </row>
        <row r="617">
          <cell r="A617" t="str">
            <v>6701</v>
          </cell>
        </row>
        <row r="618">
          <cell r="A618" t="str">
            <v>6706</v>
          </cell>
        </row>
        <row r="619">
          <cell r="A619" t="str">
            <v>6708</v>
          </cell>
        </row>
        <row r="620">
          <cell r="A620" t="str">
            <v>6901</v>
          </cell>
        </row>
        <row r="621">
          <cell r="A621" t="str">
            <v>6902</v>
          </cell>
        </row>
        <row r="622">
          <cell r="A622" t="str">
            <v>6903</v>
          </cell>
        </row>
        <row r="623">
          <cell r="A623" t="str">
            <v>6904</v>
          </cell>
        </row>
        <row r="624">
          <cell r="A624" t="str">
            <v>6905</v>
          </cell>
        </row>
        <row r="625">
          <cell r="A625" t="str">
            <v>6906</v>
          </cell>
        </row>
        <row r="626">
          <cell r="A626" t="str">
            <v>6907</v>
          </cell>
        </row>
        <row r="627">
          <cell r="A627" t="str">
            <v>6908</v>
          </cell>
        </row>
        <row r="628">
          <cell r="A628" t="str">
            <v>6909</v>
          </cell>
        </row>
        <row r="629">
          <cell r="A629" t="str">
            <v>6910</v>
          </cell>
        </row>
        <row r="630">
          <cell r="A630" t="str">
            <v>6948</v>
          </cell>
        </row>
        <row r="631">
          <cell r="A631" t="str">
            <v>6960</v>
          </cell>
        </row>
      </sheetData>
      <sheetData refreshError="1" sheetId="2"/>
      <sheetData refreshError="1"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3 Курс"/>
      <sheetName val="ДИСЦИПЛИНЫ"/>
      <sheetName val="ИНСТРУКЦИЯ"/>
      <sheetName val="Spravochnik"/>
    </sheetNames>
    <sheetDataSet>
      <sheetData refreshError="1" sheetId="0"/>
      <sheetData refreshError="1" sheetId="1"/>
      <sheetData refreshError="1" sheetId="2"/>
      <sheetData refreshError="1" sheetId="3">
        <row r="1">
          <cell r="D1" t="str"/>
        </row>
        <row r="2">
          <cell r="D2" t="str">
            <v>А</v>
          </cell>
        </row>
        <row r="3">
          <cell r="D3" t="str">
            <v>Д</v>
          </cell>
        </row>
        <row r="4">
          <cell r="D4" t="str">
            <v>Реф</v>
          </cell>
        </row>
        <row r="5">
          <cell r="D5" t="str">
            <v>К</v>
          </cell>
        </row>
        <row r="6">
          <cell r="D6" t="str">
            <v>ТР</v>
          </cell>
        </row>
        <row r="7">
          <cell r="D7" t="str">
            <v>РГР</v>
          </cell>
        </row>
        <row r="8">
          <cell r="D8" t="str">
            <v>РПР</v>
          </cell>
        </row>
        <row r="9">
          <cell r="D9" t="str">
            <v>КР</v>
          </cell>
        </row>
        <row r="10">
          <cell r="D10" t="str">
            <v>КП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92D050"/>
    <outlinePr summaryBelow="1" summaryRight="1"/>
    <pageSetUpPr/>
  </sheetPr>
  <dimension ref="A1:BD53"/>
  <sheetViews>
    <sheetView workbookViewId="0">
      <selection activeCell="A1" sqref="A1"/>
    </sheetView>
  </sheetViews>
  <sheetFormatPr baseColWidth="8" defaultColWidth="9.109375" defaultRowHeight="13.15" outlineLevelCol="0"/>
  <cols>
    <col customWidth="1" max="1" min="1" style="43" width="2.44140625"/>
    <col customWidth="1" max="2" min="2" style="43" width="5.33203125"/>
    <col customWidth="1" max="3" min="3" style="43" width="5.44140625"/>
    <col customWidth="1" max="4" min="4" style="2" width="4.88671875"/>
    <col customWidth="1" max="5" min="5" style="43" width="4.88671875"/>
    <col customWidth="1" max="6" min="6" style="2" width="4.88671875"/>
    <col customWidth="1" max="7" min="7" style="43" width="5.44140625"/>
    <col customWidth="1" max="8" min="8" style="2" width="4.88671875"/>
    <col customWidth="1" max="9" min="9" style="43" width="5.44140625"/>
    <col customWidth="1" max="10" min="10" style="2" width="4.88671875"/>
    <col customWidth="1" max="11" min="11" style="43" width="5.44140625"/>
    <col customWidth="1" max="12" min="12" style="2" width="4.88671875"/>
    <col customWidth="1" max="13" min="13" style="43" width="5.44140625"/>
    <col customWidth="1" max="14" min="14" style="2" width="4.88671875"/>
    <col customWidth="1" max="15" min="15" style="43" width="5.44140625"/>
    <col customWidth="1" max="16" min="16" style="2" width="4.88671875"/>
    <col customWidth="1" max="17" min="17" style="43" width="5.44140625"/>
    <col customWidth="1" max="18" min="18" style="2" width="4.88671875"/>
    <col customWidth="1" max="19" min="19" style="43" width="5.44140625"/>
    <col customWidth="1" max="20" min="20" style="2" width="4.88671875"/>
    <col customWidth="1" max="21" min="21" style="43" width="5.44140625"/>
    <col customWidth="1" max="22" min="22" style="2" width="4.88671875"/>
    <col customWidth="1" max="23" min="23" style="43" width="5.44140625"/>
    <col customWidth="1" max="24" min="24" style="2" width="4.88671875"/>
    <col customWidth="1" max="25" min="25" style="43" width="5.44140625"/>
    <col customWidth="1" max="26" min="26" style="2" width="4.88671875"/>
    <col customWidth="1" max="27" min="27" style="43" width="5.44140625"/>
    <col customWidth="1" max="28" min="28" style="2" width="4.88671875"/>
    <col customWidth="1" max="29" min="29" style="43" width="5.44140625"/>
    <col customWidth="1" max="30" min="30" style="2" width="4.88671875"/>
    <col customWidth="1" max="31" min="31" style="43" width="5.44140625"/>
    <col customWidth="1" max="32" min="32" style="2" width="4.88671875"/>
    <col customWidth="1" max="33" min="33" style="2" width="5.33203125"/>
    <col customWidth="1" max="36" min="34" style="2" width="4.88671875"/>
    <col customWidth="1" max="37" min="37" style="43" width="5.44140625"/>
    <col customWidth="1" max="38" min="38" style="2" width="4.88671875"/>
    <col customWidth="1" hidden="1" max="39" min="39" style="43" width="5.44140625"/>
    <col customWidth="1" hidden="1" max="40" min="40" style="43" width="4.88671875"/>
    <col customWidth="1" max="42" min="41" style="43" width="9.109375"/>
    <col customWidth="1" max="43" min="43" style="43" width="30.33203125"/>
    <col customWidth="1" max="16384" min="44" style="43" width="9.109375"/>
  </cols>
  <sheetData>
    <row customFormat="1" r="1" s="43" spans="1:56">
      <c r="A1" s="59" t="s">
        <v>0</v>
      </c>
    </row>
    <row customHeight="1" ht="25.55" r="2" spans="1:56" thickBot="1">
      <c r="A2" s="24" t="n"/>
      <c r="B2" s="27" t="n"/>
      <c r="C2" s="27" t="n"/>
      <c r="D2" s="27" t="n"/>
      <c r="E2" s="27" t="n"/>
      <c r="F2" s="27" t="n"/>
      <c r="G2" s="27" t="n"/>
      <c r="H2" s="27" t="n"/>
      <c r="I2" s="27" t="n"/>
      <c r="J2" s="27" t="n"/>
      <c r="K2" s="27" t="n"/>
      <c r="L2" s="27" t="n"/>
      <c r="M2" s="23" t="n"/>
      <c r="N2" s="23" t="n"/>
      <c r="O2" s="25" t="s">
        <v>1</v>
      </c>
      <c r="P2" s="23" t="n"/>
      <c r="Q2" s="57" t="n"/>
    </row>
    <row customFormat="1" customHeight="1" ht="13.5" r="3" s="43" spans="1:56" thickBot="1">
      <c r="A3" s="21" t="n"/>
      <c r="B3" s="20" t="n"/>
      <c r="C3" s="17" t="s">
        <v>2</v>
      </c>
      <c r="D3" s="16" t="s">
        <v>3</v>
      </c>
      <c r="E3" s="17" t="s">
        <v>2</v>
      </c>
      <c r="F3" s="16" t="s">
        <v>3</v>
      </c>
      <c r="G3" s="17" t="s">
        <v>2</v>
      </c>
      <c r="H3" s="16" t="s">
        <v>3</v>
      </c>
      <c r="I3" s="17" t="s">
        <v>2</v>
      </c>
      <c r="J3" s="16" t="s">
        <v>3</v>
      </c>
      <c r="K3" s="17" t="s">
        <v>2</v>
      </c>
      <c r="L3" s="16" t="s">
        <v>3</v>
      </c>
      <c r="M3" s="17" t="s">
        <v>2</v>
      </c>
      <c r="N3" s="16" t="s">
        <v>3</v>
      </c>
      <c r="O3" s="17" t="s">
        <v>2</v>
      </c>
      <c r="P3" s="16" t="s">
        <v>3</v>
      </c>
      <c r="Q3" s="17" t="s">
        <v>2</v>
      </c>
      <c r="R3" s="16" t="s">
        <v>3</v>
      </c>
      <c r="S3" s="17" t="s">
        <v>2</v>
      </c>
      <c r="T3" s="16" t="s">
        <v>3</v>
      </c>
      <c r="U3" s="17" t="s">
        <v>2</v>
      </c>
      <c r="V3" s="16" t="s">
        <v>3</v>
      </c>
      <c r="W3" s="17" t="s">
        <v>2</v>
      </c>
      <c r="X3" s="16" t="s">
        <v>3</v>
      </c>
      <c r="Y3" s="17" t="s">
        <v>2</v>
      </c>
      <c r="Z3" s="16" t="s">
        <v>3</v>
      </c>
      <c r="AA3" s="17" t="s">
        <v>2</v>
      </c>
      <c r="AB3" s="16" t="s">
        <v>3</v>
      </c>
      <c r="AC3" s="17" t="s">
        <v>2</v>
      </c>
      <c r="AD3" s="16" t="s">
        <v>3</v>
      </c>
      <c r="AE3" s="19" t="s">
        <v>2</v>
      </c>
      <c r="AF3" s="18" t="s">
        <v>3</v>
      </c>
      <c r="AG3" s="19" t="s">
        <v>2</v>
      </c>
      <c r="AH3" s="18" t="s">
        <v>3</v>
      </c>
      <c r="AI3" s="19" t="s">
        <v>2</v>
      </c>
      <c r="AJ3" s="18" t="s">
        <v>3</v>
      </c>
      <c r="AK3" s="19" t="s">
        <v>2</v>
      </c>
      <c r="AL3" s="18" t="s">
        <v>3</v>
      </c>
      <c r="AM3" s="19" t="s">
        <v>2</v>
      </c>
      <c r="AN3" s="18" t="s">
        <v>3</v>
      </c>
      <c r="AP3" s="13" t="s">
        <v>4</v>
      </c>
      <c r="AQ3" s="13" t="s">
        <v>5</v>
      </c>
      <c r="AR3" s="12" t="s">
        <v>6</v>
      </c>
      <c r="AS3" s="12" t="s">
        <v>7</v>
      </c>
      <c r="AT3" s="12" t="s">
        <v>8</v>
      </c>
      <c r="AU3" s="13" t="s">
        <v>9</v>
      </c>
      <c r="AV3" s="12" t="s">
        <v>10</v>
      </c>
      <c r="AW3" s="13" t="s">
        <v>11</v>
      </c>
    </row>
    <row customFormat="1" customHeight="1" ht="13.5" r="4" s="80" spans="1:56" thickBot="1">
      <c r="A4" s="15" t="n"/>
      <c r="B4" s="14" t="n"/>
      <c r="C4" s="81" t="s">
        <v>12</v>
      </c>
      <c r="E4" s="81" t="s">
        <v>13</v>
      </c>
      <c r="G4" s="81" t="s">
        <v>14</v>
      </c>
      <c r="I4" s="81" t="s">
        <v>15</v>
      </c>
      <c r="K4" s="81" t="s">
        <v>16</v>
      </c>
      <c r="M4" s="81" t="s">
        <v>17</v>
      </c>
      <c r="O4" s="81" t="s">
        <v>18</v>
      </c>
      <c r="Q4" s="81" t="s">
        <v>19</v>
      </c>
      <c r="S4" s="81" t="s">
        <v>20</v>
      </c>
      <c r="U4" s="81" t="s">
        <v>21</v>
      </c>
      <c r="W4" s="81" t="s">
        <v>22</v>
      </c>
      <c r="Y4" s="81" t="s">
        <v>23</v>
      </c>
      <c r="AA4" s="81" t="s">
        <v>24</v>
      </c>
      <c r="AC4" s="81" t="s">
        <v>25</v>
      </c>
      <c r="AE4" s="81" t="s">
        <v>26</v>
      </c>
      <c r="AG4" s="81" t="s">
        <v>27</v>
      </c>
      <c r="AI4" s="81" t="s">
        <v>28</v>
      </c>
      <c r="AK4" s="81" t="s">
        <v>29</v>
      </c>
      <c r="AM4" s="82">
        <f>#REF!+7</f>
        <v/>
      </c>
      <c r="AP4" s="43" t="n"/>
      <c r="AQ4" s="2" t="n"/>
      <c r="AR4" s="43" t="n"/>
      <c r="AS4" s="43" t="n"/>
      <c r="AT4" s="43" t="n"/>
      <c r="AU4" s="12">
        <f>SUM(AU5:AU21)</f>
        <v/>
      </c>
      <c r="AV4" s="43" t="n"/>
      <c r="AW4" s="43" t="n"/>
      <c r="BB4" s="43" t="n"/>
      <c r="BC4" s="43" t="n"/>
      <c r="BD4" s="43" t="n"/>
    </row>
    <row customFormat="1" customHeight="1" ht="13.5" r="5" s="43" spans="1:56" thickBot="1">
      <c r="A5" s="64" t="s">
        <v>30</v>
      </c>
      <c r="B5" s="5" t="s">
        <v>31</v>
      </c>
      <c r="C5" s="46" t="n"/>
      <c r="D5" s="47" t="n"/>
      <c r="E5" s="46" t="n"/>
      <c r="F5" s="50" t="n"/>
      <c r="G5" s="46" t="n"/>
      <c r="H5" s="50" t="n"/>
      <c r="I5" s="46" t="n"/>
      <c r="J5" s="50" t="n"/>
      <c r="K5" s="46" t="n"/>
      <c r="L5" s="50" t="n"/>
      <c r="M5" s="46" t="n"/>
      <c r="N5" s="50" t="n"/>
      <c r="O5" s="46" t="n"/>
      <c r="P5" s="50" t="n"/>
      <c r="Q5" s="46" t="n"/>
      <c r="R5" s="50" t="n"/>
      <c r="S5" s="46" t="n"/>
      <c r="T5" s="50" t="n"/>
      <c r="U5" s="46" t="n"/>
      <c r="V5" s="50" t="n"/>
      <c r="W5" s="46" t="n"/>
      <c r="X5" s="50" t="n"/>
      <c r="Y5" s="46" t="n"/>
      <c r="Z5" s="50" t="n"/>
      <c r="AA5" s="46" t="n"/>
      <c r="AB5" s="50" t="n"/>
      <c r="AC5" s="46" t="n"/>
      <c r="AD5" s="50" t="n"/>
      <c r="AE5" s="46" t="n"/>
      <c r="AF5" s="50" t="n"/>
      <c r="AG5" s="46" t="n"/>
      <c r="AH5" s="50" t="n"/>
      <c r="AI5" s="46" t="n"/>
      <c r="AJ5" s="50" t="n"/>
      <c r="AK5" s="46" t="n"/>
      <c r="AL5" s="47" t="n"/>
      <c r="AM5" s="10" t="n"/>
      <c r="AN5" s="9" t="n"/>
      <c r="AP5" s="13" t="n">
        <v>1</v>
      </c>
      <c r="AQ5" s="12" t="s">
        <v>32</v>
      </c>
      <c r="AR5" s="13" t="n"/>
      <c r="AS5" s="13" t="n"/>
      <c r="AT5" s="13" t="n"/>
      <c r="AU5" s="12">
        <f>COUNTIF($A$3:$AN$45,AP5)</f>
        <v/>
      </c>
      <c r="AV5" s="13" t="s">
        <v>33</v>
      </c>
      <c r="AW5" s="13" t="n"/>
      <c r="AZ5" s="12">
        <f>COUNTIF($A$3:$AN$45,AP5)*2-AR5-AT5</f>
        <v/>
      </c>
      <c r="BB5" s="43" t="n"/>
      <c r="BC5" s="43" t="n"/>
      <c r="BD5" s="43" t="n"/>
    </row>
    <row customFormat="1" customHeight="1" ht="13.5" r="6" s="43" spans="1:56" thickBot="1">
      <c r="B6" s="5" t="s">
        <v>34</v>
      </c>
      <c r="C6" s="45" t="n"/>
      <c r="D6" s="49" t="n"/>
      <c r="E6" s="45" t="n"/>
      <c r="F6" s="48" t="n"/>
      <c r="G6" s="45" t="n"/>
      <c r="H6" s="48" t="n"/>
      <c r="I6" s="45" t="n"/>
      <c r="J6" s="48" t="n"/>
      <c r="K6" s="45" t="n"/>
      <c r="L6" s="48" t="n"/>
      <c r="M6" s="45" t="n"/>
      <c r="N6" s="48" t="n"/>
      <c r="O6" s="45" t="n"/>
      <c r="P6" s="48" t="n"/>
      <c r="Q6" s="45" t="n"/>
      <c r="R6" s="48" t="n"/>
      <c r="S6" s="45" t="n"/>
      <c r="T6" s="48" t="n"/>
      <c r="U6" s="45" t="n"/>
      <c r="V6" s="48" t="n"/>
      <c r="W6" s="45" t="n"/>
      <c r="X6" s="48" t="n"/>
      <c r="Y6" s="45" t="n"/>
      <c r="Z6" s="48" t="n"/>
      <c r="AA6" s="45" t="n"/>
      <c r="AB6" s="48" t="n"/>
      <c r="AC6" s="45" t="n"/>
      <c r="AD6" s="48" t="n"/>
      <c r="AE6" s="45" t="n"/>
      <c r="AF6" s="48" t="n"/>
      <c r="AG6" s="45" t="n"/>
      <c r="AH6" s="48" t="n"/>
      <c r="AI6" s="45" t="n"/>
      <c r="AJ6" s="48" t="n"/>
      <c r="AK6" s="45" t="n"/>
      <c r="AL6" s="49" t="n"/>
      <c r="AM6" s="8" t="n"/>
      <c r="AN6" s="6" t="n"/>
      <c r="AP6" s="43" t="n">
        <v>2</v>
      </c>
      <c r="AQ6" s="2" t="s">
        <v>35</v>
      </c>
      <c r="AR6" s="43" t="n"/>
      <c r="AS6" s="43" t="n"/>
      <c r="AT6" s="43" t="n"/>
      <c r="AU6" s="12">
        <f>COUNTIF($A$3:$AN$45,AP6)</f>
        <v/>
      </c>
      <c r="AV6" s="43" t="s">
        <v>36</v>
      </c>
      <c r="AW6" s="43" t="n"/>
      <c r="AZ6" s="12">
        <f>COUNTIF($A$3:$AN$45,AP6)*2-AR6-AT6</f>
        <v/>
      </c>
      <c r="BB6" s="43" t="n"/>
      <c r="BC6" s="43" t="n"/>
      <c r="BD6" s="43" t="n"/>
    </row>
    <row customFormat="1" customHeight="1" ht="13.5" r="7" s="43" spans="1:56" thickBot="1">
      <c r="B7" s="5" t="s">
        <v>37</v>
      </c>
      <c r="C7" s="45" t="n"/>
      <c r="D7" s="49" t="n"/>
      <c r="E7" s="45" t="n"/>
      <c r="F7" s="49" t="n"/>
      <c r="G7" s="45" t="n"/>
      <c r="H7" s="49" t="n"/>
      <c r="I7" s="45" t="n"/>
      <c r="J7" s="49" t="n"/>
      <c r="K7" s="45" t="n"/>
      <c r="L7" s="49" t="n"/>
      <c r="M7" s="45" t="n"/>
      <c r="N7" s="49" t="n"/>
      <c r="O7" s="45" t="n"/>
      <c r="P7" s="49" t="n"/>
      <c r="Q7" s="45" t="n"/>
      <c r="R7" s="49" t="n"/>
      <c r="S7" s="45" t="n"/>
      <c r="T7" s="49" t="n"/>
      <c r="U7" s="45" t="n"/>
      <c r="V7" s="49" t="n"/>
      <c r="W7" s="45" t="n"/>
      <c r="X7" s="49" t="n"/>
      <c r="Y7" s="45" t="n"/>
      <c r="Z7" s="49" t="n"/>
      <c r="AA7" s="45" t="n"/>
      <c r="AB7" s="49" t="n"/>
      <c r="AC7" s="45" t="n"/>
      <c r="AD7" s="49" t="n"/>
      <c r="AE7" s="45" t="n"/>
      <c r="AF7" s="49" t="n"/>
      <c r="AG7" s="45" t="n"/>
      <c r="AH7" s="49" t="n"/>
      <c r="AI7" s="45" t="n"/>
      <c r="AJ7" s="49" t="n"/>
      <c r="AK7" s="45" t="n"/>
      <c r="AL7" s="49" t="n"/>
      <c r="AM7" s="8" t="n"/>
      <c r="AN7" s="6" t="n"/>
      <c r="AP7" s="13" t="n">
        <v>3</v>
      </c>
      <c r="AQ7" s="12" t="s">
        <v>38</v>
      </c>
      <c r="AR7" s="13" t="n"/>
      <c r="AS7" s="13" t="n"/>
      <c r="AT7" s="13" t="n"/>
      <c r="AU7" s="12">
        <f>COUNTIF($A$3:$AN$45,AP7)</f>
        <v/>
      </c>
      <c r="AV7" s="13" t="s">
        <v>39</v>
      </c>
      <c r="AW7" s="13" t="n"/>
      <c r="AZ7" s="12">
        <f>COUNTIF($A$3:$AN$45,AP7)*2-AR7-AT7</f>
        <v/>
      </c>
      <c r="BB7" s="43" t="n"/>
      <c r="BC7" s="43" t="n"/>
      <c r="BD7" s="43" t="n"/>
    </row>
    <row customFormat="1" customHeight="1" ht="13.5" r="8" s="43" spans="1:56" thickBot="1">
      <c r="B8" s="5" t="s">
        <v>40</v>
      </c>
      <c r="C8" s="51" t="n">
        <v>1</v>
      </c>
      <c r="D8" s="49" t="s">
        <v>41</v>
      </c>
      <c r="E8" s="45" t="n"/>
      <c r="F8" s="49" t="n"/>
      <c r="G8" s="45" t="n">
        <v>1</v>
      </c>
      <c r="H8" s="49" t="s">
        <v>41</v>
      </c>
      <c r="I8" s="45" t="n"/>
      <c r="J8" s="49" t="n"/>
      <c r="K8" s="45" t="n">
        <v>1</v>
      </c>
      <c r="L8" s="49" t="s">
        <v>41</v>
      </c>
      <c r="M8" s="45" t="n"/>
      <c r="N8" s="49" t="n"/>
      <c r="O8" s="45" t="n">
        <v>1</v>
      </c>
      <c r="P8" s="49" t="s">
        <v>41</v>
      </c>
      <c r="Q8" s="45" t="n"/>
      <c r="R8" s="49" t="n"/>
      <c r="S8" s="45" t="n">
        <v>1</v>
      </c>
      <c r="T8" s="49" t="s">
        <v>41</v>
      </c>
      <c r="U8" s="45" t="n"/>
      <c r="V8" s="49" t="n"/>
      <c r="W8" s="45" t="n">
        <v>1</v>
      </c>
      <c r="X8" s="49" t="s">
        <v>41</v>
      </c>
      <c r="Y8" s="45" t="n"/>
      <c r="Z8" s="49" t="n"/>
      <c r="AA8" s="45" t="n">
        <v>1</v>
      </c>
      <c r="AB8" s="49" t="s">
        <v>41</v>
      </c>
      <c r="AC8" s="45" t="n"/>
      <c r="AD8" s="49" t="n"/>
      <c r="AE8" s="45" t="n">
        <v>1</v>
      </c>
      <c r="AF8" s="49" t="s">
        <v>41</v>
      </c>
      <c r="AG8" s="45" t="n"/>
      <c r="AH8" s="49" t="n"/>
      <c r="AI8" s="45" t="n">
        <v>1</v>
      </c>
      <c r="AJ8" s="49" t="s">
        <v>41</v>
      </c>
      <c r="AK8" s="45" t="n"/>
      <c r="AL8" s="49" t="n"/>
      <c r="AM8" s="8" t="n"/>
      <c r="AN8" s="6" t="n"/>
      <c r="AP8" s="43" t="n">
        <v>4</v>
      </c>
      <c r="AQ8" s="2" t="s">
        <v>42</v>
      </c>
      <c r="AR8" s="43" t="n"/>
      <c r="AS8" s="43" t="n"/>
      <c r="AT8" s="43" t="n"/>
      <c r="AU8" s="12">
        <f>COUNTIF($A$3:$AN$45,AP8)</f>
        <v/>
      </c>
      <c r="AV8" s="43" t="s">
        <v>43</v>
      </c>
      <c r="AW8" s="43" t="n"/>
      <c r="AZ8" s="12">
        <f>COUNTIF($A$3:$AN$45,AP8)*2-AR8-AT8</f>
        <v/>
      </c>
      <c r="BB8" s="43" t="n"/>
      <c r="BC8" s="43" t="n"/>
      <c r="BD8" s="43" t="n"/>
    </row>
    <row customFormat="1" customHeight="1" ht="13.5" r="9" s="43" spans="1:56" thickBot="1">
      <c r="B9" s="5" t="s">
        <v>44</v>
      </c>
      <c r="C9" s="51" t="n">
        <v>1</v>
      </c>
      <c r="D9" s="49" t="s">
        <v>41</v>
      </c>
      <c r="E9" s="51" t="n"/>
      <c r="F9" s="49" t="n"/>
      <c r="G9" s="51" t="n">
        <v>1</v>
      </c>
      <c r="H9" s="49" t="s">
        <v>41</v>
      </c>
      <c r="I9" s="51" t="n"/>
      <c r="J9" s="49" t="n"/>
      <c r="K9" s="51" t="n">
        <v>1</v>
      </c>
      <c r="L9" s="49" t="s">
        <v>41</v>
      </c>
      <c r="M9" s="51" t="n"/>
      <c r="N9" s="49" t="n"/>
      <c r="O9" s="51" t="n">
        <v>1</v>
      </c>
      <c r="P9" s="49" t="s">
        <v>41</v>
      </c>
      <c r="Q9" s="51" t="n"/>
      <c r="R9" s="49" t="n"/>
      <c r="S9" s="51" t="n">
        <v>1</v>
      </c>
      <c r="T9" s="49" t="s">
        <v>41</v>
      </c>
      <c r="U9" s="51" t="n"/>
      <c r="V9" s="49" t="n"/>
      <c r="W9" s="51" t="n">
        <v>1</v>
      </c>
      <c r="X9" s="49" t="s">
        <v>41</v>
      </c>
      <c r="Y9" s="51" t="n"/>
      <c r="Z9" s="49" t="n"/>
      <c r="AA9" s="51" t="n">
        <v>1</v>
      </c>
      <c r="AB9" s="49" t="s">
        <v>41</v>
      </c>
      <c r="AC9" s="51" t="n"/>
      <c r="AD9" s="49" t="n"/>
      <c r="AE9" s="51" t="n">
        <v>1</v>
      </c>
      <c r="AF9" s="49" t="s">
        <v>41</v>
      </c>
      <c r="AG9" s="51" t="n"/>
      <c r="AH9" s="49" t="n"/>
      <c r="AI9" s="51" t="n">
        <v>1</v>
      </c>
      <c r="AJ9" s="49" t="s">
        <v>41</v>
      </c>
      <c r="AK9" s="51" t="n"/>
      <c r="AL9" s="49" t="n"/>
      <c r="AM9" s="7" t="n"/>
      <c r="AN9" s="6" t="n"/>
      <c r="AP9" s="13" t="n">
        <v>5</v>
      </c>
      <c r="AQ9" s="12" t="s">
        <v>45</v>
      </c>
      <c r="AR9" s="13" t="n"/>
      <c r="AS9" s="13" t="n"/>
      <c r="AT9" s="13" t="n"/>
      <c r="AU9" s="12">
        <f>COUNTIF($A$3:$AN$45,AP9)</f>
        <v/>
      </c>
      <c r="AV9" s="13" t="s"/>
      <c r="AW9" s="13" t="n"/>
      <c r="AZ9" s="12">
        <f>COUNTIF($A$3:$AN$45,AP9)*2-AR9-AT9</f>
        <v/>
      </c>
      <c r="BB9" s="43" t="n"/>
      <c r="BC9" s="43" t="n"/>
      <c r="BD9" s="43" t="n"/>
    </row>
    <row customFormat="1" customHeight="1" ht="13.5" r="10" s="43" spans="1:56" thickBot="1">
      <c r="B10" s="5" t="s">
        <v>46</v>
      </c>
      <c r="C10" s="52" t="n"/>
      <c r="D10" s="54" t="n"/>
      <c r="E10" s="52" t="n"/>
      <c r="F10" s="53" t="n"/>
      <c r="G10" s="52" t="n"/>
      <c r="H10" s="54" t="n"/>
      <c r="I10" s="55" t="n"/>
      <c r="J10" s="54" t="n"/>
      <c r="K10" s="52" t="n"/>
      <c r="L10" s="54" t="n"/>
      <c r="M10" s="52" t="n"/>
      <c r="N10" s="54" t="n"/>
      <c r="O10" s="52" t="n"/>
      <c r="P10" s="54" t="n"/>
      <c r="Q10" s="52" t="n"/>
      <c r="R10" s="54" t="n"/>
      <c r="S10" s="52" t="n"/>
      <c r="T10" s="54" t="n"/>
      <c r="U10" s="52" t="n"/>
      <c r="V10" s="54" t="n"/>
      <c r="W10" s="52" t="n"/>
      <c r="X10" s="54" t="n"/>
      <c r="Y10" s="52" t="n"/>
      <c r="Z10" s="54" t="n"/>
      <c r="AA10" s="52" t="n"/>
      <c r="AB10" s="54" t="n"/>
      <c r="AC10" s="52" t="n"/>
      <c r="AD10" s="54" t="n"/>
      <c r="AE10" s="52" t="n"/>
      <c r="AF10" s="53" t="n"/>
      <c r="AG10" s="52" t="n"/>
      <c r="AH10" s="54" t="n"/>
      <c r="AI10" s="52" t="n"/>
      <c r="AJ10" s="54" t="n"/>
      <c r="AK10" s="52" t="n"/>
      <c r="AL10" s="54" t="n"/>
      <c r="AM10" s="4" t="n"/>
      <c r="AN10" s="3" t="n"/>
      <c r="AP10" s="43" t="n">
        <v>6</v>
      </c>
      <c r="AQ10" s="2" t="s">
        <v>47</v>
      </c>
      <c r="AR10" s="43" t="n"/>
      <c r="AS10" s="43" t="n"/>
      <c r="AT10" s="43" t="n"/>
      <c r="AU10" s="12">
        <f>COUNTIF($A$3:$AN$45,AP10)</f>
        <v/>
      </c>
      <c r="AV10" s="43" t="s">
        <v>48</v>
      </c>
      <c r="AW10" s="43" t="n"/>
      <c r="AZ10" s="12">
        <f>COUNTIF($A$3:$AN$45,AP10)*2-AR10-AT10</f>
        <v/>
      </c>
      <c r="BB10" s="43" t="n"/>
      <c r="BC10" s="43" t="n"/>
      <c r="BD10" s="43" t="n"/>
    </row>
    <row customFormat="1" customHeight="1" ht="13.5" r="11" s="80" spans="1:56" thickBot="1">
      <c r="A11" s="83" t="n"/>
      <c r="C11" s="81" t="s">
        <v>49</v>
      </c>
      <c r="E11" s="81" t="s">
        <v>50</v>
      </c>
      <c r="G11" s="81" t="s">
        <v>51</v>
      </c>
      <c r="I11" s="81" t="s">
        <v>52</v>
      </c>
      <c r="K11" s="81" t="s">
        <v>53</v>
      </c>
      <c r="M11" s="81" t="s">
        <v>54</v>
      </c>
      <c r="O11" s="81" t="s">
        <v>55</v>
      </c>
      <c r="Q11" s="81" t="s">
        <v>56</v>
      </c>
      <c r="S11" s="81" t="s">
        <v>57</v>
      </c>
      <c r="U11" s="81" t="s">
        <v>58</v>
      </c>
      <c r="W11" s="81" t="s">
        <v>59</v>
      </c>
      <c r="Y11" s="81" t="s">
        <v>60</v>
      </c>
      <c r="AA11" s="81" t="s">
        <v>61</v>
      </c>
      <c r="AC11" s="81" t="s">
        <v>62</v>
      </c>
      <c r="AE11" s="81" t="s">
        <v>63</v>
      </c>
      <c r="AG11" s="81" t="s">
        <v>64</v>
      </c>
      <c r="AI11" s="81" t="s">
        <v>65</v>
      </c>
      <c r="AK11" s="81" t="s">
        <v>66</v>
      </c>
      <c r="AM11" s="82">
        <f>AM4+1</f>
        <v/>
      </c>
      <c r="AP11" s="13" t="n">
        <v>7</v>
      </c>
      <c r="AQ11" s="12" t="s">
        <v>67</v>
      </c>
      <c r="AR11" s="13" t="n"/>
      <c r="AS11" s="13" t="n"/>
      <c r="AT11" s="13" t="n"/>
      <c r="AU11" s="12">
        <f>COUNTIF($A$3:$AN$45,AP11)</f>
        <v/>
      </c>
      <c r="AV11" s="13" t="s">
        <v>68</v>
      </c>
      <c r="AW11" s="13" t="n"/>
      <c r="AZ11" s="12">
        <f>COUNTIF($A$3:$AN$45,AP11)*2-AR11-AT11</f>
        <v/>
      </c>
      <c r="BB11" s="43" t="n"/>
      <c r="BC11" s="43" t="n"/>
      <c r="BD11" s="43" t="n"/>
    </row>
    <row customFormat="1" customHeight="1" ht="13.5" r="12" s="43" spans="1:56" thickBot="1">
      <c r="A12" s="64" t="s">
        <v>69</v>
      </c>
      <c r="B12" s="5" t="s">
        <v>31</v>
      </c>
      <c r="C12" s="46" t="n"/>
      <c r="D12" s="47" t="n"/>
      <c r="E12" s="46" t="n"/>
      <c r="F12" s="50" t="n"/>
      <c r="G12" s="46" t="n"/>
      <c r="H12" s="50" t="n"/>
      <c r="I12" s="46" t="n"/>
      <c r="J12" s="50" t="n"/>
      <c r="K12" s="46" t="n"/>
      <c r="L12" s="50" t="n"/>
      <c r="M12" s="46" t="n"/>
      <c r="N12" s="50" t="n"/>
      <c r="O12" s="46" t="n"/>
      <c r="P12" s="50" t="n"/>
      <c r="Q12" s="46" t="n"/>
      <c r="R12" s="50" t="n"/>
      <c r="S12" s="46" t="n"/>
      <c r="T12" s="50" t="n"/>
      <c r="U12" s="46" t="n"/>
      <c r="V12" s="50" t="n"/>
      <c r="W12" s="46" t="n"/>
      <c r="X12" s="50" t="n"/>
      <c r="Y12" s="46" t="n"/>
      <c r="Z12" s="50" t="n"/>
      <c r="AA12" s="46" t="n"/>
      <c r="AB12" s="50" t="n"/>
      <c r="AC12" s="46" t="n"/>
      <c r="AD12" s="50" t="n"/>
      <c r="AE12" s="46" t="n"/>
      <c r="AF12" s="50" t="n"/>
      <c r="AG12" s="46" t="n"/>
      <c r="AH12" s="50" t="n"/>
      <c r="AI12" s="46" t="n"/>
      <c r="AJ12" s="50" t="n"/>
      <c r="AK12" s="46" t="n"/>
      <c r="AL12" s="47" t="n"/>
      <c r="AM12" s="10" t="n"/>
      <c r="AN12" s="9" t="n"/>
      <c r="AP12" s="43" t="n">
        <v>8</v>
      </c>
      <c r="AQ12" s="2" t="s">
        <v>70</v>
      </c>
      <c r="AR12" s="43" t="n"/>
      <c r="AS12" s="43" t="n"/>
      <c r="AT12" s="43" t="n"/>
      <c r="AU12" s="12">
        <f>COUNTIF($A$3:$AN$45,AP12)</f>
        <v/>
      </c>
      <c r="AV12" s="43" t="s">
        <v>71</v>
      </c>
      <c r="AW12" s="43" t="n"/>
      <c r="AZ12" s="12">
        <f>COUNTIF($A$3:$AN$45,AP12)*2-AR12-AT12</f>
        <v/>
      </c>
      <c r="BB12" s="43" t="n"/>
      <c r="BC12" s="43" t="n"/>
      <c r="BD12" s="43" t="n"/>
    </row>
    <row customFormat="1" customHeight="1" ht="13.5" r="13" s="43" spans="1:56" thickBot="1">
      <c r="B13" s="5" t="s">
        <v>34</v>
      </c>
      <c r="C13" s="45" t="n"/>
      <c r="D13" s="49" t="n"/>
      <c r="E13" s="45" t="n"/>
      <c r="F13" s="48" t="n"/>
      <c r="G13" s="45" t="n"/>
      <c r="H13" s="48" t="n"/>
      <c r="I13" s="45" t="n"/>
      <c r="J13" s="48" t="n"/>
      <c r="K13" s="45" t="n"/>
      <c r="L13" s="48" t="n"/>
      <c r="M13" s="45" t="n"/>
      <c r="N13" s="48" t="n"/>
      <c r="O13" s="45" t="n"/>
      <c r="P13" s="48" t="n"/>
      <c r="Q13" s="45" t="n"/>
      <c r="R13" s="48" t="n"/>
      <c r="S13" s="45" t="n"/>
      <c r="T13" s="48" t="n"/>
      <c r="U13" s="45" t="n"/>
      <c r="V13" s="48" t="n"/>
      <c r="W13" s="45" t="n"/>
      <c r="X13" s="48" t="n"/>
      <c r="Y13" s="45" t="n"/>
      <c r="Z13" s="48" t="n"/>
      <c r="AA13" s="45" t="n"/>
      <c r="AB13" s="48" t="n"/>
      <c r="AC13" s="45" t="n"/>
      <c r="AD13" s="48" t="n"/>
      <c r="AE13" s="45" t="n"/>
      <c r="AF13" s="48" t="n"/>
      <c r="AG13" s="45" t="n"/>
      <c r="AH13" s="48" t="n"/>
      <c r="AI13" s="45" t="n"/>
      <c r="AJ13" s="48" t="n"/>
      <c r="AK13" s="45" t="n"/>
      <c r="AL13" s="49" t="n"/>
      <c r="AM13" s="8" t="n"/>
      <c r="AN13" s="6" t="n"/>
      <c r="AP13" s="13" t="n">
        <v>9</v>
      </c>
      <c r="AQ13" s="12" t="s">
        <v>72</v>
      </c>
      <c r="AR13" s="13" t="n"/>
      <c r="AS13" s="13" t="n"/>
      <c r="AT13" s="13" t="n"/>
      <c r="AU13" s="12">
        <f>COUNTIF($A$3:$AN$45,AP13)</f>
        <v/>
      </c>
      <c r="AV13" s="13" t="s">
        <v>33</v>
      </c>
      <c r="AW13" s="13" t="n"/>
      <c r="AZ13" s="12">
        <f>COUNTIF($A$3:$AN$45,AP13)*2-AR13-AT13</f>
        <v/>
      </c>
      <c r="BB13" s="43" t="n"/>
      <c r="BC13" s="43" t="n"/>
      <c r="BD13" s="43" t="n"/>
    </row>
    <row customFormat="1" customHeight="1" ht="13.5" r="14" s="43" spans="1:56" thickBot="1">
      <c r="B14" s="5" t="s">
        <v>37</v>
      </c>
      <c r="C14" s="45" t="n"/>
      <c r="D14" s="49" t="n"/>
      <c r="E14" s="45" t="n"/>
      <c r="F14" s="49" t="n"/>
      <c r="G14" s="45" t="n"/>
      <c r="H14" s="49" t="n"/>
      <c r="I14" s="45" t="n"/>
      <c r="J14" s="49" t="n"/>
      <c r="K14" s="45" t="n"/>
      <c r="L14" s="49" t="n"/>
      <c r="M14" s="45" t="n"/>
      <c r="N14" s="49" t="n"/>
      <c r="O14" s="45" t="n"/>
      <c r="P14" s="49" t="n"/>
      <c r="Q14" s="45" t="n"/>
      <c r="R14" s="49" t="n"/>
      <c r="S14" s="45" t="n"/>
      <c r="T14" s="49" t="n"/>
      <c r="U14" s="45" t="n"/>
      <c r="V14" s="49" t="n"/>
      <c r="W14" s="45" t="n"/>
      <c r="X14" s="49" t="n"/>
      <c r="Y14" s="45" t="n"/>
      <c r="Z14" s="49" t="n"/>
      <c r="AA14" s="45" t="n"/>
      <c r="AB14" s="49" t="n"/>
      <c r="AC14" s="45" t="n"/>
      <c r="AD14" s="49" t="n"/>
      <c r="AE14" s="45" t="n"/>
      <c r="AF14" s="49" t="n"/>
      <c r="AG14" s="45" t="n"/>
      <c r="AH14" s="49" t="n"/>
      <c r="AI14" s="45" t="n"/>
      <c r="AJ14" s="49" t="n"/>
      <c r="AK14" s="45" t="n"/>
      <c r="AL14" s="49" t="n"/>
      <c r="AM14" s="8" t="n"/>
      <c r="AN14" s="6" t="n"/>
      <c r="AP14" s="43" t="n">
        <v>10</v>
      </c>
      <c r="AQ14" s="2" t="s">
        <v>73</v>
      </c>
      <c r="AR14" s="43" t="n"/>
      <c r="AS14" s="43" t="n"/>
      <c r="AT14" s="43" t="n"/>
      <c r="AU14" s="12">
        <f>COUNTIF($A$3:$AN$45,AP14)</f>
        <v/>
      </c>
      <c r="AV14" s="43" t="s">
        <v>74</v>
      </c>
      <c r="AW14" s="43" t="n"/>
      <c r="AZ14" s="12">
        <f>COUNTIF($A$3:$AN$45,AP14)*2-AR14-AT14</f>
        <v/>
      </c>
      <c r="BB14" s="43" t="n"/>
      <c r="BC14" s="43" t="n"/>
      <c r="BD14" s="43" t="n"/>
    </row>
    <row customFormat="1" customHeight="1" ht="13.5" r="15" s="43" spans="1:56" thickBot="1">
      <c r="B15" s="5" t="s">
        <v>40</v>
      </c>
      <c r="C15" s="45" t="n">
        <v>3</v>
      </c>
      <c r="D15" s="49" t="s">
        <v>41</v>
      </c>
      <c r="E15" s="45" t="n">
        <v>4</v>
      </c>
      <c r="F15" s="49" t="s">
        <v>41</v>
      </c>
      <c r="G15" s="45" t="n">
        <v>3</v>
      </c>
      <c r="H15" s="49" t="s">
        <v>41</v>
      </c>
      <c r="I15" s="45" t="n">
        <v>4</v>
      </c>
      <c r="J15" s="49" t="s">
        <v>41</v>
      </c>
      <c r="K15" s="45" t="n">
        <v>3</v>
      </c>
      <c r="L15" s="49" t="s">
        <v>41</v>
      </c>
      <c r="M15" s="45" t="n">
        <v>4</v>
      </c>
      <c r="N15" s="49" t="s">
        <v>41</v>
      </c>
      <c r="O15" s="45" t="n">
        <v>3</v>
      </c>
      <c r="P15" s="49" t="s">
        <v>41</v>
      </c>
      <c r="Q15" s="45" t="n">
        <v>4</v>
      </c>
      <c r="R15" s="49" t="s">
        <v>41</v>
      </c>
      <c r="S15" s="45" t="n">
        <v>3</v>
      </c>
      <c r="T15" s="49" t="s">
        <v>41</v>
      </c>
      <c r="U15" s="45" t="n">
        <v>4</v>
      </c>
      <c r="V15" s="49" t="s">
        <v>41</v>
      </c>
      <c r="W15" s="45" t="n">
        <v>3</v>
      </c>
      <c r="X15" s="49" t="s">
        <v>41</v>
      </c>
      <c r="Y15" s="45" t="n">
        <v>4</v>
      </c>
      <c r="Z15" s="49" t="s">
        <v>41</v>
      </c>
      <c r="AA15" s="45" t="n">
        <v>3</v>
      </c>
      <c r="AB15" s="49" t="s">
        <v>41</v>
      </c>
      <c r="AC15" s="45" t="n">
        <v>4</v>
      </c>
      <c r="AD15" s="49" t="s">
        <v>41</v>
      </c>
      <c r="AE15" s="45" t="n">
        <v>3</v>
      </c>
      <c r="AF15" s="49" t="s">
        <v>41</v>
      </c>
      <c r="AG15" s="45" t="n">
        <v>4</v>
      </c>
      <c r="AH15" s="49" t="s">
        <v>41</v>
      </c>
      <c r="AI15" s="45" t="n">
        <v>3</v>
      </c>
      <c r="AJ15" s="49" t="s">
        <v>41</v>
      </c>
      <c r="AK15" s="45" t="n">
        <v>4</v>
      </c>
      <c r="AL15" s="49" t="s">
        <v>41</v>
      </c>
      <c r="AM15" s="8" t="n"/>
      <c r="AN15" s="6" t="n"/>
      <c r="AP15" s="13" t="n"/>
      <c r="AQ15" s="12" t="n"/>
      <c r="AR15" s="13" t="n"/>
      <c r="AS15" s="13" t="n"/>
      <c r="AT15" s="13" t="n"/>
      <c r="AU15" s="12">
        <f>COUNTIF($A$3:$AN$45,AP15)</f>
        <v/>
      </c>
      <c r="AV15" s="13" t="n"/>
      <c r="AW15" s="13" t="n"/>
      <c r="AZ15" s="12">
        <f>COUNTIF($A$3:$AN$45,AP15)*2-AR15-AT15</f>
        <v/>
      </c>
      <c r="BB15" s="43" t="n"/>
      <c r="BC15" s="43" t="n"/>
      <c r="BD15" s="43" t="n"/>
    </row>
    <row customFormat="1" customHeight="1" ht="13.5" r="16" s="43" spans="1:56" thickBot="1">
      <c r="B16" s="5" t="s">
        <v>44</v>
      </c>
      <c r="C16" s="51" t="n">
        <v>4</v>
      </c>
      <c r="D16" s="49" t="s">
        <v>41</v>
      </c>
      <c r="E16" s="51" t="n">
        <v>3</v>
      </c>
      <c r="F16" s="49" t="s">
        <v>41</v>
      </c>
      <c r="G16" s="51" t="n">
        <v>4</v>
      </c>
      <c r="H16" s="49" t="s">
        <v>41</v>
      </c>
      <c r="I16" s="51" t="n">
        <v>3</v>
      </c>
      <c r="J16" s="49" t="s">
        <v>41</v>
      </c>
      <c r="K16" s="51" t="n">
        <v>4</v>
      </c>
      <c r="L16" s="49" t="s">
        <v>41</v>
      </c>
      <c r="M16" s="51" t="n">
        <v>3</v>
      </c>
      <c r="N16" s="49" t="s">
        <v>41</v>
      </c>
      <c r="O16" s="51" t="n">
        <v>4</v>
      </c>
      <c r="P16" s="49" t="s">
        <v>41</v>
      </c>
      <c r="Q16" s="51" t="n">
        <v>3</v>
      </c>
      <c r="R16" s="49" t="s">
        <v>41</v>
      </c>
      <c r="S16" s="51" t="n">
        <v>4</v>
      </c>
      <c r="T16" s="49" t="s">
        <v>41</v>
      </c>
      <c r="U16" s="51" t="n">
        <v>3</v>
      </c>
      <c r="V16" s="49" t="s">
        <v>41</v>
      </c>
      <c r="W16" s="51" t="n">
        <v>4</v>
      </c>
      <c r="X16" s="49" t="s">
        <v>41</v>
      </c>
      <c r="Y16" s="51" t="n">
        <v>3</v>
      </c>
      <c r="Z16" s="49" t="s">
        <v>41</v>
      </c>
      <c r="AA16" s="51" t="n">
        <v>4</v>
      </c>
      <c r="AB16" s="49" t="s">
        <v>41</v>
      </c>
      <c r="AC16" s="51" t="n">
        <v>3</v>
      </c>
      <c r="AD16" s="49" t="s">
        <v>41</v>
      </c>
      <c r="AE16" s="51" t="n">
        <v>4</v>
      </c>
      <c r="AF16" s="49" t="s">
        <v>41</v>
      </c>
      <c r="AG16" s="51" t="n">
        <v>3</v>
      </c>
      <c r="AH16" s="49" t="s">
        <v>41</v>
      </c>
      <c r="AI16" s="51" t="n">
        <v>4</v>
      </c>
      <c r="AJ16" s="49" t="s">
        <v>41</v>
      </c>
      <c r="AK16" s="51" t="n">
        <v>3</v>
      </c>
      <c r="AL16" s="49" t="s">
        <v>41</v>
      </c>
      <c r="AM16" s="7" t="n"/>
      <c r="AN16" s="6" t="n"/>
      <c r="AP16" s="43" t="n"/>
      <c r="AQ16" s="2" t="n"/>
      <c r="AR16" s="43" t="n"/>
      <c r="AS16" s="43" t="n"/>
      <c r="AT16" s="43" t="n"/>
      <c r="AU16" s="12">
        <f>COUNTIF($A$3:$AN$45,AP16)</f>
        <v/>
      </c>
      <c r="AV16" s="43" t="n"/>
      <c r="AW16" s="43" t="n"/>
      <c r="AZ16" s="12">
        <f>COUNTIF($A$3:$AN$45,AP16)*2-AR16-AT16</f>
        <v/>
      </c>
      <c r="BB16" s="43" t="n"/>
      <c r="BC16" s="43" t="n"/>
      <c r="BD16" s="43" t="n"/>
    </row>
    <row customFormat="1" customHeight="1" ht="13.5" r="17" s="43" spans="1:56" thickBot="1">
      <c r="B17" s="5" t="s">
        <v>46</v>
      </c>
      <c r="C17" s="51" t="n">
        <v>4</v>
      </c>
      <c r="D17" s="49" t="s">
        <v>41</v>
      </c>
      <c r="E17" s="52" t="n">
        <v>3</v>
      </c>
      <c r="F17" s="53" t="s">
        <v>41</v>
      </c>
      <c r="G17" s="52" t="n">
        <v>4</v>
      </c>
      <c r="H17" s="54" t="s">
        <v>41</v>
      </c>
      <c r="I17" s="55" t="n">
        <v>3</v>
      </c>
      <c r="J17" s="54" t="s">
        <v>41</v>
      </c>
      <c r="K17" s="52" t="n">
        <v>4</v>
      </c>
      <c r="L17" s="54" t="s">
        <v>41</v>
      </c>
      <c r="M17" s="52" t="n">
        <v>3</v>
      </c>
      <c r="N17" s="54" t="s">
        <v>41</v>
      </c>
      <c r="O17" s="52" t="n">
        <v>4</v>
      </c>
      <c r="P17" s="54" t="s">
        <v>41</v>
      </c>
      <c r="Q17" s="52" t="n">
        <v>3</v>
      </c>
      <c r="R17" s="54" t="s">
        <v>41</v>
      </c>
      <c r="S17" s="52" t="n">
        <v>4</v>
      </c>
      <c r="T17" s="54" t="s">
        <v>41</v>
      </c>
      <c r="U17" s="52" t="n">
        <v>3</v>
      </c>
      <c r="V17" s="54" t="s">
        <v>41</v>
      </c>
      <c r="W17" s="52" t="n">
        <v>4</v>
      </c>
      <c r="X17" s="54" t="s">
        <v>41</v>
      </c>
      <c r="Y17" s="52" t="n">
        <v>3</v>
      </c>
      <c r="Z17" s="54" t="s">
        <v>41</v>
      </c>
      <c r="AA17" s="52" t="n">
        <v>4</v>
      </c>
      <c r="AB17" s="54" t="s">
        <v>41</v>
      </c>
      <c r="AC17" s="52" t="n">
        <v>3</v>
      </c>
      <c r="AD17" s="54" t="s">
        <v>41</v>
      </c>
      <c r="AE17" s="52" t="n">
        <v>4</v>
      </c>
      <c r="AF17" s="53" t="s">
        <v>41</v>
      </c>
      <c r="AG17" s="52" t="n">
        <v>3</v>
      </c>
      <c r="AH17" s="54" t="s">
        <v>41</v>
      </c>
      <c r="AI17" s="52" t="n">
        <v>4</v>
      </c>
      <c r="AJ17" s="54" t="s">
        <v>41</v>
      </c>
      <c r="AK17" s="52" t="n">
        <v>3</v>
      </c>
      <c r="AL17" s="54" t="s">
        <v>41</v>
      </c>
      <c r="AM17" s="4" t="n"/>
      <c r="AN17" s="3" t="n"/>
      <c r="AP17" s="13" t="n"/>
      <c r="AQ17" s="12" t="n"/>
      <c r="AR17" s="13" t="n"/>
      <c r="AS17" s="13" t="n"/>
      <c r="AT17" s="13" t="n"/>
      <c r="AU17" s="12">
        <f>COUNTIF($A$3:$AN$45,AP17)</f>
        <v/>
      </c>
      <c r="AV17" s="13" t="n"/>
      <c r="AW17" s="13" t="n"/>
      <c r="AZ17" s="12">
        <f>COUNTIF($A$3:$AN$45,AP17)*2-AR17-AT17</f>
        <v/>
      </c>
      <c r="BB17" s="43" t="n"/>
      <c r="BC17" s="43" t="n"/>
      <c r="BD17" s="43" t="n"/>
    </row>
    <row customFormat="1" customHeight="1" ht="13.5" r="18" s="80" spans="1:56" thickBot="1">
      <c r="A18" s="83" t="n"/>
      <c r="C18" s="81" t="s">
        <v>75</v>
      </c>
      <c r="E18" s="81" t="s">
        <v>76</v>
      </c>
      <c r="G18" s="81" t="s">
        <v>77</v>
      </c>
      <c r="I18" s="81" t="s">
        <v>78</v>
      </c>
      <c r="K18" s="81" t="s">
        <v>79</v>
      </c>
      <c r="M18" s="81" t="s">
        <v>80</v>
      </c>
      <c r="O18" s="81" t="s">
        <v>81</v>
      </c>
      <c r="Q18" s="81" t="s">
        <v>82</v>
      </c>
      <c r="S18" s="81" t="s">
        <v>83</v>
      </c>
      <c r="U18" s="81" t="s">
        <v>84</v>
      </c>
      <c r="W18" s="81" t="s">
        <v>85</v>
      </c>
      <c r="Y18" s="81" t="s">
        <v>86</v>
      </c>
      <c r="AA18" s="81" t="s">
        <v>87</v>
      </c>
      <c r="AC18" s="81" t="s">
        <v>88</v>
      </c>
      <c r="AE18" s="81" t="s">
        <v>89</v>
      </c>
      <c r="AG18" s="81" t="s">
        <v>90</v>
      </c>
      <c r="AI18" s="81" t="s">
        <v>91</v>
      </c>
      <c r="AK18" s="81" t="s">
        <v>92</v>
      </c>
      <c r="AM18" s="84">
        <f>AM11+1</f>
        <v/>
      </c>
      <c r="AP18" s="43" t="n"/>
      <c r="AQ18" s="2" t="n"/>
      <c r="AR18" s="43" t="n"/>
      <c r="AS18" s="43" t="n"/>
      <c r="AT18" s="43" t="n"/>
      <c r="AU18" s="12">
        <f>COUNTIF($A$3:$AN$45,AP18)</f>
        <v/>
      </c>
      <c r="AV18" s="43" t="n"/>
      <c r="AW18" s="43" t="n"/>
      <c r="AZ18" s="12">
        <f>COUNTIF($A$3:$AN$45,AP18)*2-AR18-AT18</f>
        <v/>
      </c>
      <c r="BB18" s="43" t="n"/>
      <c r="BC18" s="43" t="n"/>
      <c r="BD18" s="43" t="n"/>
    </row>
    <row customFormat="1" customHeight="1" ht="13.5" r="19" s="43" spans="1:56" thickBot="1">
      <c r="A19" s="64" t="s">
        <v>93</v>
      </c>
      <c r="B19" s="5" t="s">
        <v>31</v>
      </c>
      <c r="C19" s="46" t="n"/>
      <c r="D19" s="47" t="n"/>
      <c r="E19" s="46" t="n"/>
      <c r="F19" s="50" t="n"/>
      <c r="G19" s="46" t="n"/>
      <c r="H19" s="50" t="n"/>
      <c r="I19" s="46" t="n"/>
      <c r="J19" s="50" t="n"/>
      <c r="K19" s="46" t="n"/>
      <c r="L19" s="50" t="n"/>
      <c r="M19" s="46" t="n"/>
      <c r="N19" s="50" t="n"/>
      <c r="O19" s="46" t="n"/>
      <c r="P19" s="50" t="n"/>
      <c r="Q19" s="46" t="n"/>
      <c r="R19" s="50" t="n"/>
      <c r="S19" s="46" t="n"/>
      <c r="T19" s="50" t="n"/>
      <c r="U19" s="46" t="n"/>
      <c r="V19" s="50" t="n"/>
      <c r="W19" s="46" t="n"/>
      <c r="X19" s="50" t="n"/>
      <c r="Y19" s="46" t="n"/>
      <c r="Z19" s="50" t="n"/>
      <c r="AA19" s="46" t="n"/>
      <c r="AB19" s="50" t="n"/>
      <c r="AC19" s="46" t="n"/>
      <c r="AD19" s="50" t="n"/>
      <c r="AE19" s="46" t="n"/>
      <c r="AF19" s="50" t="n"/>
      <c r="AG19" s="46" t="n"/>
      <c r="AH19" s="50" t="n"/>
      <c r="AI19" s="46" t="n"/>
      <c r="AJ19" s="50" t="n"/>
      <c r="AK19" s="46" t="n"/>
      <c r="AL19" s="47" t="n"/>
      <c r="AM19" s="10" t="n"/>
      <c r="AN19" s="9" t="n"/>
      <c r="AP19" s="13" t="n"/>
      <c r="AQ19" s="12" t="n"/>
      <c r="AR19" s="13" t="n"/>
      <c r="AS19" s="13" t="n"/>
      <c r="AT19" s="13" t="n"/>
      <c r="AU19" s="12">
        <f>COUNTIF($A$3:$AN$45,AP19)</f>
        <v/>
      </c>
      <c r="AV19" s="13" t="n"/>
      <c r="AW19" s="13" t="n"/>
      <c r="AZ19" s="12">
        <f>COUNTIF($A$3:$AN$45,AP19)*2-AR19-AT19</f>
        <v/>
      </c>
      <c r="BB19" s="43" t="n"/>
      <c r="BC19" s="43" t="n"/>
      <c r="BD19" s="43" t="n"/>
    </row>
    <row customFormat="1" customHeight="1" ht="13.5" r="20" s="43" spans="1:56" thickBot="1">
      <c r="B20" s="5" t="s">
        <v>34</v>
      </c>
      <c r="C20" s="51" t="n"/>
      <c r="D20" s="49" t="n"/>
      <c r="E20" s="51" t="n"/>
      <c r="F20" s="49" t="n"/>
      <c r="G20" s="51" t="n"/>
      <c r="H20" s="49" t="n"/>
      <c r="I20" s="51" t="n"/>
      <c r="J20" s="49" t="n"/>
      <c r="K20" s="51" t="n"/>
      <c r="L20" s="49" t="n"/>
      <c r="M20" s="51" t="n"/>
      <c r="N20" s="49" t="n"/>
      <c r="O20" s="51" t="n"/>
      <c r="P20" s="49" t="n"/>
      <c r="Q20" s="51" t="n"/>
      <c r="R20" s="49" t="n"/>
      <c r="S20" s="51" t="n"/>
      <c r="T20" s="49" t="n"/>
      <c r="U20" s="51" t="n"/>
      <c r="V20" s="49" t="n"/>
      <c r="W20" s="51" t="n"/>
      <c r="X20" s="49" t="n"/>
      <c r="Y20" s="51" t="n"/>
      <c r="Z20" s="49" t="n"/>
      <c r="AA20" s="51" t="n"/>
      <c r="AB20" s="49" t="n"/>
      <c r="AC20" s="51" t="n"/>
      <c r="AD20" s="49" t="n"/>
      <c r="AE20" s="51" t="n"/>
      <c r="AF20" s="49" t="n"/>
      <c r="AG20" s="51" t="n"/>
      <c r="AH20" s="49" t="n"/>
      <c r="AI20" s="51" t="n"/>
      <c r="AJ20" s="49" t="n"/>
      <c r="AK20" s="45" t="n"/>
      <c r="AL20" s="49" t="n"/>
      <c r="AM20" s="8" t="n"/>
      <c r="AN20" s="6" t="n"/>
      <c r="AP20" s="43" t="n"/>
      <c r="AQ20" s="2" t="n"/>
      <c r="AR20" s="43" t="n"/>
      <c r="AS20" s="43" t="n"/>
      <c r="AT20" s="43" t="n"/>
      <c r="AU20" s="12">
        <f>COUNTIF($A$3:$AN$45,AP20)</f>
        <v/>
      </c>
      <c r="AV20" s="43" t="n"/>
      <c r="AW20" s="43" t="n"/>
      <c r="AZ20" s="12">
        <f>COUNTIF($A$3:$AN$45,AP20)*2-AR20-AT20</f>
        <v/>
      </c>
      <c r="BB20" s="43" t="n"/>
      <c r="BC20" s="43" t="n"/>
      <c r="BD20" s="43" t="n"/>
    </row>
    <row customFormat="1" customHeight="1" ht="13.5" r="21" s="43" spans="1:56" thickBot="1">
      <c r="B21" s="5" t="s">
        <v>37</v>
      </c>
      <c r="C21" s="51" t="n">
        <v>5</v>
      </c>
      <c r="D21" s="49" t="s">
        <v>94</v>
      </c>
      <c r="E21" s="51" t="n">
        <v>5</v>
      </c>
      <c r="F21" s="49" t="s">
        <v>94</v>
      </c>
      <c r="G21" s="51" t="n">
        <v>5</v>
      </c>
      <c r="H21" s="49" t="s">
        <v>94</v>
      </c>
      <c r="I21" s="51" t="n">
        <v>5</v>
      </c>
      <c r="J21" s="49" t="s">
        <v>94</v>
      </c>
      <c r="K21" s="51" t="n">
        <v>5</v>
      </c>
      <c r="L21" s="49" t="s">
        <v>94</v>
      </c>
      <c r="M21" s="51" t="n">
        <v>5</v>
      </c>
      <c r="N21" s="49" t="s">
        <v>94</v>
      </c>
      <c r="O21" s="51" t="n">
        <v>5</v>
      </c>
      <c r="P21" s="49" t="s">
        <v>94</v>
      </c>
      <c r="Q21" s="51" t="n">
        <v>5</v>
      </c>
      <c r="R21" s="49" t="s">
        <v>94</v>
      </c>
      <c r="S21" s="51" t="n">
        <v>5</v>
      </c>
      <c r="T21" s="49" t="s">
        <v>94</v>
      </c>
      <c r="U21" s="51" t="n">
        <v>5</v>
      </c>
      <c r="V21" s="49" t="s">
        <v>94</v>
      </c>
      <c r="W21" s="51" t="n">
        <v>5</v>
      </c>
      <c r="X21" s="49" t="s">
        <v>94</v>
      </c>
      <c r="Y21" s="51" t="n">
        <v>5</v>
      </c>
      <c r="Z21" s="49" t="s">
        <v>94</v>
      </c>
      <c r="AA21" s="51" t="n">
        <v>5</v>
      </c>
      <c r="AB21" s="49" t="s">
        <v>94</v>
      </c>
      <c r="AC21" s="51" t="n">
        <v>5</v>
      </c>
      <c r="AD21" s="49" t="s">
        <v>94</v>
      </c>
      <c r="AE21" s="51" t="n">
        <v>5</v>
      </c>
      <c r="AF21" s="49" t="s">
        <v>94</v>
      </c>
      <c r="AG21" s="51" t="n">
        <v>5</v>
      </c>
      <c r="AH21" s="49" t="s">
        <v>94</v>
      </c>
      <c r="AI21" s="51" t="n">
        <v>5</v>
      </c>
      <c r="AJ21" s="49" t="s">
        <v>94</v>
      </c>
      <c r="AK21" s="45" t="n">
        <v>5</v>
      </c>
      <c r="AL21" s="49" t="s">
        <v>94</v>
      </c>
      <c r="AM21" s="8" t="n"/>
      <c r="AN21" s="6" t="n"/>
      <c r="AP21" s="13" t="n"/>
      <c r="AQ21" s="12" t="n"/>
      <c r="AR21" s="13" t="n"/>
      <c r="AS21" s="13" t="n"/>
      <c r="AT21" s="13" t="n"/>
      <c r="AU21" s="12">
        <f>COUNTIF($A$3:$AN$45,AP21)</f>
        <v/>
      </c>
      <c r="AV21" s="13" t="n"/>
      <c r="AW21" s="13" t="n"/>
      <c r="AZ21" s="12">
        <f>COUNTIF($A$3:$AN$45,AP21)*2-AR21-AT21</f>
        <v/>
      </c>
      <c r="BB21" s="43" t="n"/>
      <c r="BC21" s="43" t="n"/>
      <c r="BD21" s="43" t="n"/>
    </row>
    <row customFormat="1" customHeight="1" ht="13.5" r="22" s="43" spans="1:56" thickBot="1">
      <c r="B22" s="5" t="s">
        <v>40</v>
      </c>
      <c r="C22" s="45" t="n">
        <v>6</v>
      </c>
      <c r="D22" s="49" t="n">
        <v>121</v>
      </c>
      <c r="E22" s="45" t="n">
        <v>7</v>
      </c>
      <c r="F22" s="49" t="n">
        <v>121</v>
      </c>
      <c r="G22" s="51" t="n">
        <v>6</v>
      </c>
      <c r="H22" s="49" t="n">
        <v>121</v>
      </c>
      <c r="I22" s="51" t="n">
        <v>7</v>
      </c>
      <c r="J22" s="49" t="n">
        <v>121</v>
      </c>
      <c r="K22" s="51" t="n">
        <v>6</v>
      </c>
      <c r="L22" s="49" t="n">
        <v>121</v>
      </c>
      <c r="M22" s="51" t="n">
        <v>7</v>
      </c>
      <c r="N22" s="49" t="n">
        <v>121</v>
      </c>
      <c r="O22" s="51" t="n">
        <v>6</v>
      </c>
      <c r="P22" s="49" t="n">
        <v>121</v>
      </c>
      <c r="Q22" s="51" t="n">
        <v>7</v>
      </c>
      <c r="R22" s="49" t="n">
        <v>121</v>
      </c>
      <c r="S22" s="51" t="n">
        <v>6</v>
      </c>
      <c r="T22" s="49" t="n">
        <v>121</v>
      </c>
      <c r="U22" s="51" t="n">
        <v>7</v>
      </c>
      <c r="V22" s="49" t="n">
        <v>121</v>
      </c>
      <c r="W22" s="51" t="n">
        <v>6</v>
      </c>
      <c r="X22" s="49" t="n">
        <v>121</v>
      </c>
      <c r="Y22" s="51" t="n">
        <v>7</v>
      </c>
      <c r="Z22" s="49" t="n">
        <v>121</v>
      </c>
      <c r="AA22" s="51" t="n">
        <v>6</v>
      </c>
      <c r="AB22" s="49" t="n">
        <v>121</v>
      </c>
      <c r="AC22" s="51" t="n">
        <v>7</v>
      </c>
      <c r="AD22" s="49" t="n">
        <v>121</v>
      </c>
      <c r="AE22" s="51" t="n">
        <v>6</v>
      </c>
      <c r="AF22" s="49" t="n">
        <v>121</v>
      </c>
      <c r="AG22" s="51" t="n">
        <v>7</v>
      </c>
      <c r="AH22" s="49" t="n">
        <v>121</v>
      </c>
      <c r="AI22" s="51" t="n">
        <v>6</v>
      </c>
      <c r="AJ22" s="49" t="n">
        <v>121</v>
      </c>
      <c r="AK22" s="45" t="n">
        <v>7</v>
      </c>
      <c r="AL22" s="49" t="n">
        <v>121</v>
      </c>
      <c r="AM22" s="8" t="n"/>
      <c r="AN22" s="6" t="n"/>
      <c r="AP22" s="43" t="n"/>
      <c r="AQ22" s="2" t="n"/>
      <c r="AR22" s="43" t="n"/>
      <c r="AS22" s="43" t="n"/>
      <c r="AT22" s="43" t="n"/>
      <c r="AU22" s="43">
        <f>(COUNTA(C4:AN45)-108)/2</f>
        <v/>
      </c>
      <c r="BB22" s="43" t="n"/>
      <c r="BC22" s="43" t="n"/>
      <c r="BD22" s="43" t="n"/>
    </row>
    <row customFormat="1" customHeight="1" ht="13.5" r="23" s="43" spans="1:56" thickBot="1">
      <c r="B23" s="5" t="s">
        <v>44</v>
      </c>
      <c r="C23" s="45" t="n">
        <v>7</v>
      </c>
      <c r="D23" s="49" t="n">
        <v>121</v>
      </c>
      <c r="E23" s="45" t="n">
        <v>6</v>
      </c>
      <c r="F23" s="49" t="n">
        <v>121</v>
      </c>
      <c r="G23" s="45" t="n">
        <v>7</v>
      </c>
      <c r="H23" s="49" t="n">
        <v>121</v>
      </c>
      <c r="I23" s="73" t="n">
        <v>6</v>
      </c>
      <c r="J23" s="49" t="n">
        <v>121</v>
      </c>
      <c r="K23" s="45" t="n">
        <v>7</v>
      </c>
      <c r="L23" s="49" t="n">
        <v>121</v>
      </c>
      <c r="M23" s="45" t="n">
        <v>6</v>
      </c>
      <c r="N23" s="49" t="n">
        <v>121</v>
      </c>
      <c r="O23" s="45" t="n">
        <v>7</v>
      </c>
      <c r="P23" s="49" t="n">
        <v>121</v>
      </c>
      <c r="Q23" s="51" t="n">
        <v>6</v>
      </c>
      <c r="R23" s="49" t="n">
        <v>121</v>
      </c>
      <c r="S23" s="45" t="n">
        <v>7</v>
      </c>
      <c r="T23" s="49" t="n">
        <v>121</v>
      </c>
      <c r="U23" s="45" t="n">
        <v>6</v>
      </c>
      <c r="V23" s="49" t="n">
        <v>121</v>
      </c>
      <c r="W23" s="45" t="n">
        <v>7</v>
      </c>
      <c r="X23" s="49" t="n">
        <v>121</v>
      </c>
      <c r="Y23" s="51" t="n">
        <v>6</v>
      </c>
      <c r="Z23" s="49" t="n">
        <v>121</v>
      </c>
      <c r="AA23" s="45" t="n">
        <v>7</v>
      </c>
      <c r="AB23" s="49" t="n">
        <v>121</v>
      </c>
      <c r="AC23" s="45" t="n">
        <v>6</v>
      </c>
      <c r="AD23" s="49" t="n">
        <v>121</v>
      </c>
      <c r="AE23" s="51" t="n">
        <v>7</v>
      </c>
      <c r="AF23" s="48" t="n">
        <v>121</v>
      </c>
      <c r="AG23" s="45" t="n">
        <v>6</v>
      </c>
      <c r="AH23" s="49" t="n">
        <v>121</v>
      </c>
      <c r="AI23" s="51" t="n">
        <v>7</v>
      </c>
      <c r="AJ23" s="49" t="n">
        <v>121</v>
      </c>
      <c r="AK23" s="51" t="n">
        <v>6</v>
      </c>
      <c r="AL23" s="49" t="n">
        <v>121</v>
      </c>
      <c r="AM23" s="7" t="n"/>
      <c r="AN23" s="6" t="n"/>
      <c r="AU23" s="43">
        <f>COUNTIF(C4:AL45,"лр")</f>
        <v/>
      </c>
      <c r="BB23" s="43" t="n"/>
      <c r="BC23" s="43" t="n"/>
      <c r="BD23" s="43" t="n"/>
    </row>
    <row customFormat="1" customHeight="1" ht="13.5" r="24" s="43" spans="1:56" thickBot="1">
      <c r="B24" s="5" t="s">
        <v>46</v>
      </c>
      <c r="C24" s="52" t="n">
        <v>7</v>
      </c>
      <c r="D24" s="54" t="n">
        <v>121</v>
      </c>
      <c r="E24" s="52" t="n">
        <v>6</v>
      </c>
      <c r="F24" s="53" t="n">
        <v>121</v>
      </c>
      <c r="G24" s="52" t="n">
        <v>7</v>
      </c>
      <c r="H24" s="54" t="n">
        <v>121</v>
      </c>
      <c r="I24" s="55" t="n">
        <v>6</v>
      </c>
      <c r="J24" s="54" t="n">
        <v>121</v>
      </c>
      <c r="K24" s="52" t="n">
        <v>7</v>
      </c>
      <c r="L24" s="54" t="n">
        <v>121</v>
      </c>
      <c r="M24" s="52" t="n">
        <v>6</v>
      </c>
      <c r="N24" s="54" t="n">
        <v>121</v>
      </c>
      <c r="O24" s="52" t="n">
        <v>7</v>
      </c>
      <c r="P24" s="54" t="n">
        <v>121</v>
      </c>
      <c r="Q24" s="52" t="n">
        <v>6</v>
      </c>
      <c r="R24" s="54" t="n">
        <v>121</v>
      </c>
      <c r="S24" s="52" t="n">
        <v>7</v>
      </c>
      <c r="T24" s="54" t="n">
        <v>121</v>
      </c>
      <c r="U24" s="52" t="n">
        <v>6</v>
      </c>
      <c r="V24" s="54" t="n">
        <v>121</v>
      </c>
      <c r="W24" s="52" t="n">
        <v>7</v>
      </c>
      <c r="X24" s="54" t="n">
        <v>121</v>
      </c>
      <c r="Y24" s="52" t="n">
        <v>6</v>
      </c>
      <c r="Z24" s="54" t="n">
        <v>121</v>
      </c>
      <c r="AA24" s="52" t="n">
        <v>7</v>
      </c>
      <c r="AB24" s="54" t="n">
        <v>121</v>
      </c>
      <c r="AC24" s="52" t="n">
        <v>6</v>
      </c>
      <c r="AD24" s="54" t="n">
        <v>121</v>
      </c>
      <c r="AE24" s="52" t="n">
        <v>7</v>
      </c>
      <c r="AF24" s="53" t="n">
        <v>121</v>
      </c>
      <c r="AG24" s="52" t="n">
        <v>6</v>
      </c>
      <c r="AH24" s="54" t="n">
        <v>121</v>
      </c>
      <c r="AI24" s="52" t="n">
        <v>7</v>
      </c>
      <c r="AJ24" s="54" t="n">
        <v>121</v>
      </c>
      <c r="AK24" s="52" t="n">
        <v>6</v>
      </c>
      <c r="AL24" s="54" t="n">
        <v>121</v>
      </c>
      <c r="AM24" s="4" t="n"/>
      <c r="AN24" s="3" t="n"/>
      <c r="AO24" s="43" t="n"/>
      <c r="AP24" s="41" t="n"/>
      <c r="AQ24" s="43" t="n"/>
      <c r="AR24" s="32" t="n"/>
      <c r="AS24" s="39" t="n"/>
      <c r="AT24" s="39" t="n"/>
      <c r="AU24" s="39" t="n"/>
      <c r="AV24" s="40" t="n"/>
      <c r="AW24" s="38" t="n"/>
      <c r="AX24" s="38" t="n"/>
      <c r="AY24" s="43" t="n"/>
      <c r="AZ24" s="43" t="n"/>
      <c r="BB24" s="43" t="n"/>
      <c r="BC24" s="43" t="n"/>
      <c r="BD24" s="43" t="n"/>
    </row>
    <row customFormat="1" customHeight="1" ht="13.5" r="25" s="80" spans="1:56" thickBot="1">
      <c r="A25" s="83" t="n"/>
      <c r="C25" s="81" t="s">
        <v>95</v>
      </c>
      <c r="E25" s="81" t="s">
        <v>96</v>
      </c>
      <c r="G25" s="81" t="s">
        <v>97</v>
      </c>
      <c r="I25" s="81" t="s">
        <v>98</v>
      </c>
      <c r="K25" s="81" t="s">
        <v>99</v>
      </c>
      <c r="M25" s="81" t="s">
        <v>100</v>
      </c>
      <c r="O25" s="81" t="s">
        <v>101</v>
      </c>
      <c r="Q25" s="81" t="s">
        <v>102</v>
      </c>
      <c r="S25" s="81" t="s">
        <v>103</v>
      </c>
      <c r="U25" s="81" t="s">
        <v>104</v>
      </c>
      <c r="W25" s="81" t="s">
        <v>105</v>
      </c>
      <c r="Y25" s="81" t="s">
        <v>106</v>
      </c>
      <c r="AA25" s="81" t="s">
        <v>107</v>
      </c>
      <c r="AC25" s="81" t="s">
        <v>108</v>
      </c>
      <c r="AE25" s="81" t="s">
        <v>109</v>
      </c>
      <c r="AG25" s="81" t="s">
        <v>110</v>
      </c>
      <c r="AI25" s="81" t="s">
        <v>111</v>
      </c>
      <c r="AK25" s="81" t="s">
        <v>112</v>
      </c>
      <c r="AM25" s="82">
        <f>AM18+1</f>
        <v/>
      </c>
      <c r="AO25" s="80" t="n"/>
      <c r="AP25" s="33" t="n"/>
      <c r="AQ25" s="43" t="n"/>
      <c r="AR25" s="32" t="n"/>
      <c r="AS25" s="39" t="n"/>
      <c r="AT25" s="39" t="n"/>
      <c r="AU25" s="39" t="n"/>
      <c r="AV25" s="40" t="n"/>
      <c r="AW25" s="38" t="n"/>
      <c r="AX25" s="38" t="n"/>
      <c r="AY25" s="80" t="n"/>
      <c r="AZ25" s="80" t="n"/>
      <c r="BB25" s="43" t="n"/>
      <c r="BC25" s="43" t="n"/>
      <c r="BD25" s="43" t="n"/>
    </row>
    <row customFormat="1" customHeight="1" ht="13.5" r="26" s="43" spans="1:56" thickBot="1">
      <c r="A26" s="64" t="s">
        <v>113</v>
      </c>
      <c r="B26" s="5" t="s">
        <v>31</v>
      </c>
      <c r="C26" s="46" t="n"/>
      <c r="D26" s="47" t="n"/>
      <c r="E26" s="46" t="n"/>
      <c r="F26" s="47" t="n"/>
      <c r="G26" s="46" t="n"/>
      <c r="H26" s="47" t="n"/>
      <c r="I26" s="46" t="n"/>
      <c r="J26" s="47" t="n"/>
      <c r="K26" s="46" t="n"/>
      <c r="L26" s="47" t="n"/>
      <c r="M26" s="46" t="n"/>
      <c r="N26" s="47" t="n"/>
      <c r="O26" s="46" t="n"/>
      <c r="P26" s="47" t="n"/>
      <c r="Q26" s="46" t="n"/>
      <c r="R26" s="47" t="n"/>
      <c r="S26" s="46" t="n"/>
      <c r="T26" s="47" t="n"/>
      <c r="U26" s="46" t="n"/>
      <c r="V26" s="47" t="n"/>
      <c r="W26" s="46" t="n"/>
      <c r="X26" s="47" t="n"/>
      <c r="Y26" s="46" t="n"/>
      <c r="Z26" s="47" t="n"/>
      <c r="AA26" s="46" t="n"/>
      <c r="AB26" s="47" t="n"/>
      <c r="AC26" s="46" t="n"/>
      <c r="AD26" s="47" t="n"/>
      <c r="AE26" s="46" t="n"/>
      <c r="AF26" s="47" t="n"/>
      <c r="AG26" s="46" t="n"/>
      <c r="AH26" s="47" t="n"/>
      <c r="AI26" s="46" t="n"/>
      <c r="AJ26" s="47" t="n"/>
      <c r="AK26" s="46" t="n"/>
      <c r="AL26" s="47" t="n"/>
      <c r="AM26" s="10" t="n"/>
      <c r="AN26" s="9" t="n"/>
      <c r="AO26" s="43" t="n"/>
      <c r="AP26" s="33" t="n"/>
      <c r="AQ26" s="31" t="n"/>
      <c r="AR26" s="32" t="n"/>
      <c r="AS26" s="39" t="n"/>
      <c r="AT26" s="39" t="n"/>
      <c r="AU26" s="39" t="n"/>
      <c r="AV26" s="40" t="n"/>
      <c r="AW26" s="38" t="n"/>
      <c r="AX26" s="38" t="n"/>
      <c r="AY26" s="43" t="n"/>
      <c r="AZ26" s="43" t="n"/>
      <c r="BB26" s="43" t="n"/>
      <c r="BC26" s="43" t="n"/>
      <c r="BD26" s="43" t="n"/>
    </row>
    <row customFormat="1" customHeight="1" ht="13.5" r="27" s="43" spans="1:56" thickBot="1">
      <c r="B27" s="5" t="s">
        <v>34</v>
      </c>
      <c r="C27" s="45" t="n"/>
      <c r="D27" s="49" t="n"/>
      <c r="E27" s="45" t="n"/>
      <c r="F27" s="49" t="n"/>
      <c r="G27" s="45" t="n"/>
      <c r="H27" s="49" t="n"/>
      <c r="I27" s="45" t="n"/>
      <c r="J27" s="49" t="n"/>
      <c r="K27" s="45" t="n"/>
      <c r="L27" s="49" t="n"/>
      <c r="M27" s="45" t="n"/>
      <c r="N27" s="49" t="n"/>
      <c r="O27" s="45" t="n"/>
      <c r="P27" s="49" t="n"/>
      <c r="Q27" s="45" t="n"/>
      <c r="R27" s="49" t="n"/>
      <c r="S27" s="45" t="n"/>
      <c r="T27" s="49" t="n"/>
      <c r="U27" s="45" t="n"/>
      <c r="V27" s="49" t="n"/>
      <c r="W27" s="45" t="n"/>
      <c r="X27" s="49" t="n"/>
      <c r="Y27" s="45" t="n"/>
      <c r="Z27" s="49" t="n"/>
      <c r="AA27" s="45" t="n"/>
      <c r="AB27" s="49" t="n"/>
      <c r="AC27" s="45" t="n"/>
      <c r="AD27" s="49" t="n"/>
      <c r="AE27" s="45" t="n"/>
      <c r="AF27" s="49" t="n"/>
      <c r="AG27" s="45" t="n"/>
      <c r="AH27" s="49" t="n"/>
      <c r="AI27" s="45" t="n"/>
      <c r="AJ27" s="49" t="n"/>
      <c r="AK27" s="74" t="n"/>
      <c r="AL27" s="75" t="n"/>
      <c r="AM27" s="8" t="n"/>
      <c r="AN27" s="6" t="n"/>
      <c r="AO27" s="43" t="n"/>
      <c r="AP27" s="33" t="n"/>
      <c r="AQ27" s="31" t="n"/>
      <c r="AR27" s="32" t="n"/>
      <c r="AS27" s="39" t="n"/>
      <c r="AT27" s="39" t="n"/>
      <c r="AU27" s="39" t="n"/>
      <c r="AV27" s="40" t="n"/>
      <c r="AW27" s="38" t="n"/>
      <c r="AX27" s="38" t="n"/>
      <c r="AY27" s="43" t="n"/>
      <c r="AZ27" s="43" t="n"/>
      <c r="BB27" s="43" t="n"/>
      <c r="BC27" s="43" t="n"/>
      <c r="BD27" s="43" t="n"/>
    </row>
    <row customFormat="1" customHeight="1" ht="13.5" r="28" s="43" spans="1:56" thickBot="1">
      <c r="B28" s="5" t="s">
        <v>37</v>
      </c>
      <c r="C28" s="45" t="n"/>
      <c r="D28" s="49" t="n"/>
      <c r="E28" s="45" t="n"/>
      <c r="F28" s="49" t="n"/>
      <c r="G28" s="45" t="n"/>
      <c r="H28" s="49" t="n"/>
      <c r="I28" s="45" t="n"/>
      <c r="J28" s="49" t="n"/>
      <c r="K28" s="45" t="n"/>
      <c r="L28" s="49" t="n"/>
      <c r="M28" s="45" t="n"/>
      <c r="N28" s="49" t="n"/>
      <c r="O28" s="45" t="n"/>
      <c r="P28" s="49" t="n"/>
      <c r="Q28" s="45" t="n"/>
      <c r="R28" s="49" t="n"/>
      <c r="S28" s="45" t="n"/>
      <c r="T28" s="49" t="n"/>
      <c r="U28" s="45" t="n"/>
      <c r="V28" s="49" t="n"/>
      <c r="W28" s="45" t="n"/>
      <c r="X28" s="49" t="n"/>
      <c r="Y28" s="45" t="n"/>
      <c r="Z28" s="49" t="n"/>
      <c r="AA28" s="45" t="n"/>
      <c r="AB28" s="49" t="n"/>
      <c r="AC28" s="45" t="n"/>
      <c r="AD28" s="49" t="n"/>
      <c r="AE28" s="45" t="n"/>
      <c r="AF28" s="49" t="n"/>
      <c r="AG28" s="45" t="n"/>
      <c r="AH28" s="49" t="n"/>
      <c r="AI28" s="45" t="n"/>
      <c r="AJ28" s="49" t="n"/>
      <c r="AK28" s="74" t="n"/>
      <c r="AL28" s="75" t="n"/>
      <c r="AM28" s="8" t="n"/>
      <c r="AN28" s="6" t="n"/>
      <c r="AO28" s="43" t="n"/>
      <c r="AP28" s="33" t="n"/>
      <c r="AQ28" s="31" t="n"/>
      <c r="AR28" s="32" t="n"/>
      <c r="AS28" s="39" t="n"/>
      <c r="AT28" s="39" t="n"/>
      <c r="AU28" s="39" t="n"/>
      <c r="AV28" s="40" t="n"/>
      <c r="AW28" s="38" t="n"/>
      <c r="AX28" s="38" t="n"/>
      <c r="AY28" s="43" t="n"/>
      <c r="AZ28" s="43" t="n"/>
      <c r="BB28" s="43" t="n"/>
      <c r="BC28" s="43" t="n"/>
      <c r="BD28" s="43" t="n"/>
    </row>
    <row customFormat="1" customHeight="1" ht="13.5" r="29" s="43" spans="1:56" thickBot="1">
      <c r="B29" s="5" t="s">
        <v>40</v>
      </c>
      <c r="C29" s="45" t="n"/>
      <c r="D29" s="49" t="n"/>
      <c r="E29" s="45" t="n">
        <v>8</v>
      </c>
      <c r="F29" s="48" t="n">
        <v>121</v>
      </c>
      <c r="G29" s="45" t="n"/>
      <c r="H29" s="49" t="n"/>
      <c r="I29" s="45" t="n">
        <v>8</v>
      </c>
      <c r="J29" s="48" t="n">
        <v>121</v>
      </c>
      <c r="K29" s="45" t="n"/>
      <c r="L29" s="48" t="n"/>
      <c r="M29" s="45" t="n">
        <v>8</v>
      </c>
      <c r="N29" s="48" t="n">
        <v>121</v>
      </c>
      <c r="O29" s="45" t="n"/>
      <c r="P29" s="48" t="n"/>
      <c r="Q29" s="45" t="n">
        <v>8</v>
      </c>
      <c r="R29" s="48" t="n">
        <v>121</v>
      </c>
      <c r="S29" s="45" t="n"/>
      <c r="T29" s="48" t="n"/>
      <c r="U29" s="45" t="n">
        <v>8</v>
      </c>
      <c r="V29" s="48" t="n">
        <v>121</v>
      </c>
      <c r="W29" s="45" t="n"/>
      <c r="X29" s="48" t="n"/>
      <c r="Y29" s="45" t="n">
        <v>8</v>
      </c>
      <c r="Z29" s="48" t="n">
        <v>121</v>
      </c>
      <c r="AA29" s="45" t="n"/>
      <c r="AB29" s="48" t="n"/>
      <c r="AC29" s="45" t="n">
        <v>8</v>
      </c>
      <c r="AD29" s="48" t="n">
        <v>121</v>
      </c>
      <c r="AE29" s="45" t="n"/>
      <c r="AF29" s="48" t="n"/>
      <c r="AG29" s="45" t="n">
        <v>8</v>
      </c>
      <c r="AH29" s="48" t="n">
        <v>121</v>
      </c>
      <c r="AI29" s="45" t="n"/>
      <c r="AJ29" s="48" t="n"/>
      <c r="AK29" s="45" t="n">
        <v>8</v>
      </c>
      <c r="AL29" s="49" t="n">
        <v>121</v>
      </c>
      <c r="AM29" s="8" t="n"/>
      <c r="AN29" s="6" t="n"/>
      <c r="AO29" s="43" t="n"/>
      <c r="AP29" s="33" t="n"/>
      <c r="AQ29" s="31" t="n"/>
      <c r="AR29" s="32" t="n"/>
      <c r="AS29" s="35" t="n"/>
      <c r="AT29" s="36" t="n"/>
      <c r="AU29" s="35" t="n"/>
      <c r="AV29" s="35" t="n"/>
      <c r="AW29" s="38" t="n"/>
      <c r="AX29" s="38" t="n"/>
      <c r="AY29" s="43" t="n"/>
      <c r="AZ29" s="43" t="n"/>
      <c r="BB29" s="43" t="n"/>
      <c r="BC29" s="43" t="n"/>
      <c r="BD29" s="43" t="n"/>
    </row>
    <row customFormat="1" customHeight="1" ht="13.5" r="30" s="43" spans="1:56" thickBot="1">
      <c r="B30" s="5" t="s">
        <v>44</v>
      </c>
      <c r="C30" s="51" t="n"/>
      <c r="D30" s="49" t="n"/>
      <c r="E30" s="45" t="n">
        <v>8</v>
      </c>
      <c r="F30" s="48" t="n">
        <v>121</v>
      </c>
      <c r="G30" s="45" t="n"/>
      <c r="H30" s="48" t="n"/>
      <c r="I30" s="45" t="n">
        <v>8</v>
      </c>
      <c r="J30" s="48" t="n">
        <v>121</v>
      </c>
      <c r="K30" s="45" t="n"/>
      <c r="L30" s="48" t="n"/>
      <c r="M30" s="45" t="n">
        <v>8</v>
      </c>
      <c r="N30" s="48" t="n">
        <v>121</v>
      </c>
      <c r="O30" s="45" t="n"/>
      <c r="P30" s="48" t="n"/>
      <c r="Q30" s="45" t="n">
        <v>8</v>
      </c>
      <c r="R30" s="48" t="n">
        <v>121</v>
      </c>
      <c r="S30" s="45" t="n"/>
      <c r="T30" s="48" t="n"/>
      <c r="U30" s="45" t="n">
        <v>8</v>
      </c>
      <c r="V30" s="48" t="n">
        <v>121</v>
      </c>
      <c r="W30" s="45" t="n"/>
      <c r="X30" s="48" t="n"/>
      <c r="Y30" s="45" t="n">
        <v>8</v>
      </c>
      <c r="Z30" s="48" t="n">
        <v>121</v>
      </c>
      <c r="AA30" s="45" t="n"/>
      <c r="AB30" s="48" t="n"/>
      <c r="AC30" s="45" t="n">
        <v>8</v>
      </c>
      <c r="AD30" s="48" t="n">
        <v>121</v>
      </c>
      <c r="AE30" s="45" t="n"/>
      <c r="AF30" s="48" t="n"/>
      <c r="AG30" s="45" t="n">
        <v>8</v>
      </c>
      <c r="AH30" s="48" t="n">
        <v>121</v>
      </c>
      <c r="AI30" s="45" t="n"/>
      <c r="AJ30" s="48" t="n"/>
      <c r="AK30" s="51" t="n">
        <v>8</v>
      </c>
      <c r="AL30" s="49" t="n">
        <v>121</v>
      </c>
      <c r="AM30" s="7" t="n"/>
      <c r="AN30" s="6" t="n"/>
      <c r="AO30" s="43" t="n"/>
      <c r="AP30" s="33" t="n"/>
      <c r="AQ30" s="31" t="n"/>
      <c r="AR30" s="32" t="n"/>
      <c r="AS30" s="35" t="n"/>
      <c r="AT30" s="36" t="n"/>
      <c r="AU30" s="35" t="n"/>
      <c r="AV30" s="35" t="n"/>
      <c r="AW30" s="38" t="n"/>
      <c r="AX30" s="38" t="n"/>
      <c r="AY30" s="43" t="n"/>
      <c r="AZ30" s="43" t="n"/>
      <c r="BB30" s="43" t="n"/>
      <c r="BC30" s="43" t="n"/>
      <c r="BD30" s="43" t="n"/>
    </row>
    <row customFormat="1" customHeight="1" ht="13.5" r="31" s="43" spans="1:56" thickBot="1">
      <c r="B31" s="5" t="s">
        <v>46</v>
      </c>
      <c r="C31" s="52" t="n"/>
      <c r="D31" s="54" t="n"/>
      <c r="E31" s="52" t="n"/>
      <c r="F31" s="53" t="n"/>
      <c r="G31" s="52" t="n"/>
      <c r="H31" s="54" t="n"/>
      <c r="I31" s="55" t="n"/>
      <c r="J31" s="54" t="n"/>
      <c r="K31" s="52" t="n"/>
      <c r="L31" s="54" t="n"/>
      <c r="M31" s="52" t="n"/>
      <c r="N31" s="54" t="n"/>
      <c r="O31" s="52" t="n"/>
      <c r="P31" s="54" t="n"/>
      <c r="Q31" s="52" t="n"/>
      <c r="R31" s="54" t="n"/>
      <c r="S31" s="52" t="n"/>
      <c r="T31" s="54" t="n"/>
      <c r="U31" s="52" t="n"/>
      <c r="V31" s="54" t="n"/>
      <c r="W31" s="52" t="n"/>
      <c r="X31" s="54" t="n"/>
      <c r="Y31" s="52" t="n"/>
      <c r="Z31" s="54" t="n"/>
      <c r="AA31" s="52" t="n"/>
      <c r="AB31" s="54" t="n"/>
      <c r="AC31" s="52" t="n"/>
      <c r="AD31" s="54" t="n"/>
      <c r="AE31" s="52" t="n"/>
      <c r="AF31" s="53" t="n"/>
      <c r="AG31" s="52" t="n"/>
      <c r="AH31" s="54" t="n"/>
      <c r="AI31" s="52" t="n"/>
      <c r="AJ31" s="54" t="n"/>
      <c r="AK31" s="52" t="n"/>
      <c r="AL31" s="54" t="n"/>
      <c r="AM31" s="4" t="n"/>
      <c r="AN31" s="3" t="n"/>
      <c r="AO31" s="43" t="n"/>
      <c r="AP31" s="33" t="n"/>
      <c r="AQ31" s="31" t="n"/>
      <c r="AR31" s="32" t="n"/>
      <c r="AS31" s="35" t="n"/>
      <c r="AT31" s="36" t="n"/>
      <c r="AU31" s="35" t="n"/>
      <c r="AV31" s="35" t="n"/>
      <c r="AW31" s="38" t="n"/>
      <c r="AX31" s="38" t="n"/>
      <c r="AY31" s="43" t="n"/>
      <c r="AZ31" s="43" t="n"/>
      <c r="BB31" s="43" t="n"/>
      <c r="BC31" s="43" t="n"/>
      <c r="BD31" s="43" t="n"/>
    </row>
    <row customFormat="1" customHeight="1" ht="13.5" r="32" s="80" spans="1:56" thickBot="1">
      <c r="A32" s="83" t="n"/>
      <c r="C32" s="81" t="s">
        <v>114</v>
      </c>
      <c r="E32" s="81" t="s">
        <v>115</v>
      </c>
      <c r="G32" s="81" t="s">
        <v>116</v>
      </c>
      <c r="I32" s="81" t="s">
        <v>117</v>
      </c>
      <c r="K32" s="81" t="s">
        <v>118</v>
      </c>
      <c r="M32" s="81" t="s">
        <v>119</v>
      </c>
      <c r="O32" s="81" t="s">
        <v>120</v>
      </c>
      <c r="Q32" s="81" t="s">
        <v>121</v>
      </c>
      <c r="S32" s="81" t="s">
        <v>122</v>
      </c>
      <c r="U32" s="81" t="s">
        <v>123</v>
      </c>
      <c r="W32" s="81" t="s">
        <v>124</v>
      </c>
      <c r="Y32" s="81" t="s">
        <v>125</v>
      </c>
      <c r="AA32" s="81" t="s">
        <v>126</v>
      </c>
      <c r="AC32" s="81" t="s">
        <v>127</v>
      </c>
      <c r="AE32" s="81" t="s">
        <v>128</v>
      </c>
      <c r="AG32" s="81" t="s">
        <v>129</v>
      </c>
      <c r="AI32" s="81" t="s">
        <v>130</v>
      </c>
      <c r="AK32" s="81" t="s">
        <v>131</v>
      </c>
      <c r="AM32" s="84">
        <f>AM25+1</f>
        <v/>
      </c>
      <c r="AO32" s="80" t="n"/>
      <c r="AP32" s="56" t="n"/>
      <c r="AQ32" s="31" t="n"/>
      <c r="AR32" s="32" t="n"/>
      <c r="AS32" s="35" t="n"/>
      <c r="AT32" s="36" t="n"/>
      <c r="AU32" s="35" t="n"/>
      <c r="AV32" s="35" t="n"/>
      <c r="AW32" s="38" t="n"/>
      <c r="AX32" s="38" t="n"/>
      <c r="AY32" s="80" t="n"/>
      <c r="AZ32" s="80" t="n"/>
      <c r="BB32" s="43" t="n"/>
      <c r="BC32" s="43" t="n"/>
      <c r="BD32" s="43" t="n"/>
    </row>
    <row customFormat="1" customHeight="1" ht="13.5" r="33" s="43" spans="1:56" thickBot="1">
      <c r="A33" s="64" t="s">
        <v>132</v>
      </c>
      <c r="B33" s="5" t="s">
        <v>31</v>
      </c>
      <c r="C33" s="46" t="n"/>
      <c r="D33" s="50" t="n"/>
      <c r="E33" s="46" t="n"/>
      <c r="F33" s="50" t="n"/>
      <c r="G33" s="46" t="n"/>
      <c r="H33" s="50" t="n"/>
      <c r="I33" s="46" t="n"/>
      <c r="J33" s="50" t="n"/>
      <c r="K33" s="46" t="n"/>
      <c r="L33" s="50" t="n"/>
      <c r="M33" s="46" t="n"/>
      <c r="N33" s="50" t="n"/>
      <c r="O33" s="46" t="n"/>
      <c r="P33" s="50" t="n"/>
      <c r="Q33" s="46" t="n"/>
      <c r="R33" s="50" t="n"/>
      <c r="S33" s="46" t="n"/>
      <c r="T33" s="50" t="n"/>
      <c r="U33" s="46" t="n"/>
      <c r="V33" s="50" t="n"/>
      <c r="W33" s="46" t="n"/>
      <c r="X33" s="50" t="n"/>
      <c r="Y33" s="46" t="n"/>
      <c r="Z33" s="50" t="n"/>
      <c r="AA33" s="46" t="n"/>
      <c r="AB33" s="50" t="n"/>
      <c r="AC33" s="46" t="n"/>
      <c r="AD33" s="50" t="n"/>
      <c r="AE33" s="46" t="n"/>
      <c r="AF33" s="50" t="n"/>
      <c r="AG33" s="46" t="n"/>
      <c r="AH33" s="50" t="n"/>
      <c r="AI33" s="46" t="n"/>
      <c r="AJ33" s="50" t="n"/>
      <c r="AK33" s="46" t="n"/>
      <c r="AL33" s="47" t="n"/>
      <c r="AM33" s="10" t="n"/>
      <c r="AN33" s="9" t="n"/>
      <c r="AO33" s="43" t="n"/>
      <c r="AP33" s="33" t="n"/>
      <c r="AQ33" s="31" t="n"/>
      <c r="AR33" s="32" t="n"/>
      <c r="AS33" s="35" t="n"/>
      <c r="AT33" s="36" t="n"/>
      <c r="AU33" s="35" t="n"/>
      <c r="AV33" s="35" t="n"/>
      <c r="AW33" s="38" t="n"/>
      <c r="AX33" s="38" t="n"/>
      <c r="AY33" s="43" t="n"/>
      <c r="AZ33" s="43" t="n"/>
    </row>
    <row customFormat="1" customHeight="1" ht="13.5" r="34" s="43" spans="1:56" thickBot="1">
      <c r="B34" s="5" t="s">
        <v>34</v>
      </c>
      <c r="C34" s="45" t="n"/>
      <c r="D34" s="48" t="n"/>
      <c r="E34" s="45" t="n"/>
      <c r="F34" s="48" t="n"/>
      <c r="G34" s="45" t="n"/>
      <c r="H34" s="48" t="n"/>
      <c r="I34" s="45" t="n"/>
      <c r="J34" s="48" t="n"/>
      <c r="K34" s="45" t="n"/>
      <c r="L34" s="48" t="n"/>
      <c r="M34" s="45" t="n"/>
      <c r="N34" s="48" t="n"/>
      <c r="O34" s="45" t="n"/>
      <c r="P34" s="48" t="n"/>
      <c r="Q34" s="45" t="n"/>
      <c r="R34" s="48" t="n"/>
      <c r="S34" s="45" t="n"/>
      <c r="T34" s="48" t="n"/>
      <c r="U34" s="45" t="n"/>
      <c r="V34" s="48" t="n"/>
      <c r="W34" s="45" t="n"/>
      <c r="X34" s="48" t="n"/>
      <c r="Y34" s="45" t="n"/>
      <c r="Z34" s="48" t="n"/>
      <c r="AA34" s="45" t="n"/>
      <c r="AB34" s="48" t="n"/>
      <c r="AC34" s="45" t="n"/>
      <c r="AD34" s="48" t="n"/>
      <c r="AE34" s="45" t="n"/>
      <c r="AF34" s="48" t="n"/>
      <c r="AG34" s="45" t="n"/>
      <c r="AH34" s="48" t="n"/>
      <c r="AI34" s="45" t="n"/>
      <c r="AJ34" s="48" t="n"/>
      <c r="AK34" s="74" t="n"/>
      <c r="AL34" s="75" t="n"/>
      <c r="AM34" s="8" t="n"/>
      <c r="AN34" s="6" t="n"/>
      <c r="AO34" s="43" t="n"/>
      <c r="AP34" s="33" t="n"/>
      <c r="AQ34" s="31" t="n"/>
      <c r="AR34" s="32" t="n"/>
      <c r="AS34" s="35" t="n"/>
      <c r="AT34" s="36" t="n"/>
      <c r="AU34" s="35" t="n"/>
      <c r="AV34" s="35" t="n"/>
      <c r="AW34" s="38" t="n"/>
      <c r="AX34" s="38" t="n"/>
      <c r="AY34" s="43" t="n"/>
      <c r="AZ34" s="43" t="n"/>
    </row>
    <row customFormat="1" customHeight="1" ht="13.5" r="35" s="43" spans="1:56" thickBot="1">
      <c r="B35" s="5" t="s">
        <v>37</v>
      </c>
      <c r="C35" s="45" t="n"/>
      <c r="D35" s="49" t="n"/>
      <c r="E35" s="45" t="n">
        <v>5</v>
      </c>
      <c r="F35" s="49" t="s">
        <v>94</v>
      </c>
      <c r="G35" s="45" t="n"/>
      <c r="H35" s="49" t="n"/>
      <c r="I35" s="45" t="n">
        <v>5</v>
      </c>
      <c r="J35" s="49" t="s">
        <v>94</v>
      </c>
      <c r="K35" s="45" t="n"/>
      <c r="L35" s="49" t="n"/>
      <c r="M35" s="45" t="n">
        <v>5</v>
      </c>
      <c r="N35" s="49" t="s">
        <v>94</v>
      </c>
      <c r="O35" s="45" t="n"/>
      <c r="P35" s="49" t="n"/>
      <c r="Q35" s="45" t="n">
        <v>5</v>
      </c>
      <c r="R35" s="49" t="s">
        <v>94</v>
      </c>
      <c r="S35" s="45" t="n"/>
      <c r="T35" s="49" t="n"/>
      <c r="U35" s="45" t="n">
        <v>5</v>
      </c>
      <c r="V35" s="49" t="s">
        <v>94</v>
      </c>
      <c r="W35" s="45" t="n"/>
      <c r="X35" s="49" t="n"/>
      <c r="Y35" s="45" t="n">
        <v>5</v>
      </c>
      <c r="Z35" s="49" t="s">
        <v>94</v>
      </c>
      <c r="AA35" s="45" t="n"/>
      <c r="AB35" s="49" t="n"/>
      <c r="AC35" s="45" t="n">
        <v>5</v>
      </c>
      <c r="AD35" s="49" t="s">
        <v>94</v>
      </c>
      <c r="AE35" s="45" t="n"/>
      <c r="AF35" s="49" t="n"/>
      <c r="AG35" s="45" t="n">
        <v>5</v>
      </c>
      <c r="AH35" s="49" t="s">
        <v>94</v>
      </c>
      <c r="AI35" s="45" t="n"/>
      <c r="AJ35" s="49" t="n"/>
      <c r="AK35" s="74" t="n">
        <v>5</v>
      </c>
      <c r="AL35" s="75" t="s">
        <v>94</v>
      </c>
      <c r="AM35" s="8" t="n"/>
      <c r="AN35" s="6" t="n"/>
      <c r="AO35" s="43" t="n"/>
      <c r="AP35" s="33" t="n"/>
      <c r="AQ35" s="31" t="n"/>
      <c r="AR35" s="32" t="n"/>
      <c r="AS35" s="35" t="n"/>
      <c r="AT35" s="36" t="n"/>
      <c r="AU35" s="35" t="n"/>
      <c r="AV35" s="35" t="n"/>
      <c r="AW35" s="38" t="n"/>
      <c r="AX35" s="38" t="n"/>
      <c r="AY35" s="43" t="n"/>
      <c r="AZ35" s="43" t="n"/>
    </row>
    <row customFormat="1" customHeight="1" ht="15.85" r="36" s="43" spans="1:56" thickBot="1">
      <c r="B36" s="5" t="s">
        <v>40</v>
      </c>
      <c r="C36" s="45" t="n">
        <v>5</v>
      </c>
      <c r="D36" s="49" t="s">
        <v>94</v>
      </c>
      <c r="E36" s="45" t="n">
        <v>9</v>
      </c>
      <c r="F36" s="49" t="n">
        <v>417</v>
      </c>
      <c r="G36" s="45" t="n">
        <v>5</v>
      </c>
      <c r="H36" s="49" t="s">
        <v>94</v>
      </c>
      <c r="I36" s="45" t="n">
        <v>9</v>
      </c>
      <c r="J36" s="49" t="n">
        <v>417</v>
      </c>
      <c r="K36" s="45" t="n">
        <v>5</v>
      </c>
      <c r="L36" s="49" t="s">
        <v>94</v>
      </c>
      <c r="M36" s="45" t="n">
        <v>9</v>
      </c>
      <c r="N36" s="49" t="n">
        <v>417</v>
      </c>
      <c r="O36" s="45" t="n">
        <v>5</v>
      </c>
      <c r="P36" s="49" t="s">
        <v>94</v>
      </c>
      <c r="Q36" s="45" t="n">
        <v>9</v>
      </c>
      <c r="R36" s="49" t="n">
        <v>417</v>
      </c>
      <c r="S36" s="45" t="n">
        <v>5</v>
      </c>
      <c r="T36" s="49" t="s">
        <v>94</v>
      </c>
      <c r="U36" s="45" t="n">
        <v>9</v>
      </c>
      <c r="V36" s="49" t="n">
        <v>417</v>
      </c>
      <c r="W36" s="45" t="n">
        <v>5</v>
      </c>
      <c r="X36" s="49" t="s">
        <v>94</v>
      </c>
      <c r="Y36" s="45" t="n">
        <v>9</v>
      </c>
      <c r="Z36" s="49" t="n">
        <v>417</v>
      </c>
      <c r="AA36" s="45" t="n">
        <v>5</v>
      </c>
      <c r="AB36" s="49" t="s">
        <v>94</v>
      </c>
      <c r="AC36" s="45" t="n">
        <v>9</v>
      </c>
      <c r="AD36" s="49" t="n">
        <v>417</v>
      </c>
      <c r="AE36" s="45" t="n">
        <v>5</v>
      </c>
      <c r="AF36" s="49" t="s">
        <v>94</v>
      </c>
      <c r="AG36" s="45" t="n">
        <v>9</v>
      </c>
      <c r="AH36" s="49" t="n">
        <v>417</v>
      </c>
      <c r="AI36" s="45" t="n">
        <v>5</v>
      </c>
      <c r="AJ36" s="49" t="s">
        <v>94</v>
      </c>
      <c r="AK36" s="45" t="n">
        <v>9</v>
      </c>
      <c r="AL36" s="49" t="n">
        <v>417</v>
      </c>
      <c r="AM36" s="8" t="n"/>
      <c r="AN36" s="6" t="n"/>
      <c r="AO36" s="43" t="n"/>
      <c r="AP36" s="42" t="n"/>
      <c r="AQ36" s="31" t="n"/>
      <c r="AR36" s="32" t="n"/>
      <c r="AS36" s="35" t="n"/>
      <c r="AT36" s="36" t="n"/>
      <c r="AU36" s="35" t="n"/>
      <c r="AV36" s="35" t="n"/>
      <c r="AW36" s="38" t="n"/>
      <c r="AX36" s="38" t="n"/>
      <c r="AY36" s="43" t="n"/>
      <c r="AZ36" s="43" t="n"/>
    </row>
    <row customFormat="1" customHeight="1" ht="13.5" r="37" s="43" spans="1:56" thickBot="1">
      <c r="B37" s="5" t="s">
        <v>44</v>
      </c>
      <c r="C37" s="51" t="n"/>
      <c r="D37" s="49" t="n"/>
      <c r="E37" s="51" t="n">
        <v>10</v>
      </c>
      <c r="F37" s="49" t="s">
        <v>133</v>
      </c>
      <c r="G37" s="51" t="n"/>
      <c r="H37" s="49" t="n"/>
      <c r="I37" s="51" t="n">
        <v>10</v>
      </c>
      <c r="J37" s="49" t="s">
        <v>133</v>
      </c>
      <c r="K37" s="51" t="n"/>
      <c r="L37" s="49" t="n"/>
      <c r="M37" s="51" t="n">
        <v>10</v>
      </c>
      <c r="N37" s="49" t="s">
        <v>133</v>
      </c>
      <c r="O37" s="51" t="n"/>
      <c r="P37" s="49" t="n"/>
      <c r="Q37" s="51" t="n">
        <v>10</v>
      </c>
      <c r="R37" s="49" t="s">
        <v>133</v>
      </c>
      <c r="S37" s="51" t="n"/>
      <c r="T37" s="49" t="n"/>
      <c r="U37" s="51" t="n">
        <v>10</v>
      </c>
      <c r="V37" s="49" t="s">
        <v>133</v>
      </c>
      <c r="W37" s="51" t="n"/>
      <c r="X37" s="49" t="n"/>
      <c r="Y37" s="51" t="n">
        <v>10</v>
      </c>
      <c r="Z37" s="49" t="s">
        <v>133</v>
      </c>
      <c r="AA37" s="51" t="n"/>
      <c r="AB37" s="49" t="n"/>
      <c r="AC37" s="51" t="n">
        <v>10</v>
      </c>
      <c r="AD37" s="49" t="s">
        <v>133</v>
      </c>
      <c r="AE37" s="51" t="n"/>
      <c r="AF37" s="49" t="n"/>
      <c r="AG37" s="51" t="n">
        <v>10</v>
      </c>
      <c r="AH37" s="49" t="s">
        <v>133</v>
      </c>
      <c r="AI37" s="51" t="n"/>
      <c r="AJ37" s="49" t="n"/>
      <c r="AK37" s="51" t="n">
        <v>10</v>
      </c>
      <c r="AL37" s="49" t="s">
        <v>133</v>
      </c>
      <c r="AM37" s="7" t="n"/>
      <c r="AN37" s="6" t="n"/>
      <c r="AO37" s="43" t="n"/>
      <c r="AP37" s="37" t="n"/>
      <c r="AQ37" s="31" t="s">
        <v>134</v>
      </c>
      <c r="AR37" s="32" t="n"/>
      <c r="AS37" s="39" t="n"/>
      <c r="AT37" s="39" t="n"/>
      <c r="AU37" s="39" t="n"/>
      <c r="AV37" s="40" t="n"/>
      <c r="AW37" s="38" t="n"/>
      <c r="AX37" s="38" t="n"/>
      <c r="AY37" s="43" t="n"/>
      <c r="AZ37" s="43" t="n"/>
    </row>
    <row customFormat="1" customHeight="1" ht="13.5" r="38" s="43" spans="1:56" thickBot="1">
      <c r="B38" s="5" t="s">
        <v>46</v>
      </c>
      <c r="C38" s="52" t="n"/>
      <c r="D38" s="53" t="n"/>
      <c r="E38" s="52" t="n">
        <v>10</v>
      </c>
      <c r="F38" s="54" t="s">
        <v>133</v>
      </c>
      <c r="G38" s="55" t="n"/>
      <c r="H38" s="54" t="n"/>
      <c r="I38" s="52" t="n">
        <v>10</v>
      </c>
      <c r="J38" s="54" t="s">
        <v>133</v>
      </c>
      <c r="K38" s="52" t="n"/>
      <c r="L38" s="54" t="n"/>
      <c r="M38" s="52" t="n">
        <v>10</v>
      </c>
      <c r="N38" s="54" t="s">
        <v>133</v>
      </c>
      <c r="O38" s="52" t="n"/>
      <c r="P38" s="54" t="n"/>
      <c r="Q38" s="52" t="n">
        <v>10</v>
      </c>
      <c r="R38" s="54" t="s">
        <v>133</v>
      </c>
      <c r="S38" s="52" t="n"/>
      <c r="T38" s="54" t="n"/>
      <c r="U38" s="52" t="n">
        <v>10</v>
      </c>
      <c r="V38" s="54" t="s">
        <v>133</v>
      </c>
      <c r="W38" s="52" t="n"/>
      <c r="X38" s="54" t="n"/>
      <c r="Y38" s="52" t="n">
        <v>10</v>
      </c>
      <c r="Z38" s="54" t="s">
        <v>133</v>
      </c>
      <c r="AA38" s="52" t="n"/>
      <c r="AB38" s="54" t="n"/>
      <c r="AC38" s="52" t="n">
        <v>10</v>
      </c>
      <c r="AD38" s="53" t="s">
        <v>133</v>
      </c>
      <c r="AE38" s="52" t="n"/>
      <c r="AF38" s="54" t="n"/>
      <c r="AG38" s="52" t="n">
        <v>10</v>
      </c>
      <c r="AH38" s="54" t="s">
        <v>133</v>
      </c>
      <c r="AI38" s="52" t="n"/>
      <c r="AJ38" s="54" t="n"/>
      <c r="AK38" s="52" t="n">
        <v>10</v>
      </c>
      <c r="AL38" s="54" t="s">
        <v>133</v>
      </c>
      <c r="AM38" s="4" t="n"/>
      <c r="AN38" s="3" t="n"/>
      <c r="AO38" s="43" t="n"/>
      <c r="AP38" s="33" t="n"/>
      <c r="AQ38" s="31" t="n"/>
      <c r="AR38" s="32" t="n"/>
      <c r="AS38" s="39" t="n"/>
      <c r="AT38" s="39" t="n"/>
      <c r="AU38" s="39" t="n"/>
      <c r="AV38" s="40" t="n"/>
      <c r="AW38" s="38" t="n"/>
      <c r="AX38" s="38" t="n"/>
      <c r="AY38" s="43" t="n"/>
      <c r="AZ38" s="43" t="n"/>
    </row>
    <row customFormat="1" customHeight="1" ht="13.5" r="39" s="80" spans="1:56" thickBot="1">
      <c r="A39" s="83" t="n"/>
      <c r="C39" s="81" t="s">
        <v>135</v>
      </c>
      <c r="E39" s="81" t="s">
        <v>136</v>
      </c>
      <c r="G39" s="81" t="s">
        <v>137</v>
      </c>
      <c r="I39" s="81" t="s">
        <v>138</v>
      </c>
      <c r="K39" s="81" t="s">
        <v>139</v>
      </c>
      <c r="M39" s="81" t="s">
        <v>140</v>
      </c>
      <c r="O39" s="81" t="s">
        <v>141</v>
      </c>
      <c r="Q39" s="81" t="s">
        <v>142</v>
      </c>
      <c r="S39" s="81" t="s">
        <v>143</v>
      </c>
      <c r="U39" s="81" t="s">
        <v>144</v>
      </c>
      <c r="W39" s="81" t="s">
        <v>145</v>
      </c>
      <c r="Y39" s="81" t="s">
        <v>146</v>
      </c>
      <c r="AA39" s="81" t="s">
        <v>147</v>
      </c>
      <c r="AC39" s="81" t="s">
        <v>148</v>
      </c>
      <c r="AE39" s="81" t="s">
        <v>149</v>
      </c>
      <c r="AG39" s="81" t="s">
        <v>150</v>
      </c>
      <c r="AI39" s="81" t="s">
        <v>151</v>
      </c>
      <c r="AK39" s="81" t="s">
        <v>152</v>
      </c>
      <c r="AM39" s="84">
        <f>AM32+1</f>
        <v/>
      </c>
      <c r="AO39" s="80" t="n"/>
      <c r="AP39" s="33" t="n"/>
      <c r="AQ39" s="34" t="n"/>
      <c r="AR39" s="32" t="n"/>
      <c r="AS39" s="39" t="n"/>
      <c r="AT39" s="39" t="n"/>
      <c r="AU39" s="39" t="n"/>
      <c r="AV39" s="40" t="n"/>
      <c r="AW39" s="38" t="n"/>
      <c r="AX39" s="38" t="n"/>
      <c r="AY39" s="80" t="n"/>
      <c r="AZ39" s="80" t="n"/>
    </row>
    <row customFormat="1" customHeight="1" ht="13.5" r="40" s="43" spans="1:56" thickBot="1">
      <c r="A40" s="64" t="s">
        <v>153</v>
      </c>
      <c r="B40" s="5" t="s">
        <v>31</v>
      </c>
      <c r="C40" s="46" t="n"/>
      <c r="D40" s="50" t="n"/>
      <c r="E40" s="46" t="n"/>
      <c r="F40" s="50" t="n"/>
      <c r="G40" s="46" t="n"/>
      <c r="H40" s="50" t="n"/>
      <c r="I40" s="46" t="n"/>
      <c r="J40" s="50" t="n"/>
      <c r="K40" s="46" t="n"/>
      <c r="L40" s="50" t="n"/>
      <c r="M40" s="46" t="n"/>
      <c r="N40" s="50" t="n"/>
      <c r="O40" s="46" t="n"/>
      <c r="P40" s="50" t="n"/>
      <c r="Q40" s="46" t="n"/>
      <c r="R40" s="50" t="n"/>
      <c r="S40" s="46" t="n"/>
      <c r="T40" s="50" t="n"/>
      <c r="U40" s="46" t="n"/>
      <c r="V40" s="50" t="n"/>
      <c r="W40" s="46" t="n"/>
      <c r="X40" s="50" t="n"/>
      <c r="Y40" s="46" t="n"/>
      <c r="Z40" s="50" t="n"/>
      <c r="AA40" s="46" t="n"/>
      <c r="AB40" s="50" t="n"/>
      <c r="AC40" s="46" t="n"/>
      <c r="AD40" s="50" t="n"/>
      <c r="AE40" s="46" t="n"/>
      <c r="AF40" s="50" t="n"/>
      <c r="AG40" s="46" t="n"/>
      <c r="AH40" s="50" t="n"/>
      <c r="AI40" s="76" t="n"/>
      <c r="AJ40" s="77" t="n"/>
      <c r="AK40" s="76" t="n"/>
      <c r="AL40" s="77" t="n"/>
      <c r="AM40" s="10" t="n"/>
      <c r="AN40" s="9" t="n"/>
      <c r="AO40" s="43" t="n"/>
      <c r="AP40" s="44" t="n"/>
      <c r="AQ40" s="43" t="n"/>
      <c r="AR40" s="43" t="n"/>
      <c r="AS40" s="43" t="n"/>
      <c r="AT40" s="43" t="n"/>
      <c r="AU40" s="43" t="n"/>
      <c r="AV40" s="43" t="n"/>
      <c r="AW40" s="43" t="n"/>
      <c r="AX40" s="43" t="n"/>
      <c r="AY40" s="43" t="n"/>
      <c r="AZ40" s="43" t="n"/>
    </row>
    <row customFormat="1" customHeight="1" ht="13.5" r="41" s="43" spans="1:56" thickBot="1">
      <c r="B41" s="5" t="s">
        <v>34</v>
      </c>
      <c r="C41" s="45" t="n"/>
      <c r="D41" s="48" t="n"/>
      <c r="E41" s="45" t="n"/>
      <c r="F41" s="48" t="n"/>
      <c r="G41" s="45" t="n"/>
      <c r="H41" s="48" t="n"/>
      <c r="I41" s="45" t="n"/>
      <c r="J41" s="48" t="n"/>
      <c r="K41" s="45" t="n"/>
      <c r="L41" s="48" t="n"/>
      <c r="M41" s="45" t="n"/>
      <c r="N41" s="48" t="n"/>
      <c r="O41" s="45" t="n"/>
      <c r="P41" s="48" t="n"/>
      <c r="Q41" s="45" t="n"/>
      <c r="R41" s="48" t="n"/>
      <c r="S41" s="45" t="n"/>
      <c r="T41" s="48" t="n"/>
      <c r="U41" s="45" t="n"/>
      <c r="V41" s="48" t="n"/>
      <c r="W41" s="45" t="n"/>
      <c r="X41" s="48" t="n"/>
      <c r="Y41" s="45" t="n"/>
      <c r="Z41" s="48" t="n"/>
      <c r="AA41" s="45" t="n"/>
      <c r="AB41" s="48" t="n"/>
      <c r="AC41" s="45" t="n"/>
      <c r="AD41" s="48" t="n"/>
      <c r="AE41" s="45" t="n"/>
      <c r="AF41" s="48" t="n"/>
      <c r="AG41" s="45" t="n"/>
      <c r="AH41" s="48" t="n"/>
      <c r="AI41" s="45" t="n"/>
      <c r="AJ41" s="49" t="n"/>
      <c r="AK41" s="45" t="n"/>
      <c r="AL41" s="49" t="n"/>
      <c r="AM41" s="8" t="n"/>
      <c r="AN41" s="6" t="n"/>
      <c r="AO41" s="43" t="n"/>
      <c r="AP41" s="43" t="n"/>
      <c r="AQ41" s="43" t="n"/>
      <c r="AR41" s="43" t="n"/>
      <c r="AS41" s="43" t="n"/>
      <c r="AT41" s="43" t="n"/>
      <c r="AU41" s="43" t="n"/>
      <c r="AV41" s="43" t="n"/>
      <c r="AW41" s="43" t="n"/>
      <c r="AX41" s="43" t="n"/>
      <c r="AY41" s="43" t="n"/>
      <c r="AZ41" s="43" t="n"/>
    </row>
    <row customFormat="1" customHeight="1" ht="13.5" r="42" s="43" spans="1:56" thickBot="1">
      <c r="B42" s="5" t="s">
        <v>37</v>
      </c>
      <c r="C42" s="45" t="n"/>
      <c r="D42" s="49" t="n"/>
      <c r="E42" s="45" t="n"/>
      <c r="F42" s="49" t="n"/>
      <c r="G42" s="45" t="n"/>
      <c r="H42" s="49" t="n"/>
      <c r="I42" s="45" t="n"/>
      <c r="J42" s="49" t="n"/>
      <c r="K42" s="45" t="n"/>
      <c r="L42" s="49" t="n"/>
      <c r="M42" s="45" t="n"/>
      <c r="N42" s="49" t="n"/>
      <c r="O42" s="45" t="n"/>
      <c r="P42" s="49" t="n"/>
      <c r="Q42" s="45" t="n"/>
      <c r="R42" s="49" t="n"/>
      <c r="S42" s="45" t="n"/>
      <c r="T42" s="49" t="n"/>
      <c r="U42" s="45" t="n"/>
      <c r="V42" s="49" t="n"/>
      <c r="W42" s="45" t="n"/>
      <c r="X42" s="49" t="n"/>
      <c r="Y42" s="45" t="n"/>
      <c r="Z42" s="49" t="n"/>
      <c r="AA42" s="45" t="n"/>
      <c r="AB42" s="49" t="n"/>
      <c r="AC42" s="45" t="n"/>
      <c r="AD42" s="49" t="n"/>
      <c r="AE42" s="45" t="n"/>
      <c r="AF42" s="49" t="n"/>
      <c r="AG42" s="45" t="n"/>
      <c r="AH42" s="49" t="n"/>
      <c r="AI42" s="74" t="n"/>
      <c r="AJ42" s="75" t="n"/>
      <c r="AK42" s="74" t="n"/>
      <c r="AL42" s="75" t="n"/>
      <c r="AM42" s="8" t="n"/>
      <c r="AN42" s="6" t="n"/>
      <c r="AO42" s="43" t="n"/>
      <c r="AP42" s="43" t="n"/>
      <c r="AQ42" s="43" t="n"/>
      <c r="AR42" s="43" t="n"/>
      <c r="AS42" s="43" t="n"/>
      <c r="AT42" s="43" t="n"/>
      <c r="AU42" s="43" t="n"/>
      <c r="AV42" s="43" t="n"/>
      <c r="AW42" s="43" t="n"/>
      <c r="AX42" s="43" t="n"/>
      <c r="AY42" s="43" t="n"/>
      <c r="AZ42" s="43" t="n"/>
    </row>
    <row customFormat="1" customHeight="1" ht="13.5" r="43" s="43" spans="1:56" thickBot="1">
      <c r="B43" s="5" t="s">
        <v>40</v>
      </c>
      <c r="C43" s="45" t="n"/>
      <c r="D43" s="49" t="n"/>
      <c r="E43" s="45" t="n"/>
      <c r="F43" s="49" t="n"/>
      <c r="G43" s="45" t="n"/>
      <c r="H43" s="49" t="n"/>
      <c r="I43" s="45" t="n"/>
      <c r="J43" s="49" t="n"/>
      <c r="K43" s="45" t="n"/>
      <c r="L43" s="49" t="n"/>
      <c r="M43" s="45" t="n"/>
      <c r="N43" s="49" t="n"/>
      <c r="O43" s="45" t="n"/>
      <c r="P43" s="49" t="n"/>
      <c r="Q43" s="45" t="n"/>
      <c r="R43" s="49" t="n"/>
      <c r="S43" s="45" t="n"/>
      <c r="T43" s="49" t="n"/>
      <c r="U43" s="45" t="n">
        <v>2</v>
      </c>
      <c r="V43" s="49" t="s">
        <v>41</v>
      </c>
      <c r="W43" s="45" t="n"/>
      <c r="X43" s="49" t="n"/>
      <c r="Y43" s="45" t="n"/>
      <c r="Z43" s="49" t="n"/>
      <c r="AA43" s="45" t="n"/>
      <c r="AB43" s="49" t="n"/>
      <c r="AC43" s="45" t="n"/>
      <c r="AD43" s="49" t="n"/>
      <c r="AE43" s="45" t="n"/>
      <c r="AF43" s="49" t="n"/>
      <c r="AG43" s="45" t="n"/>
      <c r="AH43" s="49" t="n"/>
      <c r="AI43" s="45" t="n"/>
      <c r="AJ43" s="49" t="n"/>
      <c r="AK43" s="45" t="n"/>
      <c r="AL43" s="49" t="n"/>
      <c r="AM43" s="8" t="n"/>
      <c r="AN43" s="6" t="n"/>
      <c r="AO43" s="43" t="n"/>
      <c r="AP43" s="43" t="n"/>
      <c r="AQ43" s="43" t="n"/>
      <c r="AR43" s="43" t="n"/>
      <c r="AS43" s="43" t="n"/>
      <c r="AT43" s="43" t="n"/>
      <c r="AU43" s="43" t="n"/>
      <c r="AV43" s="43" t="n"/>
      <c r="AW43" s="43" t="n"/>
      <c r="AX43" s="43" t="n"/>
      <c r="AY43" s="43" t="n"/>
      <c r="AZ43" s="43" t="n"/>
    </row>
    <row customFormat="1" customHeight="1" ht="13.5" r="44" s="43" spans="1:56" thickBot="1">
      <c r="B44" s="5" t="s">
        <v>44</v>
      </c>
      <c r="C44" s="51" t="n"/>
      <c r="D44" s="49" t="n"/>
      <c r="E44" s="51" t="n"/>
      <c r="F44" s="49" t="n"/>
      <c r="G44" s="51" t="n"/>
      <c r="H44" s="49" t="n"/>
      <c r="I44" s="51" t="n"/>
      <c r="J44" s="49" t="n"/>
      <c r="K44" s="51" t="n"/>
      <c r="L44" s="49" t="n"/>
      <c r="M44" s="51" t="n"/>
      <c r="N44" s="49" t="n"/>
      <c r="O44" s="51" t="n"/>
      <c r="P44" s="49" t="n"/>
      <c r="Q44" s="51" t="n"/>
      <c r="R44" s="49" t="n"/>
      <c r="S44" s="51" t="n"/>
      <c r="T44" s="49" t="n"/>
      <c r="U44" s="51" t="n">
        <v>2</v>
      </c>
      <c r="V44" s="49" t="s">
        <v>41</v>
      </c>
      <c r="W44" s="51" t="n"/>
      <c r="X44" s="49" t="n"/>
      <c r="Y44" s="51" t="n"/>
      <c r="Z44" s="49" t="n"/>
      <c r="AA44" s="51" t="n"/>
      <c r="AB44" s="49" t="n"/>
      <c r="AC44" s="51" t="n"/>
      <c r="AD44" s="49" t="n"/>
      <c r="AE44" s="51" t="n"/>
      <c r="AF44" s="49" t="n"/>
      <c r="AG44" s="51" t="n"/>
      <c r="AH44" s="49" t="n"/>
      <c r="AI44" s="51" t="n"/>
      <c r="AJ44" s="49" t="n"/>
      <c r="AK44" s="51" t="n"/>
      <c r="AL44" s="49" t="n"/>
      <c r="AM44" s="7" t="n"/>
      <c r="AN44" s="6" t="n"/>
      <c r="AO44" s="43" t="n"/>
      <c r="AP44" s="43" t="n"/>
      <c r="AQ44" s="43" t="n"/>
      <c r="AR44" s="43" t="n"/>
      <c r="AS44" s="43" t="n"/>
      <c r="AT44" s="43" t="n"/>
      <c r="AU44" s="43" t="n"/>
      <c r="AV44" s="43" t="n"/>
      <c r="AW44" s="43" t="n"/>
      <c r="AX44" s="43" t="n"/>
      <c r="AY44" s="43" t="n"/>
      <c r="AZ44" s="43" t="n"/>
    </row>
    <row customFormat="1" customHeight="1" ht="13.5" r="45" s="43" spans="1:56" thickBot="1">
      <c r="B45" s="5" t="s">
        <v>46</v>
      </c>
      <c r="C45" s="52" t="n"/>
      <c r="D45" s="53" t="n"/>
      <c r="E45" s="52" t="n"/>
      <c r="F45" s="54" t="n"/>
      <c r="G45" s="55" t="n"/>
      <c r="H45" s="54" t="n"/>
      <c r="I45" s="52" t="n"/>
      <c r="J45" s="54" t="n"/>
      <c r="K45" s="52" t="n"/>
      <c r="L45" s="54" t="n"/>
      <c r="M45" s="52" t="n"/>
      <c r="N45" s="54" t="n"/>
      <c r="O45" s="52" t="n"/>
      <c r="P45" s="54" t="n"/>
      <c r="Q45" s="52" t="n"/>
      <c r="R45" s="54" t="n"/>
      <c r="S45" s="52" t="n"/>
      <c r="T45" s="54" t="n"/>
      <c r="U45" s="52" t="n"/>
      <c r="V45" s="54" t="n"/>
      <c r="W45" s="52" t="n"/>
      <c r="X45" s="54" t="n"/>
      <c r="Y45" s="52" t="n"/>
      <c r="Z45" s="54" t="n"/>
      <c r="AA45" s="52" t="n"/>
      <c r="AB45" s="54" t="n"/>
      <c r="AC45" s="52" t="n"/>
      <c r="AD45" s="53" t="n"/>
      <c r="AE45" s="52" t="n"/>
      <c r="AF45" s="54" t="n"/>
      <c r="AG45" s="52" t="n"/>
      <c r="AH45" s="54" t="n"/>
      <c r="AI45" s="52" t="n"/>
      <c r="AJ45" s="54" t="n"/>
      <c r="AK45" s="52" t="n"/>
      <c r="AL45" s="54" t="n"/>
      <c r="AM45" s="4" t="n"/>
      <c r="AN45" s="3" t="n"/>
      <c r="AO45" s="43" t="n"/>
      <c r="AP45" s="43" t="n"/>
      <c r="AQ45" s="43" t="n"/>
      <c r="AR45" s="43" t="n"/>
      <c r="AS45" s="43" t="n"/>
      <c r="AT45" s="43" t="n"/>
      <c r="AU45" s="43" t="n"/>
      <c r="AV45" s="43" t="n"/>
      <c r="AW45" s="43" t="n"/>
      <c r="AX45" s="43" t="n"/>
      <c r="AY45" s="43" t="n"/>
      <c r="AZ45" s="43" t="n"/>
    </row>
    <row customFormat="1" customHeight="1" ht="27.7" r="46" s="43" spans="1:56" thickBot="1">
      <c r="A46" s="30" t="n"/>
      <c r="B46" s="30" t="n"/>
      <c r="C46" s="71" t="n">
        <v>1</v>
      </c>
      <c r="E46" s="71" t="n">
        <v>2</v>
      </c>
      <c r="G46" s="71" t="n">
        <v>3</v>
      </c>
      <c r="I46" s="71" t="n">
        <v>4</v>
      </c>
      <c r="K46" s="71" t="n">
        <v>5</v>
      </c>
      <c r="M46" s="71" t="n">
        <v>6</v>
      </c>
      <c r="O46" s="71" t="n">
        <v>7</v>
      </c>
      <c r="Q46" s="71" t="n">
        <v>8</v>
      </c>
      <c r="S46" s="71" t="n">
        <v>9</v>
      </c>
      <c r="U46" s="71" t="n">
        <v>10</v>
      </c>
      <c r="W46" s="71" t="n">
        <v>11</v>
      </c>
      <c r="Y46" s="71" t="n">
        <v>12</v>
      </c>
      <c r="AA46" s="71" t="n">
        <v>13</v>
      </c>
      <c r="AC46" s="71" t="n">
        <v>14</v>
      </c>
      <c r="AE46" s="71" t="n">
        <v>15</v>
      </c>
      <c r="AG46" s="71" t="n">
        <v>16</v>
      </c>
      <c r="AI46" s="71" t="n">
        <v>17</v>
      </c>
      <c r="AK46" s="78" t="n"/>
      <c r="AM46" s="71" t="n">
        <v>18</v>
      </c>
      <c r="AO46" s="43" t="n"/>
      <c r="AP46" s="43" t="n"/>
      <c r="AQ46" s="43" t="n"/>
      <c r="AR46" s="43" t="n"/>
      <c r="AS46" s="43" t="n"/>
      <c r="AT46" s="43" t="n"/>
      <c r="AU46" s="43" t="n"/>
      <c r="AV46" s="43" t="n"/>
      <c r="AW46" s="43" t="n"/>
      <c r="AX46" s="43" t="n"/>
      <c r="AY46" s="43" t="n"/>
      <c r="AZ46" s="43" t="n"/>
    </row>
    <row customFormat="1" r="47" s="43" spans="1:56">
      <c r="A47" s="43" t="n"/>
      <c r="B47" s="26" t="n"/>
      <c r="C47" s="26" t="n"/>
      <c r="D47" s="2" t="n"/>
      <c r="E47" s="43" t="n"/>
      <c r="F47" s="2" t="n"/>
      <c r="G47" s="43" t="n"/>
      <c r="H47" s="2" t="n"/>
      <c r="I47" s="26" t="n"/>
      <c r="J47" s="26" t="n"/>
      <c r="K47" s="43" t="n"/>
      <c r="L47" s="2" t="n"/>
      <c r="M47" s="43" t="n"/>
      <c r="N47" s="2" t="n"/>
      <c r="O47" s="43" t="n"/>
      <c r="P47" s="2" t="n"/>
      <c r="Q47" s="43" t="n"/>
      <c r="R47" s="2" t="n"/>
      <c r="S47" s="43" t="n"/>
      <c r="T47" s="2" t="n"/>
      <c r="U47" s="43" t="n"/>
      <c r="V47" s="2" t="n"/>
      <c r="W47" s="43" t="n"/>
      <c r="X47" s="2" t="n"/>
      <c r="Y47" s="43" t="n"/>
      <c r="Z47" s="2" t="n"/>
      <c r="AA47" s="43" t="n"/>
      <c r="AB47" s="2" t="n"/>
      <c r="AC47" s="43" t="n"/>
      <c r="AD47" s="2" t="n"/>
      <c r="AE47" s="43" t="n"/>
      <c r="AF47" s="2" t="n"/>
      <c r="AG47" s="2" t="n"/>
      <c r="AH47" s="2" t="n"/>
      <c r="AI47" s="2" t="n"/>
      <c r="AJ47" s="2" t="n"/>
      <c r="AK47" s="43" t="n"/>
      <c r="AL47" s="2" t="n"/>
      <c r="AM47" s="43" t="n"/>
      <c r="AN47" s="2" t="n"/>
      <c r="AO47" s="43" t="n"/>
      <c r="AP47" s="43" t="n"/>
      <c r="AQ47" s="43" t="n"/>
      <c r="AR47" s="43" t="n"/>
      <c r="AS47" s="43" t="n"/>
      <c r="AT47" s="43" t="n"/>
      <c r="AU47" s="43" t="n"/>
      <c r="AV47" s="43" t="n"/>
      <c r="AW47" s="43" t="n"/>
      <c r="AX47" s="43" t="n"/>
      <c r="AY47" s="43" t="n"/>
      <c r="AZ47" s="43" t="n"/>
    </row>
    <row customFormat="1" r="48" s="43" spans="1:56">
      <c r="A48" s="43" t="n"/>
      <c r="B48" s="26" t="n"/>
      <c r="C48" s="26" t="n"/>
      <c r="D48" s="2" t="n"/>
      <c r="E48" s="43" t="n"/>
      <c r="F48" s="2" t="n"/>
      <c r="G48" s="43" t="n"/>
      <c r="H48" s="2" t="n"/>
      <c r="I48" s="43" t="n"/>
      <c r="J48" s="2" t="n"/>
      <c r="K48" s="43" t="n"/>
      <c r="L48" s="2" t="n"/>
      <c r="M48" s="43" t="n"/>
      <c r="N48" s="2" t="n"/>
      <c r="O48" s="43" t="n"/>
      <c r="P48" s="2" t="n"/>
      <c r="Q48" s="43" t="n"/>
      <c r="R48" s="2" t="n"/>
      <c r="S48" s="43" t="n"/>
      <c r="T48" s="2" t="n"/>
      <c r="U48" s="43" t="n"/>
      <c r="V48" s="2" t="n"/>
      <c r="W48" s="43" t="n"/>
      <c r="X48" s="2" t="n"/>
      <c r="Y48" s="43" t="n"/>
      <c r="Z48" s="2" t="n"/>
      <c r="AA48" s="43" t="n"/>
      <c r="AB48" s="2" t="n"/>
      <c r="AC48" s="43" t="n"/>
      <c r="AD48" s="2" t="n"/>
      <c r="AE48" s="43" t="n"/>
      <c r="AF48" s="2" t="n"/>
      <c r="AG48" s="2" t="n"/>
      <c r="AH48" s="2" t="n"/>
      <c r="AI48" s="2" t="n"/>
      <c r="AJ48" s="2" t="n"/>
      <c r="AK48" s="43" t="n"/>
      <c r="AL48" s="2" t="n"/>
      <c r="AM48" s="43" t="n"/>
      <c r="AN48" s="2" t="n"/>
      <c r="AO48" s="43" t="n"/>
      <c r="AP48" s="43" t="n"/>
      <c r="AQ48" s="43" t="n"/>
      <c r="AR48" s="43" t="n"/>
      <c r="AS48" s="43" t="n"/>
      <c r="AT48" s="43" t="n"/>
      <c r="AU48" s="43" t="n"/>
      <c r="AV48" s="43" t="n"/>
      <c r="AW48" s="43" t="n"/>
    </row>
    <row customFormat="1" r="49" s="43" spans="1:56">
      <c r="A49" s="43" t="n"/>
      <c r="B49" s="43" t="n"/>
      <c r="C49" s="43" t="n"/>
      <c r="D49" s="2" t="n"/>
      <c r="E49" s="43" t="n"/>
      <c r="F49" s="2" t="n"/>
      <c r="G49" s="43" t="n"/>
      <c r="H49" s="2" t="n"/>
      <c r="I49" s="43" t="n"/>
      <c r="J49" s="2" t="n"/>
      <c r="K49" s="43" t="n"/>
      <c r="L49" s="2" t="n"/>
      <c r="M49" s="43" t="n"/>
      <c r="N49" s="2" t="n"/>
      <c r="O49" s="43" t="n"/>
      <c r="P49" s="2" t="n"/>
      <c r="Q49" s="43" t="n"/>
      <c r="R49" s="2" t="n"/>
      <c r="S49" s="43" t="n"/>
      <c r="T49" s="2" t="n"/>
      <c r="U49" s="43" t="n"/>
      <c r="V49" s="2" t="n"/>
      <c r="W49" s="43" t="n"/>
      <c r="X49" s="2" t="n"/>
      <c r="Y49" s="43" t="n"/>
      <c r="Z49" s="2" t="n"/>
      <c r="AA49" s="43" t="n"/>
      <c r="AB49" s="2" t="n"/>
      <c r="AC49" s="43" t="n"/>
      <c r="AD49" s="2" t="n"/>
      <c r="AE49" s="43" t="n"/>
      <c r="AF49" s="2" t="n"/>
      <c r="AG49" s="2" t="n"/>
      <c r="AH49" s="2" t="n"/>
      <c r="AI49" s="2" t="n"/>
      <c r="AJ49" s="2" t="n"/>
      <c r="AK49" s="43" t="n"/>
      <c r="AL49" s="2" t="n"/>
      <c r="AM49" s="43" t="n"/>
      <c r="AN49" s="2" t="n"/>
    </row>
    <row customFormat="1" r="50" s="43" spans="1:56">
      <c r="A50" s="43" t="n"/>
      <c r="B50" s="43" t="n"/>
      <c r="C50" s="43" t="n"/>
      <c r="D50" s="2" t="n"/>
      <c r="E50" s="43" t="n"/>
      <c r="F50" s="2" t="n"/>
      <c r="G50" s="43" t="n"/>
      <c r="H50" s="2" t="n"/>
      <c r="I50" s="43" t="n"/>
      <c r="J50" s="2" t="n"/>
      <c r="K50" s="43" t="n"/>
      <c r="L50" s="2" t="n"/>
      <c r="M50" s="43" t="n"/>
      <c r="N50" s="2" t="n"/>
      <c r="O50" s="43" t="n"/>
      <c r="P50" s="2" t="n"/>
      <c r="Q50" s="43" t="n"/>
      <c r="R50" s="2" t="n"/>
      <c r="S50" s="43" t="n"/>
      <c r="T50" s="2" t="n"/>
      <c r="U50" s="43" t="n"/>
      <c r="V50" s="2" t="n"/>
      <c r="W50" s="43" t="n"/>
      <c r="X50" s="2" t="n"/>
      <c r="Y50" s="43" t="n"/>
      <c r="Z50" s="2" t="n"/>
      <c r="AA50" s="43" t="n"/>
      <c r="AB50" s="2" t="n"/>
      <c r="AC50" s="43" t="n"/>
      <c r="AD50" s="2" t="n"/>
      <c r="AE50" s="43" t="n"/>
      <c r="AF50" s="2" t="n"/>
      <c r="AG50" s="2" t="n"/>
      <c r="AH50" s="2" t="n"/>
      <c r="AI50" s="2" t="n"/>
      <c r="AJ50" s="2" t="n"/>
      <c r="AK50" s="43" t="n"/>
      <c r="AL50" s="2" t="n"/>
      <c r="AM50" s="43" t="n"/>
      <c r="AN50" s="2" t="n"/>
    </row>
    <row customFormat="1" r="51" s="43" spans="1:56">
      <c r="A51" s="43" t="n"/>
      <c r="B51" s="43" t="n"/>
      <c r="C51" s="43" t="n"/>
      <c r="D51" s="2" t="n"/>
      <c r="E51" s="43" t="n"/>
      <c r="F51" s="2" t="n"/>
      <c r="G51" s="43" t="n"/>
      <c r="H51" s="2" t="n"/>
      <c r="I51" s="43" t="n"/>
      <c r="J51" s="2" t="n"/>
      <c r="K51" s="43" t="n"/>
      <c r="L51" s="2" t="n"/>
      <c r="M51" s="43" t="n"/>
      <c r="N51" s="2" t="n"/>
      <c r="O51" s="43" t="n"/>
      <c r="P51" s="2" t="n"/>
      <c r="Q51" s="43" t="n"/>
      <c r="R51" s="2" t="n"/>
      <c r="S51" s="43" t="n"/>
      <c r="T51" s="2" t="n"/>
      <c r="U51" s="43" t="n"/>
      <c r="V51" s="2" t="n"/>
      <c r="W51" s="43" t="n"/>
      <c r="X51" s="2" t="n"/>
      <c r="Y51" s="43" t="n"/>
      <c r="Z51" s="2" t="n"/>
      <c r="AA51" s="43" t="n"/>
      <c r="AB51" s="2" t="n"/>
      <c r="AC51" s="43" t="n"/>
      <c r="AD51" s="2" t="n"/>
      <c r="AE51" s="43" t="n"/>
      <c r="AF51" s="2" t="n"/>
      <c r="AG51" s="2" t="n"/>
      <c r="AH51" s="2" t="n"/>
      <c r="AI51" s="2" t="n"/>
      <c r="AJ51" s="2" t="n"/>
      <c r="AK51" s="43" t="n"/>
      <c r="AL51" s="2" t="n"/>
      <c r="AM51" s="43" t="n"/>
      <c r="AN51" s="2" t="n"/>
    </row>
    <row customFormat="1" r="52" s="43" spans="1:56">
      <c r="A52" s="43" t="n"/>
      <c r="B52" s="43" t="n"/>
      <c r="C52" s="43" t="n"/>
      <c r="D52" s="2" t="n"/>
      <c r="E52" s="43" t="n"/>
      <c r="F52" s="2" t="n"/>
      <c r="G52" s="43" t="n"/>
      <c r="H52" s="2" t="n"/>
      <c r="I52" s="43" t="n"/>
      <c r="J52" s="2" t="n"/>
      <c r="K52" s="43" t="n"/>
      <c r="L52" s="2" t="n"/>
      <c r="M52" s="43" t="n"/>
      <c r="N52" s="2" t="n"/>
      <c r="O52" s="43" t="n"/>
      <c r="P52" s="2" t="n"/>
      <c r="Q52" s="43" t="n"/>
      <c r="R52" s="2" t="n"/>
      <c r="S52" s="43" t="n"/>
      <c r="T52" s="2" t="n"/>
      <c r="U52" s="43" t="n"/>
      <c r="V52" s="2" t="n"/>
      <c r="W52" s="43" t="n"/>
      <c r="X52" s="2" t="n"/>
      <c r="Y52" s="43" t="n"/>
      <c r="Z52" s="2" t="n"/>
      <c r="AA52" s="43" t="n"/>
      <c r="AB52" s="2" t="n"/>
      <c r="AC52" s="43" t="n"/>
      <c r="AD52" s="2" t="n"/>
      <c r="AE52" s="43" t="n"/>
      <c r="AF52" s="2" t="n"/>
      <c r="AG52" s="2" t="n"/>
      <c r="AH52" s="2" t="n"/>
      <c r="AI52" s="2" t="n"/>
      <c r="AJ52" s="2" t="n"/>
      <c r="AK52" s="43" t="n"/>
      <c r="AL52" s="2" t="n"/>
      <c r="AM52" s="43" t="n"/>
      <c r="AN52" s="2" t="n"/>
    </row>
    <row customFormat="1" r="53" s="43" spans="1:56">
      <c r="A53" s="43" t="n"/>
      <c r="B53" s="43" t="n"/>
      <c r="C53" s="43" t="n"/>
      <c r="D53" s="2" t="n"/>
      <c r="E53" s="43" t="n"/>
      <c r="F53" s="2" t="n"/>
      <c r="G53" s="43" t="n"/>
      <c r="H53" s="2" t="n"/>
      <c r="I53" s="43" t="n"/>
      <c r="J53" s="2" t="n"/>
      <c r="K53" s="43" t="n"/>
      <c r="L53" s="2" t="n"/>
      <c r="M53" s="43" t="n"/>
      <c r="N53" s="2" t="n"/>
      <c r="O53" s="43" t="n"/>
      <c r="P53" s="2" t="n"/>
      <c r="Q53" s="43" t="n"/>
      <c r="R53" s="2" t="n"/>
      <c r="S53" s="43" t="n"/>
      <c r="T53" s="2" t="n"/>
      <c r="U53" s="43" t="n"/>
      <c r="V53" s="2" t="n"/>
      <c r="W53" s="43" t="n"/>
      <c r="X53" s="2" t="n"/>
      <c r="Y53" s="43" t="n"/>
      <c r="Z53" s="2" t="n"/>
      <c r="AA53" s="43" t="n"/>
      <c r="AB53" s="2" t="n"/>
      <c r="AC53" s="43" t="n"/>
      <c r="AD53" s="2" t="n"/>
      <c r="AE53" s="43" t="n"/>
      <c r="AF53" s="2" t="n"/>
      <c r="AG53" s="2" t="n"/>
      <c r="AH53" s="2" t="n"/>
      <c r="AI53" s="2" t="n"/>
      <c r="AJ53" s="2" t="n"/>
      <c r="AK53" s="43" t="n"/>
      <c r="AL53" s="2" t="n"/>
      <c r="AM53" s="43" t="n"/>
      <c r="AN53" s="2" t="n"/>
    </row>
  </sheetData>
  <mergeCells count="146">
    <mergeCell ref="A1:AN1"/>
    <mergeCell ref="Q2:AN2"/>
    <mergeCell ref="C4:D4"/>
    <mergeCell ref="E4:F4"/>
    <mergeCell ref="G4:H4"/>
    <mergeCell ref="I4:J4"/>
    <mergeCell ref="AI4:AJ4"/>
    <mergeCell ref="AK4:AL4"/>
    <mergeCell ref="O4:P4"/>
    <mergeCell ref="Q4:R4"/>
    <mergeCell ref="AA4:AB4"/>
    <mergeCell ref="AC4:AD4"/>
    <mergeCell ref="AM4:AN4"/>
    <mergeCell ref="A5:A10"/>
    <mergeCell ref="S4:T4"/>
    <mergeCell ref="U4:V4"/>
    <mergeCell ref="W4:X4"/>
    <mergeCell ref="Y4:Z4"/>
    <mergeCell ref="K4:L4"/>
    <mergeCell ref="M4:N4"/>
    <mergeCell ref="AE4:AF4"/>
    <mergeCell ref="AG4:AH4"/>
    <mergeCell ref="A11:B11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12:A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H18"/>
    <mergeCell ref="AI18:AJ18"/>
    <mergeCell ref="AK18:AL18"/>
    <mergeCell ref="AM18:AN18"/>
    <mergeCell ref="A19:A24"/>
    <mergeCell ref="A25:B25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26:A31"/>
    <mergeCell ref="A32:B32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G32:AH32"/>
    <mergeCell ref="AI32:AJ32"/>
    <mergeCell ref="AK32:AL32"/>
    <mergeCell ref="AM32:AN32"/>
    <mergeCell ref="A33:A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W39:X39"/>
    <mergeCell ref="Y39:Z39"/>
    <mergeCell ref="AA39:AB39"/>
    <mergeCell ref="AC39:AD39"/>
    <mergeCell ref="AE39:AF39"/>
    <mergeCell ref="AG39:AH39"/>
    <mergeCell ref="AI39:AJ39"/>
    <mergeCell ref="AK39:AL39"/>
    <mergeCell ref="AM39:AN39"/>
    <mergeCell ref="A40:A45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AK46:AL46"/>
    <mergeCell ref="AM46:AN46"/>
    <mergeCell ref="Y46:Z46"/>
    <mergeCell ref="AA46:AB46"/>
    <mergeCell ref="AC46:AD46"/>
    <mergeCell ref="AE46:AF46"/>
    <mergeCell ref="AG46:AH46"/>
    <mergeCell ref="AI46:AJ4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2015-06-02T08:28:17Z</dcterms:created>
  <dcterms:modified xmlns:dcterms="http://purl.org/dc/terms/" xmlns:xsi="http://www.w3.org/2001/XMLSchema-instance" xsi:type="dcterms:W3CDTF">2018-02-10T19:39:10Z</dcterms:modified>
  <cp:lastModifiedBy>RePack by Diakov</cp:lastModifiedBy>
  <cp:lastPrinted>2018-02-05T15:49:34Z</cp:lastPrinted>
</cp:coreProperties>
</file>