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3820"/>
  <mc:AlternateContent xmlns:mc="http://schemas.openxmlformats.org/markup-compatibility/2006">
    <mc:Choice Requires="x15">
      <x15ac:absPath xmlns:x15ac="http://schemas.microsoft.com/office/spreadsheetml/2010/11/ac" url="F:\TUDO\Senac\projetos\ATIVIDADES EXTRAS\MSP ATIV FIN\"/>
    </mc:Choice>
  </mc:AlternateContent>
  <bookViews>
    <workbookView xWindow="0" yWindow="0" windowWidth="15090" windowHeight="8160"/>
  </bookViews>
  <sheets>
    <sheet name="Riscos" sheetId="4" r:id="rId1"/>
    <sheet name="Acoes" sheetId="2" r:id="rId2"/>
    <sheet name="Grafico" sheetId="5" r:id="rId3"/>
  </sheets>
  <calcPr calcId="152511"/>
  <webPublishing codePage="1252"/>
</workbook>
</file>

<file path=xl/calcChain.xml><?xml version="1.0" encoding="utf-8"?>
<calcChain xmlns="http://schemas.openxmlformats.org/spreadsheetml/2006/main">
  <c r="B6" i="4" l="1"/>
  <c r="A6" i="4"/>
  <c r="C8" i="5" l="1"/>
  <c r="F8" i="5"/>
  <c r="A6" i="5"/>
  <c r="A5" i="5"/>
  <c r="A4" i="5"/>
  <c r="A3" i="5" s="1"/>
  <c r="B3" i="5" s="1"/>
  <c r="B5" i="4" l="1"/>
  <c r="B4" i="4"/>
  <c r="D8" i="5"/>
  <c r="B6" i="5"/>
  <c r="B7" i="5"/>
  <c r="C1" i="2"/>
  <c r="B3" i="4"/>
  <c r="A4" i="4"/>
  <c r="A5" i="4" s="1"/>
  <c r="F1" i="4"/>
  <c r="C7" i="5" l="1"/>
  <c r="C6" i="5"/>
  <c r="D7" i="5"/>
  <c r="E8" i="5"/>
  <c r="D6" i="5"/>
  <c r="C5" i="5"/>
  <c r="D5" i="5"/>
  <c r="E5" i="5"/>
  <c r="B5" i="5"/>
  <c r="C4" i="5" l="1"/>
  <c r="D4" i="5"/>
  <c r="E4" i="5"/>
  <c r="B4" i="5"/>
  <c r="F4" i="5"/>
  <c r="E7" i="5"/>
  <c r="E6" i="5"/>
  <c r="F7" i="5" l="1"/>
  <c r="F6" i="5"/>
  <c r="F5" i="5"/>
  <c r="F3" i="5"/>
  <c r="E3" i="5"/>
  <c r="C3" i="5"/>
  <c r="D3" i="5"/>
</calcChain>
</file>

<file path=xl/sharedStrings.xml><?xml version="1.0" encoding="utf-8"?>
<sst xmlns="http://schemas.openxmlformats.org/spreadsheetml/2006/main" count="91" uniqueCount="56">
  <si>
    <t>Referência</t>
  </si>
  <si>
    <t>Status</t>
  </si>
  <si>
    <t>Responsável</t>
  </si>
  <si>
    <t>Severidade</t>
  </si>
  <si>
    <t>Descrição do risco</t>
  </si>
  <si>
    <t>Impacto</t>
  </si>
  <si>
    <t>Descrição do Impacto</t>
  </si>
  <si>
    <t>Ação</t>
  </si>
  <si>
    <t>Prior.</t>
  </si>
  <si>
    <t>Previsão Original</t>
  </si>
  <si>
    <t>Previsão</t>
  </si>
  <si>
    <t>Pendente</t>
  </si>
  <si>
    <t>Comentários</t>
  </si>
  <si>
    <t>Legenda</t>
  </si>
  <si>
    <t>1-Muito baixo</t>
  </si>
  <si>
    <t>2-Baixo</t>
  </si>
  <si>
    <t>3-Médio</t>
  </si>
  <si>
    <t>4-Alto</t>
  </si>
  <si>
    <t>5-Muito Alto</t>
  </si>
  <si>
    <t>1-Muito baixa</t>
  </si>
  <si>
    <t>2-Baixa</t>
  </si>
  <si>
    <t>3-Média</t>
  </si>
  <si>
    <t>4-Alta</t>
  </si>
  <si>
    <t>5-Muito Alta</t>
  </si>
  <si>
    <t>Probabilidade x Impacto</t>
  </si>
  <si>
    <t>Mitigar</t>
  </si>
  <si>
    <t>Assumir</t>
  </si>
  <si>
    <t>Ok</t>
  </si>
  <si>
    <t>Em andamento</t>
  </si>
  <si>
    <t>0-Sem prioridade</t>
  </si>
  <si>
    <t>1-Baixa</t>
  </si>
  <si>
    <t>2-Média</t>
  </si>
  <si>
    <t>3-Alta</t>
  </si>
  <si>
    <t>Descrição da ação</t>
  </si>
  <si>
    <t>Transferir</t>
  </si>
  <si>
    <t>Prevenir</t>
  </si>
  <si>
    <t>Ref.</t>
  </si>
  <si>
    <t>Probabi-lidade</t>
  </si>
  <si>
    <t>Probabilidade</t>
  </si>
  <si>
    <t>Matriz de Probabilidade x Impacto</t>
  </si>
  <si>
    <t>Perda de digitais</t>
  </si>
  <si>
    <t>Higiene</t>
  </si>
  <si>
    <t>Perda de Cadastro</t>
  </si>
  <si>
    <t>Utilizar sempre luvas ao utilizar produtos químicos.</t>
  </si>
  <si>
    <t>Yan</t>
  </si>
  <si>
    <t>Segurança</t>
  </si>
  <si>
    <t>Transmissão de doenças devido ao uso de várias pessoas.</t>
  </si>
  <si>
    <t>limpeza e manutenção dos leitores biométricos.</t>
  </si>
  <si>
    <t>Palestras sobre a proteção da privacidade e de como prevenir a invasão da mesma.</t>
  </si>
  <si>
    <t>Yan será o responsável por gerenciar este risco.</t>
  </si>
  <si>
    <t>Decio será o responsável por gerenciar este risco.</t>
  </si>
  <si>
    <t>Decio</t>
  </si>
  <si>
    <t>Utilização</t>
  </si>
  <si>
    <t>Acidentes com o equipamento.</t>
  </si>
  <si>
    <t>Violação de privacidade.</t>
  </si>
  <si>
    <t>Palestras sobre a utilização e de como prevenir a deteriorização do mesmo.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</si>
</sst>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[$-409]d\-mmm\-yy;@"/>
  </numFmts>
  <fonts count="2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9" fillId="35" borderId="0" applyNumberFormat="0" applyBorder="0" applyAlignment="0" applyProtection="0"/>
    <xf numFmtId="0" fontId="10" fillId="3" borderId="0" applyNumberFormat="0" applyBorder="0" applyAlignment="0" applyProtection="0"/>
    <xf numFmtId="0" fontId="15" fillId="9" borderId="5" applyNumberFormat="0" applyAlignment="0" applyProtection="0"/>
    <xf numFmtId="0" fontId="17" fillId="10" borderId="8" applyNumberFormat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9" fillId="2" borderId="0" applyNumberFormat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13" fillId="8" borderId="5" applyNumberFormat="0" applyAlignment="0" applyProtection="0"/>
    <xf numFmtId="0" fontId="16" fillId="0" borderId="7" applyNumberFormat="0" applyFill="0" applyAlignment="0" applyProtection="0"/>
    <xf numFmtId="0" fontId="11" fillId="4" borderId="0" applyNumberFormat="0" applyBorder="0" applyAlignment="0" applyProtection="0"/>
    <xf numFmtId="0" fontId="4" fillId="11" borderId="9" applyNumberFormat="0" applyFont="0" applyAlignment="0" applyProtection="0"/>
    <xf numFmtId="0" fontId="14" fillId="9" borderId="6" applyNumberFormat="0" applyAlignment="0" applyProtection="0"/>
    <xf numFmtId="0" fontId="5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/>
    <xf numFmtId="0" fontId="3" fillId="0" borderId="0" xfId="0" applyNumberFormat="1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/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1" fontId="3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vertical="top" wrapText="1"/>
    </xf>
    <xf numFmtId="0" fontId="2" fillId="0" borderId="0" xfId="0" applyFont="1" applyFill="1" applyBorder="1"/>
    <xf numFmtId="164" fontId="2" fillId="0" borderId="0" xfId="0" applyNumberFormat="1" applyFont="1" applyBorder="1" applyAlignment="1"/>
    <xf numFmtId="0" fontId="2" fillId="36" borderId="1" xfId="0" applyFont="1" applyFill="1" applyBorder="1" applyAlignment="1">
      <alignment horizontal="center" wrapText="1"/>
    </xf>
    <xf numFmtId="0" fontId="2" fillId="36" borderId="1" xfId="0" applyFont="1" applyFill="1" applyBorder="1" applyAlignment="1">
      <alignment horizontal="center"/>
    </xf>
    <xf numFmtId="0" fontId="2" fillId="36" borderId="1" xfId="0" applyNumberFormat="1" applyFont="1" applyFill="1" applyBorder="1" applyAlignment="1">
      <alignment horizontal="center" wrapText="1"/>
    </xf>
    <xf numFmtId="0" fontId="0" fillId="36" borderId="1" xfId="0" applyFill="1" applyBorder="1"/>
    <xf numFmtId="0" fontId="0" fillId="0" borderId="1" xfId="0" applyBorder="1"/>
    <xf numFmtId="0" fontId="0" fillId="0" borderId="11" xfId="0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37" borderId="1" xfId="0" applyFont="1" applyFill="1" applyBorder="1" applyAlignment="1">
      <alignment horizontal="center" wrapText="1"/>
    </xf>
    <xf numFmtId="0" fontId="2" fillId="37" borderId="1" xfId="0" applyFont="1" applyFill="1" applyBorder="1"/>
    <xf numFmtId="0" fontId="2" fillId="37" borderId="1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/>
    </xf>
    <xf numFmtId="0" fontId="0" fillId="36" borderId="1" xfId="0" applyFill="1" applyBorder="1" applyAlignment="1">
      <alignment horizontal="center"/>
    </xf>
    <xf numFmtId="0" fontId="1" fillId="38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center" vertical="top" wrapText="1"/>
    </xf>
  </cellXfs>
  <cellStyles count="44">
    <cellStyle name="Accent1 - 20%" xfId="2"/>
    <cellStyle name="Accent1 - 40%" xfId="3"/>
    <cellStyle name="Accent1 - 60%" xfId="4"/>
    <cellStyle name="Accent2 - 20%" xfId="6"/>
    <cellStyle name="Accent2 - 40%" xfId="7"/>
    <cellStyle name="Accent2 - 60%" xfId="8"/>
    <cellStyle name="Accent3 - 20%" xfId="10"/>
    <cellStyle name="Accent3 - 40%" xfId="11"/>
    <cellStyle name="Accent3 - 60%" xfId="12"/>
    <cellStyle name="Accent4 - 20%" xfId="14"/>
    <cellStyle name="Accent4 - 40%" xfId="15"/>
    <cellStyle name="Accent4 - 60%" xfId="16"/>
    <cellStyle name="Accent5 - 20%" xfId="18"/>
    <cellStyle name="Accent5 - 40%" xfId="19"/>
    <cellStyle name="Accent5 - 60%" xfId="20"/>
    <cellStyle name="Accent6 - 20%" xfId="22"/>
    <cellStyle name="Accent6 - 40%" xfId="23"/>
    <cellStyle name="Accent6 - 60%" xfId="24"/>
    <cellStyle name="Bom" xfId="31" builtinId="26" customBuiltin="1"/>
    <cellStyle name="Cálculo" xfId="26" builtinId="22" customBuiltin="1"/>
    <cellStyle name="Célula de Verificação" xfId="27" builtinId="23" customBuiltin="1"/>
    <cellStyle name="Célula Vinculada" xfId="37" builtinId="24" customBuiltin="1"/>
    <cellStyle name="Emphasis 1" xfId="28"/>
    <cellStyle name="Emphasis 2" xfId="29"/>
    <cellStyle name="Emphasis 3" xfId="30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Incorreto" xfId="25" builtinId="27" customBuiltin="1"/>
    <cellStyle name="Neutra" xfId="38" builtinId="28" customBuiltin="1"/>
    <cellStyle name="Normal" xfId="0" builtinId="0"/>
    <cellStyle name="Nota" xfId="39" builtinId="10" customBuiltin="1"/>
    <cellStyle name="Saída" xfId="40" builtinId="21" customBuiltin="1"/>
    <cellStyle name="Sheet Title" xfId="41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</cellStyles>
  <dxfs count="27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ont>
        <color indexed="10"/>
      </font>
    </dxf>
    <dxf>
      <font>
        <color indexed="17"/>
      </font>
    </dxf>
    <dxf>
      <font>
        <color indexed="9"/>
      </font>
      <fill>
        <patternFill patternType="solid">
          <fgColor indexed="64"/>
          <bgColor indexed="62"/>
        </patternFill>
      </fill>
    </dxf>
    <dxf>
      <font>
        <color indexed="10"/>
      </font>
    </dxf>
    <dxf>
      <font>
        <color indexed="17"/>
      </font>
    </dxf>
    <dxf>
      <font>
        <color indexed="9"/>
      </font>
      <fill>
        <patternFill patternType="solid">
          <fgColor indexed="64"/>
          <bgColor indexed="6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ont>
        <color indexed="10"/>
      </font>
    </dxf>
    <dxf>
      <font>
        <color indexed="17"/>
      </font>
    </dxf>
    <dxf>
      <font>
        <color indexed="9"/>
      </font>
      <fill>
        <patternFill patternType="solid">
          <fgColor indexed="64"/>
          <bgColor indexed="62"/>
        </patternFill>
      </fill>
    </dxf>
    <dxf>
      <font>
        <color indexed="8"/>
      </font>
      <fill>
        <patternFill patternType="solid">
          <fgColor indexed="64"/>
          <bgColor indexed="34"/>
        </patternFill>
      </fill>
    </dxf>
    <dxf>
      <fill>
        <patternFill patternType="solid">
          <fgColor indexed="64"/>
          <bgColor indexed="10"/>
        </patternFill>
      </fill>
    </dxf>
    <dxf>
      <font>
        <color indexed="9"/>
      </font>
      <fill>
        <patternFill patternType="solid">
          <fgColor indexed="64"/>
          <bgColor indexed="18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ont>
        <color indexed="10"/>
      </font>
    </dxf>
    <dxf>
      <font>
        <color indexed="17"/>
      </font>
    </dxf>
    <dxf>
      <font>
        <color indexed="9"/>
      </font>
      <fill>
        <patternFill patternType="solid">
          <fgColor indexed="64"/>
          <bgColor indexed="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31"/>
  <sheetViews>
    <sheetView tabSelected="1" zoomScale="115" zoomScaleNormal="115" workbookViewId="0">
      <selection activeCell="H6" sqref="H6"/>
    </sheetView>
  </sheetViews>
  <sheetFormatPr defaultRowHeight="11.25" x14ac:dyDescent="0.2"/>
  <cols>
    <col min="1" max="1" width="7.140625" style="1" customWidth="1"/>
    <col min="2" max="2" width="17.5703125" style="14" bestFit="1" customWidth="1"/>
    <col min="3" max="3" width="29.5703125" style="1" customWidth="1"/>
    <col min="4" max="4" width="11.7109375" style="14" customWidth="1"/>
    <col min="5" max="5" width="10.140625" style="14" bestFit="1" customWidth="1"/>
    <col min="6" max="6" width="25.42578125" style="1" customWidth="1"/>
    <col min="7" max="7" width="8.5703125" style="14" customWidth="1"/>
    <col min="8" max="8" width="34.5703125" style="14" customWidth="1"/>
    <col min="9" max="9" width="11" style="1" customWidth="1"/>
    <col min="10" max="10" width="7.85546875" style="1" customWidth="1"/>
    <col min="11" max="11" width="37" style="1" bestFit="1" customWidth="1"/>
    <col min="12" max="12" width="7.7109375" style="1" customWidth="1"/>
    <col min="13" max="16384" width="9.140625" style="1"/>
  </cols>
  <sheetData>
    <row r="1" spans="1:12" x14ac:dyDescent="0.2">
      <c r="A1" s="18"/>
      <c r="C1" s="13"/>
      <c r="E1" s="13"/>
      <c r="F1" s="22">
        <f ca="1">TODAY()</f>
        <v>42835</v>
      </c>
      <c r="L1" s="13"/>
    </row>
    <row r="2" spans="1:12" ht="21.75" customHeight="1" x14ac:dyDescent="0.2">
      <c r="A2" s="33" t="s">
        <v>36</v>
      </c>
      <c r="B2" s="33" t="s">
        <v>3</v>
      </c>
      <c r="C2" s="34" t="s">
        <v>4</v>
      </c>
      <c r="D2" s="33" t="s">
        <v>38</v>
      </c>
      <c r="E2" s="33" t="s">
        <v>5</v>
      </c>
      <c r="F2" s="34" t="s">
        <v>6</v>
      </c>
      <c r="G2" s="35" t="s">
        <v>7</v>
      </c>
      <c r="H2" s="33" t="s">
        <v>33</v>
      </c>
      <c r="I2" s="33" t="s">
        <v>2</v>
      </c>
      <c r="J2" s="33" t="s">
        <v>10</v>
      </c>
      <c r="K2" s="33" t="s">
        <v>12</v>
      </c>
    </row>
    <row r="3" spans="1:12" ht="22.5" x14ac:dyDescent="0.2">
      <c r="A3" s="2">
        <v>1</v>
      </c>
      <c r="B3" s="45">
        <f>IF(ISTEXT(D3),LEFT(D3,1),D3)*IF(ISTEXT(E3),LEFT(E3,1),E3)</f>
        <v>10</v>
      </c>
      <c r="C3" s="29" t="s">
        <v>40</v>
      </c>
      <c r="D3" s="17" t="s">
        <v>20</v>
      </c>
      <c r="E3" s="17" t="s">
        <v>18</v>
      </c>
      <c r="F3" s="29" t="s">
        <v>42</v>
      </c>
      <c r="G3" s="3" t="s">
        <v>35</v>
      </c>
      <c r="H3" s="30" t="s">
        <v>43</v>
      </c>
      <c r="I3" s="30" t="s">
        <v>51</v>
      </c>
      <c r="J3" s="46">
        <v>42826</v>
      </c>
      <c r="K3" s="47" t="s">
        <v>50</v>
      </c>
    </row>
    <row r="4" spans="1:12" ht="22.5" x14ac:dyDescent="0.2">
      <c r="A4" s="4">
        <f>A3+1</f>
        <v>2</v>
      </c>
      <c r="B4" s="45">
        <f t="shared" ref="B4:B5" si="0">IF(ISTEXT(D4),LEFT(D4,1),D4)*IF(ISTEXT(E4),LEFT(E4,1),E4)</f>
        <v>20</v>
      </c>
      <c r="C4" s="30" t="s">
        <v>41</v>
      </c>
      <c r="D4" s="17" t="s">
        <v>22</v>
      </c>
      <c r="E4" s="17" t="s">
        <v>18</v>
      </c>
      <c r="F4" s="30" t="s">
        <v>46</v>
      </c>
      <c r="G4" s="3" t="s">
        <v>35</v>
      </c>
      <c r="H4" s="30" t="s">
        <v>47</v>
      </c>
      <c r="I4" s="30" t="s">
        <v>51</v>
      </c>
      <c r="J4" s="46">
        <v>42856</v>
      </c>
      <c r="K4" s="47" t="s">
        <v>50</v>
      </c>
    </row>
    <row r="5" spans="1:12" s="5" customFormat="1" ht="22.5" x14ac:dyDescent="0.2">
      <c r="A5" s="4">
        <f t="shared" ref="A5:A6" si="1">A4+1</f>
        <v>3</v>
      </c>
      <c r="B5" s="45">
        <f t="shared" si="0"/>
        <v>15</v>
      </c>
      <c r="C5" s="30" t="s">
        <v>45</v>
      </c>
      <c r="D5" s="17" t="s">
        <v>21</v>
      </c>
      <c r="E5" s="17" t="s">
        <v>18</v>
      </c>
      <c r="F5" s="30" t="s">
        <v>54</v>
      </c>
      <c r="G5" s="32" t="s">
        <v>35</v>
      </c>
      <c r="H5" s="30" t="s">
        <v>48</v>
      </c>
      <c r="I5" s="30" t="s">
        <v>44</v>
      </c>
      <c r="J5" s="48">
        <v>42736</v>
      </c>
      <c r="K5" s="30" t="s">
        <v>49</v>
      </c>
    </row>
    <row r="6" spans="1:12" s="5" customFormat="1" ht="22.5" x14ac:dyDescent="0.2">
      <c r="A6" s="4">
        <f t="shared" si="1"/>
        <v>4</v>
      </c>
      <c r="B6" s="45">
        <f t="shared" ref="B6" si="2">IF(ISTEXT(D6),LEFT(D6,1),D6)*IF(ISTEXT(E6),LEFT(E6,1),E6)</f>
        <v>9</v>
      </c>
      <c r="C6" s="30" t="s">
        <v>52</v>
      </c>
      <c r="D6" s="17" t="s">
        <v>21</v>
      </c>
      <c r="E6" s="17" t="s">
        <v>16</v>
      </c>
      <c r="F6" s="30" t="s">
        <v>53</v>
      </c>
      <c r="G6" s="32" t="s">
        <v>35</v>
      </c>
      <c r="H6" s="30" t="s">
        <v>55</v>
      </c>
      <c r="I6" s="30" t="s">
        <v>44</v>
      </c>
      <c r="J6" s="48">
        <v>42740</v>
      </c>
      <c r="K6" s="30" t="s">
        <v>49</v>
      </c>
    </row>
    <row r="7" spans="1:12" s="5" customFormat="1" x14ac:dyDescent="0.2">
      <c r="A7" s="11"/>
      <c r="B7" s="39"/>
      <c r="C7" s="40"/>
      <c r="D7" s="36"/>
      <c r="E7" s="36"/>
      <c r="F7" s="31"/>
      <c r="G7" s="37"/>
      <c r="H7" s="31"/>
      <c r="I7" s="31"/>
      <c r="J7" s="38"/>
      <c r="K7" s="9"/>
    </row>
    <row r="8" spans="1:12" s="5" customFormat="1" x14ac:dyDescent="0.2">
      <c r="A8" s="11"/>
      <c r="B8" s="39"/>
      <c r="C8" s="40"/>
      <c r="D8" s="36"/>
      <c r="E8" s="36"/>
      <c r="F8" s="31"/>
      <c r="G8" s="37"/>
      <c r="H8" s="31"/>
      <c r="I8" s="31"/>
      <c r="J8" s="38"/>
      <c r="K8" s="9"/>
    </row>
    <row r="9" spans="1:12" s="5" customFormat="1" x14ac:dyDescent="0.2">
      <c r="A9" s="11"/>
      <c r="B9" s="39"/>
      <c r="C9" s="40"/>
      <c r="D9" s="36"/>
      <c r="E9" s="36"/>
      <c r="F9" s="31"/>
      <c r="G9" s="37"/>
      <c r="H9" s="31"/>
      <c r="I9" s="31"/>
      <c r="J9" s="38"/>
      <c r="K9" s="9"/>
    </row>
    <row r="10" spans="1:12" s="5" customFormat="1" x14ac:dyDescent="0.2">
      <c r="A10" s="11"/>
      <c r="B10" s="39"/>
      <c r="C10" s="40"/>
      <c r="D10" s="36"/>
      <c r="E10" s="36"/>
      <c r="F10" s="31"/>
      <c r="G10" s="37"/>
      <c r="H10" s="31"/>
      <c r="I10" s="31"/>
      <c r="J10" s="38"/>
      <c r="K10" s="9"/>
    </row>
    <row r="11" spans="1:12" s="5" customFormat="1" x14ac:dyDescent="0.2">
      <c r="A11" s="11"/>
      <c r="B11" s="39"/>
      <c r="C11" s="40"/>
      <c r="D11" s="36"/>
      <c r="E11" s="36"/>
      <c r="F11" s="31"/>
      <c r="G11" s="37"/>
      <c r="H11" s="31"/>
      <c r="I11" s="31"/>
      <c r="J11" s="38"/>
      <c r="K11" s="9"/>
    </row>
    <row r="12" spans="1:12" s="5" customFormat="1" x14ac:dyDescent="0.2">
      <c r="A12" s="11"/>
      <c r="B12" s="39"/>
      <c r="C12" s="11"/>
      <c r="D12" s="36"/>
      <c r="E12" s="36"/>
      <c r="F12" s="9"/>
      <c r="G12" s="37"/>
      <c r="H12" s="11"/>
      <c r="I12" s="11"/>
      <c r="J12" s="38"/>
      <c r="K12" s="9"/>
    </row>
    <row r="13" spans="1:12" s="5" customFormat="1" x14ac:dyDescent="0.2">
      <c r="A13" s="11"/>
      <c r="B13" s="39"/>
      <c r="C13" s="11"/>
      <c r="D13" s="36"/>
      <c r="E13" s="36"/>
      <c r="F13" s="9"/>
      <c r="G13" s="37"/>
      <c r="H13" s="11"/>
      <c r="I13" s="11"/>
      <c r="J13" s="38"/>
      <c r="K13" s="9"/>
    </row>
    <row r="14" spans="1:12" s="5" customFormat="1" x14ac:dyDescent="0.2">
      <c r="A14" s="11"/>
      <c r="B14" s="39"/>
      <c r="C14" s="11"/>
      <c r="D14" s="36"/>
      <c r="E14" s="36"/>
      <c r="F14" s="9"/>
      <c r="G14" s="37"/>
      <c r="H14" s="7"/>
      <c r="I14" s="7"/>
      <c r="J14" s="38"/>
      <c r="K14" s="9"/>
    </row>
    <row r="15" spans="1:12" s="5" customFormat="1" x14ac:dyDescent="0.2">
      <c r="A15" s="11"/>
      <c r="B15" s="39"/>
      <c r="C15" s="11"/>
      <c r="D15" s="36"/>
      <c r="E15" s="36"/>
      <c r="F15" s="9"/>
      <c r="G15" s="37"/>
      <c r="H15" s="7"/>
      <c r="I15" s="7"/>
      <c r="J15" s="38"/>
      <c r="K15" s="9"/>
    </row>
    <row r="16" spans="1:12" s="5" customFormat="1" x14ac:dyDescent="0.2">
      <c r="A16" s="11"/>
      <c r="B16" s="39"/>
      <c r="C16" s="11"/>
      <c r="D16" s="36"/>
      <c r="E16" s="36"/>
      <c r="F16" s="9"/>
      <c r="G16" s="37"/>
      <c r="H16" s="7"/>
      <c r="I16" s="7"/>
      <c r="J16" s="38"/>
      <c r="K16" s="9"/>
    </row>
    <row r="17" spans="1:11" s="5" customFormat="1" x14ac:dyDescent="0.2">
      <c r="A17" s="11"/>
      <c r="B17" s="39"/>
      <c r="C17" s="11"/>
      <c r="D17" s="36"/>
      <c r="E17" s="36"/>
      <c r="F17" s="9"/>
      <c r="G17" s="37"/>
      <c r="H17" s="9"/>
      <c r="I17" s="7"/>
      <c r="J17" s="38"/>
      <c r="K17" s="9"/>
    </row>
    <row r="18" spans="1:11" x14ac:dyDescent="0.2">
      <c r="A18" s="41"/>
      <c r="B18" s="39"/>
      <c r="C18" s="42"/>
      <c r="D18" s="6"/>
      <c r="E18" s="6"/>
      <c r="F18" s="5"/>
      <c r="G18" s="6"/>
      <c r="H18" s="9"/>
      <c r="J18" s="20"/>
      <c r="K18" s="5"/>
    </row>
    <row r="19" spans="1:11" x14ac:dyDescent="0.2">
      <c r="A19" s="41"/>
      <c r="B19" s="43"/>
      <c r="C19" s="41"/>
      <c r="H19" s="9"/>
      <c r="J19" s="20"/>
    </row>
    <row r="20" spans="1:11" x14ac:dyDescent="0.2">
      <c r="A20" s="41"/>
      <c r="B20" s="43"/>
      <c r="C20" s="41"/>
      <c r="H20" s="9"/>
      <c r="J20" s="20"/>
    </row>
    <row r="21" spans="1:11" x14ac:dyDescent="0.2">
      <c r="H21" s="9"/>
    </row>
    <row r="22" spans="1:11" x14ac:dyDescent="0.2">
      <c r="A22" s="15"/>
      <c r="H22" s="9"/>
    </row>
    <row r="23" spans="1:11" x14ac:dyDescent="0.2">
      <c r="A23" s="15"/>
      <c r="H23" s="9"/>
    </row>
    <row r="24" spans="1:11" x14ac:dyDescent="0.2">
      <c r="H24" s="9"/>
    </row>
    <row r="25" spans="1:11" x14ac:dyDescent="0.2">
      <c r="H25" s="9"/>
    </row>
    <row r="26" spans="1:11" ht="21.75" customHeight="1" x14ac:dyDescent="0.2">
      <c r="A26" s="23" t="s">
        <v>13</v>
      </c>
      <c r="B26" s="23" t="s">
        <v>3</v>
      </c>
      <c r="C26" s="21"/>
      <c r="D26" s="23" t="s">
        <v>37</v>
      </c>
      <c r="E26" s="23" t="s">
        <v>5</v>
      </c>
      <c r="F26" s="21"/>
      <c r="G26" s="24" t="s">
        <v>7</v>
      </c>
      <c r="H26" s="11"/>
    </row>
    <row r="27" spans="1:11" x14ac:dyDescent="0.2">
      <c r="B27" s="15" t="s">
        <v>24</v>
      </c>
      <c r="D27" s="16" t="s">
        <v>19</v>
      </c>
      <c r="E27" s="16" t="s">
        <v>14</v>
      </c>
      <c r="F27" s="16"/>
      <c r="G27" s="15" t="s">
        <v>35</v>
      </c>
      <c r="H27" s="11"/>
    </row>
    <row r="28" spans="1:11" x14ac:dyDescent="0.2">
      <c r="B28" s="1"/>
      <c r="D28" s="16" t="s">
        <v>20</v>
      </c>
      <c r="E28" s="16" t="s">
        <v>15</v>
      </c>
      <c r="F28" s="16"/>
      <c r="G28" s="15" t="s">
        <v>25</v>
      </c>
      <c r="H28" s="1"/>
    </row>
    <row r="29" spans="1:11" x14ac:dyDescent="0.2">
      <c r="B29" s="1"/>
      <c r="D29" s="16" t="s">
        <v>21</v>
      </c>
      <c r="E29" s="16" t="s">
        <v>16</v>
      </c>
      <c r="F29" s="16"/>
      <c r="G29" s="15" t="s">
        <v>34</v>
      </c>
      <c r="H29" s="1"/>
    </row>
    <row r="30" spans="1:11" x14ac:dyDescent="0.2">
      <c r="B30" s="1"/>
      <c r="D30" s="16" t="s">
        <v>22</v>
      </c>
      <c r="E30" s="16" t="s">
        <v>17</v>
      </c>
      <c r="F30" s="16"/>
      <c r="G30" s="15" t="s">
        <v>26</v>
      </c>
      <c r="H30" s="1"/>
    </row>
    <row r="31" spans="1:11" x14ac:dyDescent="0.2">
      <c r="B31" s="1"/>
      <c r="D31" s="16" t="s">
        <v>23</v>
      </c>
      <c r="E31" s="16" t="s">
        <v>18</v>
      </c>
      <c r="F31" s="16"/>
    </row>
  </sheetData>
  <phoneticPr fontId="1" type="noConversion"/>
  <conditionalFormatting sqref="J3:J5 J7:J20">
    <cfRule type="expression" dxfId="26" priority="13" stopIfTrue="1">
      <formula>$G3=$G$27</formula>
    </cfRule>
    <cfRule type="cellIs" dxfId="25" priority="14" stopIfTrue="1" operator="greaterThan">
      <formula>$F$1</formula>
    </cfRule>
    <cfRule type="cellIs" dxfId="24" priority="15" stopIfTrue="1" operator="lessThan">
      <formula>$F$1</formula>
    </cfRule>
  </conditionalFormatting>
  <conditionalFormatting sqref="B3:B5">
    <cfRule type="cellIs" dxfId="23" priority="10" stopIfTrue="1" operator="greaterThanOrEqual">
      <formula>15</formula>
    </cfRule>
    <cfRule type="cellIs" dxfId="22" priority="11" stopIfTrue="1" operator="lessThan">
      <formula>6</formula>
    </cfRule>
    <cfRule type="cellIs" dxfId="21" priority="12" stopIfTrue="1" operator="lessThan">
      <formula>15</formula>
    </cfRule>
  </conditionalFormatting>
  <conditionalFormatting sqref="J6">
    <cfRule type="expression" dxfId="11" priority="4" stopIfTrue="1">
      <formula>$G6=$G$27</formula>
    </cfRule>
    <cfRule type="cellIs" dxfId="10" priority="5" stopIfTrue="1" operator="greaterThan">
      <formula>$F$1</formula>
    </cfRule>
    <cfRule type="cellIs" dxfId="9" priority="6" stopIfTrue="1" operator="lessThan">
      <formula>$F$1</formula>
    </cfRule>
  </conditionalFormatting>
  <conditionalFormatting sqref="B6">
    <cfRule type="cellIs" dxfId="5" priority="1" stopIfTrue="1" operator="greaterThanOrEqual">
      <formula>15</formula>
    </cfRule>
    <cfRule type="cellIs" dxfId="4" priority="2" stopIfTrue="1" operator="lessThan">
      <formula>6</formula>
    </cfRule>
    <cfRule type="cellIs" dxfId="3" priority="3" stopIfTrue="1" operator="lessThan">
      <formula>15</formula>
    </cfRule>
  </conditionalFormatting>
  <dataValidations count="4">
    <dataValidation type="list" allowBlank="1" showInputMessage="1" showErrorMessage="1" sqref="D4:D17">
      <formula1>$D$27:$D$32</formula1>
    </dataValidation>
    <dataValidation type="list" showInputMessage="1" showErrorMessage="1" sqref="D3">
      <formula1>$D$27:$D$32</formula1>
    </dataValidation>
    <dataValidation type="list" showInputMessage="1" showErrorMessage="1" sqref="E3:E17">
      <formula1>$E$27:$E$32</formula1>
    </dataValidation>
    <dataValidation type="list" allowBlank="1" showInputMessage="1" showErrorMessage="1" sqref="G3:G17">
      <formula1>$G$27:$G$29</formula1>
    </dataValidation>
  </dataValidations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&amp;LPMO Escritório de Projetos&amp;R&amp;F</oddHeader>
    <oddFooter>&amp;Lhttp://www.escritoriodeprojetos.com.br&amp;R&amp;P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30"/>
  <sheetViews>
    <sheetView workbookViewId="0">
      <selection activeCell="B10" sqref="B10"/>
    </sheetView>
  </sheetViews>
  <sheetFormatPr defaultRowHeight="11.25" x14ac:dyDescent="0.2"/>
  <cols>
    <col min="1" max="1" width="6" style="12" customWidth="1"/>
    <col min="2" max="2" width="12.7109375" style="1" bestFit="1" customWidth="1"/>
    <col min="3" max="3" width="38.28515625" style="1" customWidth="1"/>
    <col min="4" max="4" width="11.28515625" style="1" customWidth="1"/>
    <col min="5" max="5" width="9.7109375" style="1" customWidth="1"/>
    <col min="6" max="7" width="9.140625" style="1"/>
    <col min="8" max="8" width="23.85546875" style="1" customWidth="1"/>
    <col min="9" max="16384" width="9.140625" style="1"/>
  </cols>
  <sheetData>
    <row r="1" spans="1:8" x14ac:dyDescent="0.2">
      <c r="A1" s="14"/>
      <c r="B1" s="13"/>
      <c r="C1" s="19">
        <f ca="1">TODAY()</f>
        <v>42835</v>
      </c>
    </row>
    <row r="2" spans="1:8" s="10" customFormat="1" ht="22.5" x14ac:dyDescent="0.2">
      <c r="A2" s="25" t="s">
        <v>0</v>
      </c>
      <c r="B2" s="23" t="s">
        <v>8</v>
      </c>
      <c r="C2" s="23" t="s">
        <v>33</v>
      </c>
      <c r="D2" s="23" t="s">
        <v>2</v>
      </c>
      <c r="E2" s="23" t="s">
        <v>10</v>
      </c>
      <c r="F2" s="23" t="s">
        <v>1</v>
      </c>
      <c r="G2" s="23" t="s">
        <v>9</v>
      </c>
      <c r="H2" s="23" t="s">
        <v>12</v>
      </c>
    </row>
    <row r="3" spans="1:8" x14ac:dyDescent="0.2">
      <c r="A3" s="8">
        <v>1</v>
      </c>
      <c r="B3" s="7" t="s">
        <v>29</v>
      </c>
      <c r="C3" s="31"/>
      <c r="D3" s="9"/>
      <c r="E3" s="20"/>
    </row>
    <row r="4" spans="1:8" x14ac:dyDescent="0.2">
      <c r="A4" s="8">
        <v>2</v>
      </c>
      <c r="B4" s="7" t="s">
        <v>29</v>
      </c>
      <c r="C4" s="31"/>
      <c r="D4" s="9"/>
      <c r="E4" s="20"/>
    </row>
    <row r="5" spans="1:8" x14ac:dyDescent="0.2">
      <c r="A5" s="8">
        <v>3</v>
      </c>
      <c r="B5" s="7" t="s">
        <v>29</v>
      </c>
      <c r="C5" s="31"/>
      <c r="D5" s="9"/>
      <c r="E5" s="20"/>
    </row>
    <row r="6" spans="1:8" x14ac:dyDescent="0.2">
      <c r="A6" s="8">
        <v>4</v>
      </c>
      <c r="B6" s="7" t="s">
        <v>29</v>
      </c>
      <c r="C6" s="31"/>
      <c r="D6" s="9"/>
      <c r="E6" s="20"/>
    </row>
    <row r="7" spans="1:8" x14ac:dyDescent="0.2">
      <c r="A7" s="8">
        <v>5</v>
      </c>
      <c r="B7" s="7" t="s">
        <v>29</v>
      </c>
      <c r="C7" s="31"/>
      <c r="D7" s="9"/>
      <c r="E7" s="20"/>
    </row>
    <row r="8" spans="1:8" x14ac:dyDescent="0.2">
      <c r="A8" s="8">
        <v>6</v>
      </c>
      <c r="B8" s="7" t="s">
        <v>29</v>
      </c>
      <c r="C8" s="31"/>
      <c r="D8" s="9"/>
      <c r="E8" s="20"/>
    </row>
    <row r="9" spans="1:8" x14ac:dyDescent="0.2">
      <c r="A9" s="8">
        <v>7</v>
      </c>
      <c r="B9" s="7" t="s">
        <v>29</v>
      </c>
      <c r="C9" s="31"/>
      <c r="D9" s="9"/>
      <c r="E9" s="20"/>
    </row>
    <row r="10" spans="1:8" x14ac:dyDescent="0.2">
      <c r="A10" s="8">
        <v>8</v>
      </c>
      <c r="B10" s="7" t="s">
        <v>29</v>
      </c>
      <c r="C10" s="31"/>
      <c r="D10" s="9"/>
      <c r="E10" s="20"/>
    </row>
    <row r="11" spans="1:8" x14ac:dyDescent="0.2">
      <c r="A11" s="8"/>
      <c r="B11" s="7"/>
      <c r="C11" s="9"/>
      <c r="D11" s="9"/>
      <c r="E11" s="20"/>
    </row>
    <row r="12" spans="1:8" x14ac:dyDescent="0.2">
      <c r="A12" s="8"/>
      <c r="B12" s="7"/>
      <c r="C12" s="11"/>
      <c r="D12" s="11"/>
      <c r="E12" s="20"/>
    </row>
    <row r="13" spans="1:8" x14ac:dyDescent="0.2">
      <c r="A13" s="8"/>
      <c r="B13" s="7"/>
      <c r="C13" s="11"/>
      <c r="D13" s="11"/>
      <c r="E13" s="20"/>
    </row>
    <row r="14" spans="1:8" x14ac:dyDescent="0.2">
      <c r="B14" s="7"/>
      <c r="E14" s="20"/>
    </row>
    <row r="15" spans="1:8" x14ac:dyDescent="0.2">
      <c r="B15" s="7"/>
      <c r="E15" s="20"/>
    </row>
    <row r="16" spans="1:8" x14ac:dyDescent="0.2">
      <c r="B16" s="7"/>
      <c r="E16" s="20"/>
    </row>
    <row r="17" spans="2:6" x14ac:dyDescent="0.2">
      <c r="B17" s="7"/>
      <c r="E17" s="20"/>
    </row>
    <row r="18" spans="2:6" x14ac:dyDescent="0.2">
      <c r="B18" s="7"/>
      <c r="E18" s="20"/>
    </row>
    <row r="19" spans="2:6" x14ac:dyDescent="0.2">
      <c r="B19" s="7"/>
      <c r="E19" s="20"/>
    </row>
    <row r="20" spans="2:6" x14ac:dyDescent="0.2">
      <c r="B20" s="7"/>
      <c r="E20" s="20"/>
    </row>
    <row r="21" spans="2:6" x14ac:dyDescent="0.2">
      <c r="B21" s="7"/>
    </row>
    <row r="26" spans="2:6" x14ac:dyDescent="0.2">
      <c r="B26" s="23" t="s">
        <v>8</v>
      </c>
      <c r="F26" s="23" t="s">
        <v>1</v>
      </c>
    </row>
    <row r="27" spans="2:6" x14ac:dyDescent="0.2">
      <c r="B27" s="7" t="s">
        <v>29</v>
      </c>
      <c r="F27" s="1" t="s">
        <v>27</v>
      </c>
    </row>
    <row r="28" spans="2:6" x14ac:dyDescent="0.2">
      <c r="B28" s="1" t="s">
        <v>30</v>
      </c>
      <c r="F28" s="1" t="s">
        <v>11</v>
      </c>
    </row>
    <row r="29" spans="2:6" x14ac:dyDescent="0.2">
      <c r="B29" s="1" t="s">
        <v>31</v>
      </c>
      <c r="F29" s="1" t="s">
        <v>28</v>
      </c>
    </row>
    <row r="30" spans="2:6" x14ac:dyDescent="0.2">
      <c r="B30" s="1" t="s">
        <v>32</v>
      </c>
    </row>
  </sheetData>
  <phoneticPr fontId="1" type="noConversion"/>
  <conditionalFormatting sqref="F3:F21">
    <cfRule type="cellIs" dxfId="20" priority="1" stopIfTrue="1" operator="equal">
      <formula>"Ok"</formula>
    </cfRule>
    <cfRule type="cellIs" dxfId="19" priority="2" stopIfTrue="1" operator="equal">
      <formula>"Pendente"</formula>
    </cfRule>
    <cfRule type="cellIs" dxfId="18" priority="3" stopIfTrue="1" operator="equal">
      <formula>"Em andamento"</formula>
    </cfRule>
  </conditionalFormatting>
  <conditionalFormatting sqref="E3:E20">
    <cfRule type="expression" dxfId="17" priority="4" stopIfTrue="1">
      <formula>$F3=$F$27</formula>
    </cfRule>
    <cfRule type="cellIs" dxfId="16" priority="5" stopIfTrue="1" operator="greaterThan">
      <formula>$C$1</formula>
    </cfRule>
    <cfRule type="cellIs" dxfId="15" priority="6" stopIfTrue="1" operator="lessThan">
      <formula>$C$1</formula>
    </cfRule>
  </conditionalFormatting>
  <dataValidations count="2">
    <dataValidation type="list" showInputMessage="1" showErrorMessage="1" sqref="F3:F21">
      <formula1>$F$27:$F$30</formula1>
    </dataValidation>
    <dataValidation type="list" showInputMessage="1" showErrorMessage="1" sqref="B3:B21">
      <formula1>$B$27:$B$31</formula1>
    </dataValidation>
  </dataValidations>
  <pageMargins left="0.74803149606299213" right="0.74803149606299213" top="0.98425196850393704" bottom="0.98425196850393704" header="0.51181102362204722" footer="0.51181102362204722"/>
  <pageSetup orientation="landscape" r:id="rId1"/>
  <headerFooter alignWithMargins="0">
    <oddHeader>&amp;LPMO Escritório de Projetos&amp;R&amp;F</oddHeader>
    <oddFooter>&amp;Lhttp://www.escritoriodeprojetos.com.br&amp;R&amp;P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8"/>
  <sheetViews>
    <sheetView workbookViewId="0">
      <selection activeCell="I14" sqref="I14"/>
    </sheetView>
  </sheetViews>
  <sheetFormatPr defaultRowHeight="12.75" x14ac:dyDescent="0.2"/>
  <cols>
    <col min="1" max="1" width="12.28515625" customWidth="1"/>
  </cols>
  <sheetData>
    <row r="1" spans="1:6" x14ac:dyDescent="0.2">
      <c r="B1" s="44" t="s">
        <v>39</v>
      </c>
      <c r="C1" s="44"/>
      <c r="D1" s="44"/>
      <c r="E1" s="44"/>
      <c r="F1" s="44"/>
    </row>
    <row r="2" spans="1:6" x14ac:dyDescent="0.2">
      <c r="A2" s="26" t="s">
        <v>38</v>
      </c>
    </row>
    <row r="3" spans="1:6" x14ac:dyDescent="0.2">
      <c r="A3" s="27">
        <f>A4+1</f>
        <v>3</v>
      </c>
      <c r="B3">
        <f>$A3*B$8</f>
        <v>3</v>
      </c>
      <c r="C3">
        <f t="shared" ref="B3:F7" si="0">$A3*C$8</f>
        <v>6</v>
      </c>
      <c r="D3">
        <f t="shared" si="0"/>
        <v>9</v>
      </c>
      <c r="E3">
        <f t="shared" si="0"/>
        <v>12</v>
      </c>
      <c r="F3">
        <f t="shared" si="0"/>
        <v>15</v>
      </c>
    </row>
    <row r="4" spans="1:6" x14ac:dyDescent="0.2">
      <c r="A4" s="27">
        <f>A5+1</f>
        <v>2</v>
      </c>
      <c r="B4">
        <f t="shared" si="0"/>
        <v>2</v>
      </c>
      <c r="C4">
        <f t="shared" si="0"/>
        <v>4</v>
      </c>
      <c r="D4">
        <f t="shared" si="0"/>
        <v>6</v>
      </c>
      <c r="E4">
        <f t="shared" si="0"/>
        <v>8</v>
      </c>
      <c r="F4">
        <f t="shared" si="0"/>
        <v>10</v>
      </c>
    </row>
    <row r="5" spans="1:6" x14ac:dyDescent="0.2">
      <c r="A5" s="27">
        <f>A6+1</f>
        <v>1</v>
      </c>
      <c r="B5">
        <f t="shared" si="0"/>
        <v>1</v>
      </c>
      <c r="C5">
        <f t="shared" si="0"/>
        <v>2</v>
      </c>
      <c r="D5">
        <f t="shared" si="0"/>
        <v>3</v>
      </c>
      <c r="E5">
        <f t="shared" si="0"/>
        <v>4</v>
      </c>
      <c r="F5">
        <f t="shared" si="0"/>
        <v>5</v>
      </c>
    </row>
    <row r="6" spans="1:6" x14ac:dyDescent="0.2">
      <c r="A6" s="27">
        <f>A7+D211</f>
        <v>0</v>
      </c>
      <c r="B6">
        <f t="shared" si="0"/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</row>
    <row r="7" spans="1:6" x14ac:dyDescent="0.2">
      <c r="A7" s="28">
        <v>0</v>
      </c>
      <c r="B7">
        <f>$A7*B$8</f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</row>
    <row r="8" spans="1:6" x14ac:dyDescent="0.2">
      <c r="A8" s="26" t="s">
        <v>5</v>
      </c>
      <c r="B8" s="27">
        <v>1</v>
      </c>
      <c r="C8" s="27">
        <f>B8+1</f>
        <v>2</v>
      </c>
      <c r="D8" s="27">
        <f>C8+1</f>
        <v>3</v>
      </c>
      <c r="E8" s="27">
        <f>D8+1</f>
        <v>4</v>
      </c>
      <c r="F8" s="27">
        <f>E8+1</f>
        <v>5</v>
      </c>
    </row>
  </sheetData>
  <mergeCells count="1">
    <mergeCell ref="B1:F1"/>
  </mergeCells>
  <conditionalFormatting sqref="B3:F7">
    <cfRule type="cellIs" dxfId="14" priority="1" stopIfTrue="1" operator="greaterThanOrEqual">
      <formula>15</formula>
    </cfRule>
    <cfRule type="cellIs" dxfId="13" priority="2" stopIfTrue="1" operator="lessThan">
      <formula>6</formula>
    </cfRule>
    <cfRule type="cellIs" dxfId="12" priority="3" stopIfTrue="1" operator="lessThan">
      <formula>15</formula>
    </cfRule>
  </conditionalFormatting>
  <pageMargins left="0.70866141732283472" right="0.70866141732283472" top="0.74803149606299213" bottom="0.74803149606299213" header="0.31496062992125984" footer="0.31496062992125984"/>
  <pageSetup paperSize="65" orientation="portrait" r:id="rId1"/>
  <headerFooter alignWithMargins="0">
    <oddHeader>&amp;LPMO Escritório de Projetos&amp;R&amp;F</oddHeader>
    <oddFooter>&amp;Lhttp://www.escritoriodeprojetos.com.br&amp;R&amp;P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Riscos</vt:lpstr>
      <vt:lpstr>Acoes</vt:lpstr>
      <vt:lpstr>Grafico</vt:lpstr>
    </vt:vector>
  </TitlesOfParts>
  <Company>PMO Escritório de Projetos</Company>
  <LinksUpToDate>false</LinksUpToDate>
  <SharedDoc>false</SharedDoc>
  <HyperlinkBase>http://escritoriodeprojetos.com.br/SharedFiles/Download.aspx?pageid=18&amp;mid=24&amp;fileid=130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Usuário do Windows</cp:lastModifiedBy>
  <cp:lastPrinted>2011-09-19T21:49:11Z</cp:lastPrinted>
  <dcterms:created xsi:type="dcterms:W3CDTF">2006-01-18T20:16:06Z</dcterms:created>
  <dcterms:modified xsi:type="dcterms:W3CDTF">2017-04-11T00:14:48Z</dcterms:modified>
  <cp:category>Gerenciamento de Projetos, Riscos, Template</cp:category>
</cp:coreProperties>
</file>