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mc:AlternateContent xmlns:mc="http://schemas.openxmlformats.org/markup-compatibility/2006">
    <mc:Choice Requires="x15">
      <x15ac:absPath xmlns:x15ac="http://schemas.microsoft.com/office/spreadsheetml/2010/11/ac" url="C:\Users\bhusa\OneDrive\Desktop\Block Chain\"/>
    </mc:Choice>
  </mc:AlternateContent>
  <xr:revisionPtr revIDLastSave="0" documentId="13_ncr:1_{A0BB25F7-2762-4D27-9587-D63F005DF857}" xr6:coauthVersionLast="47" xr6:coauthVersionMax="47" xr10:uidLastSave="{00000000-0000-0000-0000-000000000000}"/>
  <bookViews>
    <workbookView xWindow="-120" yWindow="-120" windowWidth="29040" windowHeight="15720" xr2:uid="{00000000-000D-0000-FFFF-FFFF00000000}"/>
  </bookViews>
  <sheets>
    <sheet name="Palghar DFCC" sheetId="1" r:id="rId1"/>
  </sheets>
  <definedNames>
    <definedName name="Excel_BuiltIn_Print_Area" localSheetId="0">#REF!</definedName>
    <definedName name="Excel_BuiltIn_Print_Area">#REF!</definedName>
    <definedName name="Excel_BuiltIn_Print_Area_1" localSheetId="0">#REF!</definedName>
    <definedName name="Excel_BuiltIn_Print_Area_1">#REF!</definedName>
    <definedName name="Excel_BuiltIn_Print_Titles" localSheetId="0">#REF!</definedName>
    <definedName name="Excel_BuiltIn_Print_Titles">#REF!</definedName>
    <definedName name="Excel_BuiltIn_Print_Titles_1" localSheetId="0">#REF!</definedName>
    <definedName name="Excel_BuiltIn_Print_Titles_1">#REF!</definedName>
    <definedName name="_xlnm.Print_Area" localSheetId="0">'Palghar DFCC'!$A$1:$AE$24</definedName>
    <definedName name="_xlnm.Print_Titles" localSheetId="0">'Palghar DFCC'!$4:$6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8" i="1" l="1"/>
  <c r="X15" i="1" s="1"/>
  <c r="X9" i="1"/>
  <c r="X10" i="1"/>
  <c r="X11" i="1"/>
  <c r="X12" i="1"/>
  <c r="X13" i="1"/>
  <c r="X14" i="1"/>
  <c r="X7" i="1"/>
  <c r="N15" i="1"/>
  <c r="O15" i="1"/>
  <c r="P15" i="1"/>
  <c r="Q15" i="1"/>
  <c r="R15" i="1"/>
  <c r="S15" i="1"/>
  <c r="T15" i="1"/>
  <c r="U15" i="1"/>
  <c r="V15" i="1"/>
  <c r="W15" i="1"/>
  <c r="Y15" i="1"/>
  <c r="Z15" i="1"/>
  <c r="AA15" i="1"/>
  <c r="AB15" i="1"/>
  <c r="AC15" i="1"/>
  <c r="AD15" i="1"/>
  <c r="M15" i="1"/>
  <c r="L15" i="1"/>
  <c r="Z8" i="1"/>
  <c r="Z9" i="1"/>
  <c r="Z10" i="1"/>
  <c r="Z11" i="1"/>
  <c r="Z12" i="1"/>
  <c r="Z13" i="1"/>
  <c r="Z14" i="1"/>
  <c r="Z7" i="1"/>
</calcChain>
</file>

<file path=xl/sharedStrings.xml><?xml version="1.0" encoding="utf-8"?>
<sst xmlns="http://schemas.openxmlformats.org/spreadsheetml/2006/main" count="106" uniqueCount="64">
  <si>
    <t>परिशिष्ट - 'क' - 1</t>
  </si>
  <si>
    <t>अ.क्र</t>
  </si>
  <si>
    <t>खातेदाराचे नांव</t>
  </si>
  <si>
    <t>जुना स.नं.</t>
  </si>
  <si>
    <t>नविन स.नं.</t>
  </si>
  <si>
    <t>गट नंबर</t>
  </si>
  <si>
    <t>सी.टी.एस. नंबर</t>
  </si>
  <si>
    <t>गांव नमुना 7/12 नुसार जमिनीचे क्षेत्र (हे.आर)</t>
  </si>
  <si>
    <t>संपादित जमिनीचे क्षेत्र (चौ.मी/हेक्टर आर)</t>
  </si>
  <si>
    <t>जमिनीचा प्रकार</t>
  </si>
  <si>
    <t>जमिनीचा प्रकार शेती/ बिनशेती/ धारणाधिकार</t>
  </si>
  <si>
    <t>मंजुर केलेला दर (प्रति हेक्टर) रक्कम रुपये</t>
  </si>
  <si>
    <t>संपादीत होणाऱ्या जमिनीच्या क्षेत्रानुसार येणारे बाजारमुल्य र.रू</t>
  </si>
  <si>
    <t>बांधकामे</t>
  </si>
  <si>
    <t>वनझाडे</t>
  </si>
  <si>
    <t>फळझाडे</t>
  </si>
  <si>
    <t>विहिरी/बोअरवेल</t>
  </si>
  <si>
    <t>एकुण रक्कम रुपये (16+18+ 20+22)</t>
  </si>
  <si>
    <t>एकुण रक्कम (14+23)</t>
  </si>
  <si>
    <t>100 %  सोलेशियम (दिलासा रक्कम) सेक्शन 30 (1)  RFCT-LARR 2013 अनुसूचि 1 अ.नं. 5</t>
  </si>
  <si>
    <t>निर्धारित मोबदला 26 = (24+25)</t>
  </si>
  <si>
    <t>एकुण मोबदला (26+ 27)</t>
  </si>
  <si>
    <t>वजावट रक्कम रुपये</t>
  </si>
  <si>
    <t>हितसंबंधिताला अदा करावयाची एकुण मोबदला रक्कम रुपये (अ.क्र. 28 वजा 29)</t>
  </si>
  <si>
    <t>शेरा</t>
  </si>
  <si>
    <t>संख्या</t>
  </si>
  <si>
    <t>रक्कम रुपये</t>
  </si>
  <si>
    <t>झाडांची संख्या</t>
  </si>
  <si>
    <t>झाडांची रक्कम रु.</t>
  </si>
  <si>
    <t>शेती</t>
  </si>
  <si>
    <t>बिनशेती</t>
  </si>
  <si>
    <t>एकुण</t>
  </si>
  <si>
    <t>(संजीव जाधवर)</t>
  </si>
  <si>
    <t>सक्षम प्राधिकारी</t>
  </si>
  <si>
    <t>रेल्वे उड्डाणपुल प्रकल्प तथा</t>
  </si>
  <si>
    <t>उपजिल्हाधिकारी (भूसंपादन), सुर्या प्रकल्प, डहाणू</t>
  </si>
  <si>
    <t>शांतीलाल भवरलाल जैन, लिला शांतीलाल जैन, कैन्हयालाल नाथुलाल जैन, फुलचंद तेजमल जैन, किर्तीकुमार शांतीलाल जैन</t>
  </si>
  <si>
    <t>अनुसया श्रीकांत संखे, ज्ञानेश्वर राजाराम पिंपळे, तेजस रमाकांत पाटील, दिपा चंदू संखे, रमाकांत राजाराम पिंपळे, राहुल रमाकांत पाटील, सुरेखा दशरथ पिंपळे, पुनम घनश्याम संख, मनिषा योगेश पिंपळे, दिनेश दशरथ पिंपळे, अशोक गजानन पिंपळे, गणेश गजानन पिंपळे, सुधा पंढरीनाथ संखे, रोहिणी रमणिक संखे, पल्लवी प्रविण पाटील, रेखा हरिश्चंद्र संखे</t>
  </si>
  <si>
    <t>गोविद विठठलभाई शापरिया, जयंतीलाल विठठलभाई शापरिया, जया नरेंद्र शपरिया, कुणाल नरेंद्र शापरिया, रूचिता नितीन वेगड</t>
  </si>
  <si>
    <t>जयंतीलाल वि.शापरिया, गोविंद विठठलभाई शापरिया, जया नरेंद्र शापरीया, कुणाल नरेंद्र शापरीया, रुचिता नितीन वेगड</t>
  </si>
  <si>
    <t>अपर्णा अनिल सुर्वे</t>
  </si>
  <si>
    <t>पुष्पा रामहरक दिक्षीत</t>
  </si>
  <si>
    <t>वत्सला विलास पाटील, भाग्यश्री दिलीप भगत</t>
  </si>
  <si>
    <t>एम.एफ.एजन्सी,         ओम साई नगर सहकारी गृहनिर्माण संस्था</t>
  </si>
  <si>
    <t>77/5</t>
  </si>
  <si>
    <t>77/6</t>
  </si>
  <si>
    <t>79/2</t>
  </si>
  <si>
    <t>156/2</t>
  </si>
  <si>
    <t>79/अ/1</t>
  </si>
  <si>
    <t>79/1</t>
  </si>
  <si>
    <t>79/ब/1</t>
  </si>
  <si>
    <t>0.0145</t>
  </si>
  <si>
    <t>0.0157</t>
  </si>
  <si>
    <t>0.0182</t>
  </si>
  <si>
    <t>0.0048</t>
  </si>
  <si>
    <t>0.0063</t>
  </si>
  <si>
    <t>0.0076</t>
  </si>
  <si>
    <t>0.0244</t>
  </si>
  <si>
    <t>एकूण रक्कमेवर  25%  वाढीव मोबदला 
(अ.क्र. 26 नुसार येणाऱ्या रक्कमेवर)/ 20 A अधिसूचना दिनांका पासुन ते निवाडा घोषित दिनांकापर्यत जमिनीचे वाढीव मोबदला 12% प्रमाणे प्रति वर्ष (सेक्शन 30 (3) RFCT-LARR - 2013 अनुसूची 1 अ.क्र. 8, कलम 26 (1)</t>
  </si>
  <si>
    <t>-</t>
  </si>
  <si>
    <t>मौजे -पालघर, ता. जि. पालघर                                                           (प्रस्ताव क्र. 3/2021)</t>
  </si>
  <si>
    <t>वेस्टर्न डेडिकेटेड फ्रेट कॉरीडोर या विशेष रेल्वे प्रकल्पाकरिता संपादन करण्यात आलेल्या मौजे पालघर, ता.पालघर जि.पालघर प्रस्ताव क्र.3/2021 येथील जमीनीचा रेल्वे (सुधारणा) अधिनियम 2008 चे कलम 20 F (2) अन्वये व भूमिसंपादन, पुनर्वसन व पुनर्स्थापना करताना वाजवी भरपाई मिळण्याचा व पारदर्शकतेचा हक्क अधिनियम, 2013 नुसार अंतिम निवाडा</t>
  </si>
  <si>
    <t>कलम 26 नुसार जमिनीचा मोबदला )</t>
  </si>
  <si>
    <t xml:space="preserve">कलम 26 (2) नुसार गावास लागु असलेले गणक Factor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</si>
</sst>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1"/>
      <color theme="1"/>
      <name val="Calibri"/>
      <family val="2"/>
      <scheme val="minor"/>
    </font>
    <font>
      <b/>
      <sz val="11"/>
      <name val="DVOT-Surekh"/>
    </font>
    <font>
      <sz val="11"/>
      <name val="DVOT-Surekh"/>
    </font>
    <font>
      <sz val="11"/>
      <color theme="1"/>
      <name val="DVOT-Surekh"/>
    </font>
    <font>
      <sz val="11"/>
      <color indexed="8"/>
      <name val="Calibri"/>
      <family val="2"/>
    </font>
    <font>
      <sz val="11"/>
      <color rgb="FF000000"/>
      <name val="DVOT-Surekh"/>
    </font>
    <font>
      <sz val="14"/>
      <color theme="1"/>
      <name val="DVOT-Yogesh"/>
    </font>
    <font>
      <sz val="12"/>
      <color theme="1"/>
      <name val="DVOT-Yogesh"/>
    </font>
    <font>
      <sz val="11"/>
      <color theme="1"/>
      <name val="DVOT-Yogesh"/>
    </font>
    <font>
      <sz val="10"/>
      <color theme="1"/>
      <name val="DVOT-Yogesh"/>
    </font>
    <font>
      <sz val="12"/>
      <color rgb="FF000000"/>
      <name val="DVOT-Yogesh"/>
    </font>
    <font>
      <b/>
      <sz val="8"/>
      <name val="DVOT-Surekh"/>
    </font>
  </fonts>
  <fills count="3">
    <fill>
      <patternFill patternType="none"/>
    </fill>
    <fill>
      <patternFill patternType="gray125"/>
    </fill>
    <fill>
      <patternFill patternType="solid">
        <fgColor theme="0"/>
        <bgColor indexed="64"/>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4" fillId="0" borderId="0"/>
  </cellStyleXfs>
  <cellXfs count="74">
    <xf numFmtId="0" fontId="0" fillId="0" borderId="0" xfId="0"/>
    <xf numFmtId="0" fontId="1" fillId="0" borderId="0" xfId="0" applyFont="1" applyAlignment="1">
      <alignment horizontal="center" vertical="center" wrapText="1"/>
    </xf>
    <xf numFmtId="0" fontId="2" fillId="0" borderId="0" xfId="0" applyFont="1" applyAlignment="1">
      <alignment horizontal="right" vertical="center" wrapText="1"/>
    </xf>
    <xf numFmtId="0" fontId="2" fillId="0" borderId="0" xfId="0" applyFont="1" applyAlignment="1">
      <alignment horizontal="center" vertical="center" wrapText="1"/>
    </xf>
    <xf numFmtId="0" fontId="1" fillId="0" borderId="0" xfId="0" applyFont="1" applyAlignment="1">
      <alignment vertical="center" wrapText="1"/>
    </xf>
    <xf numFmtId="0" fontId="1" fillId="0" borderId="1" xfId="0" applyFont="1" applyBorder="1" applyAlignment="1">
      <alignment vertical="center" wrapText="1"/>
    </xf>
    <xf numFmtId="0" fontId="1" fillId="0" borderId="2" xfId="0" applyFont="1" applyBorder="1" applyAlignment="1">
      <alignment horizontal="center" vertical="top"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2" fillId="0" borderId="6" xfId="0" applyFont="1" applyBorder="1" applyAlignment="1">
      <alignment horizontal="center" vertical="top" wrapText="1"/>
    </xf>
    <xf numFmtId="0" fontId="3" fillId="0" borderId="6" xfId="0" applyFont="1" applyBorder="1" applyAlignment="1">
      <alignment horizontal="center" vertical="top" wrapText="1"/>
    </xf>
    <xf numFmtId="0" fontId="2" fillId="0" borderId="6" xfId="0" applyFont="1" applyBorder="1" applyAlignment="1">
      <alignment horizontal="right" vertical="top" wrapText="1"/>
    </xf>
    <xf numFmtId="1" fontId="2" fillId="0" borderId="6" xfId="0" applyNumberFormat="1" applyFont="1" applyBorder="1" applyAlignment="1">
      <alignment horizontal="right" vertical="top" wrapText="1"/>
    </xf>
    <xf numFmtId="0" fontId="2" fillId="0" borderId="0" xfId="0" applyFont="1" applyAlignment="1">
      <alignment horizontal="center" vertical="top" wrapText="1"/>
    </xf>
    <xf numFmtId="0" fontId="2" fillId="0" borderId="2" xfId="0" applyFont="1" applyBorder="1" applyAlignment="1">
      <alignment horizontal="center" vertical="top" wrapText="1"/>
    </xf>
    <xf numFmtId="0" fontId="2" fillId="0" borderId="2" xfId="0" applyFont="1" applyBorder="1" applyAlignment="1">
      <alignment horizontal="right" vertical="top" wrapText="1"/>
    </xf>
    <xf numFmtId="0" fontId="2" fillId="0" borderId="2" xfId="1" applyFont="1" applyBorder="1" applyAlignment="1">
      <alignment horizontal="center" vertical="top"/>
    </xf>
    <xf numFmtId="0" fontId="2" fillId="0" borderId="6" xfId="1" applyFont="1" applyBorder="1" applyAlignment="1">
      <alignment horizontal="center" vertical="top"/>
    </xf>
    <xf numFmtId="0" fontId="1" fillId="0" borderId="2" xfId="1" applyFont="1" applyBorder="1" applyAlignment="1">
      <alignment horizontal="center" vertical="center" wrapText="1"/>
    </xf>
    <xf numFmtId="0" fontId="1" fillId="2" borderId="2" xfId="1" applyFont="1" applyFill="1" applyBorder="1" applyAlignment="1">
      <alignment horizontal="center" vertical="center"/>
    </xf>
    <xf numFmtId="164" fontId="1" fillId="0" borderId="2" xfId="1" applyNumberFormat="1" applyFont="1" applyBorder="1" applyAlignment="1">
      <alignment horizontal="right" vertical="center"/>
    </xf>
    <xf numFmtId="1" fontId="1" fillId="0" borderId="2" xfId="1" applyNumberFormat="1" applyFont="1" applyBorder="1" applyAlignment="1">
      <alignment horizontal="right" vertical="center"/>
    </xf>
    <xf numFmtId="1" fontId="1" fillId="0" borderId="2" xfId="1" applyNumberFormat="1" applyFont="1" applyBorder="1" applyAlignment="1">
      <alignment horizontal="right" vertical="top"/>
    </xf>
    <xf numFmtId="0" fontId="2" fillId="0" borderId="0" xfId="0" applyFont="1" applyAlignment="1">
      <alignment vertical="center" wrapText="1"/>
    </xf>
    <xf numFmtId="1" fontId="2" fillId="0" borderId="2" xfId="0" applyNumberFormat="1" applyFont="1" applyBorder="1" applyAlignment="1">
      <alignment horizontal="right" wrapText="1"/>
    </xf>
    <xf numFmtId="1" fontId="2" fillId="0" borderId="0" xfId="0" applyNumberFormat="1" applyFont="1" applyAlignment="1">
      <alignment horizontal="right" vertical="center" wrapText="1"/>
    </xf>
    <xf numFmtId="1" fontId="2" fillId="0" borderId="0" xfId="0" applyNumberFormat="1" applyFont="1" applyAlignment="1">
      <alignment horizontal="center" vertical="center" wrapText="1"/>
    </xf>
    <xf numFmtId="0" fontId="2" fillId="0" borderId="0" xfId="0" applyFont="1" applyAlignment="1">
      <alignment horizontal="center"/>
    </xf>
    <xf numFmtId="0" fontId="1" fillId="0" borderId="0" xfId="0" applyFont="1" applyAlignment="1">
      <alignment horizontal="center"/>
    </xf>
    <xf numFmtId="1" fontId="1" fillId="0" borderId="2" xfId="0" applyNumberFormat="1" applyFont="1" applyBorder="1" applyAlignment="1">
      <alignment horizontal="right" wrapText="1"/>
    </xf>
    <xf numFmtId="1" fontId="1" fillId="0" borderId="0" xfId="0" applyNumberFormat="1" applyFont="1" applyAlignment="1">
      <alignment horizontal="right" vertical="center" wrapText="1"/>
    </xf>
    <xf numFmtId="0" fontId="2" fillId="0" borderId="0" xfId="0" applyFont="1" applyAlignment="1">
      <alignment horizontal="center" wrapText="1"/>
    </xf>
    <xf numFmtId="2" fontId="2" fillId="0" borderId="0" xfId="0" applyNumberFormat="1" applyFont="1" applyAlignment="1">
      <alignment horizontal="center" wrapText="1"/>
    </xf>
    <xf numFmtId="1" fontId="2" fillId="0" borderId="0" xfId="0" applyNumberFormat="1" applyFont="1" applyAlignment="1">
      <alignment horizontal="center" wrapText="1"/>
    </xf>
    <xf numFmtId="0" fontId="2" fillId="0" borderId="0" xfId="0" applyFont="1"/>
    <xf numFmtId="0" fontId="5" fillId="0" borderId="9" xfId="0" applyFont="1" applyBorder="1" applyAlignment="1">
      <alignment horizontal="center" vertical="top" wrapText="1"/>
    </xf>
    <xf numFmtId="0" fontId="5" fillId="0" borderId="10" xfId="0" applyFont="1" applyBorder="1" applyAlignment="1">
      <alignment horizontal="center" vertical="top" wrapText="1"/>
    </xf>
    <xf numFmtId="0" fontId="5" fillId="0" borderId="0" xfId="0" applyFont="1"/>
    <xf numFmtId="1" fontId="2" fillId="0" borderId="4" xfId="0" applyNumberFormat="1" applyFont="1" applyBorder="1" applyAlignment="1">
      <alignment horizontal="center" wrapText="1"/>
    </xf>
    <xf numFmtId="1" fontId="2" fillId="0" borderId="8" xfId="0" applyNumberFormat="1" applyFont="1" applyBorder="1" applyAlignment="1">
      <alignment horizontal="center" wrapText="1"/>
    </xf>
    <xf numFmtId="1" fontId="2" fillId="0" borderId="5" xfId="0" applyNumberFormat="1" applyFont="1" applyBorder="1" applyAlignment="1">
      <alignment horizontal="center" wrapText="1"/>
    </xf>
    <xf numFmtId="1" fontId="1" fillId="0" borderId="4" xfId="0" applyNumberFormat="1" applyFont="1" applyBorder="1" applyAlignment="1">
      <alignment horizontal="center" wrapText="1"/>
    </xf>
    <xf numFmtId="1" fontId="1" fillId="0" borderId="8" xfId="0" applyNumberFormat="1" applyFont="1" applyBorder="1" applyAlignment="1">
      <alignment horizontal="center" wrapText="1"/>
    </xf>
    <xf numFmtId="1" fontId="1" fillId="0" borderId="5" xfId="0" applyNumberFormat="1" applyFont="1" applyBorder="1" applyAlignment="1">
      <alignment horizontal="center" wrapText="1"/>
    </xf>
    <xf numFmtId="0" fontId="1" fillId="0" borderId="2" xfId="0" applyFont="1" applyBorder="1" applyAlignment="1">
      <alignment horizontal="center" vertical="top" wrapText="1"/>
    </xf>
    <xf numFmtId="0" fontId="1" fillId="0" borderId="2" xfId="1" applyFont="1" applyBorder="1" applyAlignment="1">
      <alignment horizontal="center" vertical="center" wrapText="1"/>
    </xf>
    <xf numFmtId="0" fontId="1" fillId="0" borderId="3" xfId="0" applyFont="1" applyBorder="1" applyAlignment="1">
      <alignment horizontal="center" vertical="top" wrapText="1"/>
    </xf>
    <xf numFmtId="0" fontId="1" fillId="0" borderId="6" xfId="0" applyFont="1" applyBorder="1" applyAlignment="1">
      <alignment horizontal="center" vertical="top" wrapText="1"/>
    </xf>
    <xf numFmtId="0" fontId="1" fillId="0" borderId="4" xfId="0" applyFont="1" applyBorder="1" applyAlignment="1">
      <alignment horizontal="center" vertical="top" wrapText="1"/>
    </xf>
    <xf numFmtId="0" fontId="1" fillId="0" borderId="5" xfId="0" applyFont="1" applyBorder="1" applyAlignment="1">
      <alignment horizontal="center" vertical="top" wrapText="1"/>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9" fillId="0" borderId="14" xfId="0" applyFont="1" applyBorder="1" applyAlignment="1">
      <alignment vertical="top" wrapText="1"/>
    </xf>
    <xf numFmtId="0" fontId="9" fillId="0" borderId="2" xfId="0" applyFont="1" applyBorder="1" applyAlignment="1">
      <alignment vertical="top" wrapText="1"/>
    </xf>
    <xf numFmtId="0" fontId="6" fillId="0" borderId="11" xfId="0" applyFont="1" applyBorder="1" applyAlignment="1">
      <alignment horizontal="center" vertical="top" wrapText="1"/>
    </xf>
    <xf numFmtId="0" fontId="6" fillId="0" borderId="2" xfId="0" applyFont="1" applyBorder="1" applyAlignment="1">
      <alignment horizontal="center" vertical="top" wrapText="1"/>
    </xf>
    <xf numFmtId="0" fontId="7" fillId="0" borderId="11" xfId="0" applyFont="1" applyBorder="1" applyAlignment="1">
      <alignment horizontal="center" vertical="top" wrapText="1"/>
    </xf>
    <xf numFmtId="0" fontId="7" fillId="0" borderId="2" xfId="0" applyFont="1" applyBorder="1" applyAlignment="1">
      <alignment horizontal="center" vertical="top" wrapText="1"/>
    </xf>
    <xf numFmtId="2" fontId="8" fillId="0" borderId="0" xfId="0" applyNumberFormat="1" applyFont="1" applyAlignment="1">
      <alignment horizontal="center" vertical="top" wrapText="1"/>
    </xf>
    <xf numFmtId="49" fontId="8" fillId="0" borderId="12" xfId="0" applyNumberFormat="1" applyFont="1" applyBorder="1" applyAlignment="1">
      <alignment horizontal="center" vertical="top" wrapText="1"/>
    </xf>
    <xf numFmtId="164" fontId="8" fillId="0" borderId="2" xfId="0" applyNumberFormat="1" applyFont="1" applyBorder="1" applyAlignment="1">
      <alignment horizontal="center" vertical="top" wrapText="1"/>
    </xf>
    <xf numFmtId="49" fontId="8" fillId="0" borderId="2" xfId="0" applyNumberFormat="1" applyFont="1" applyBorder="1" applyAlignment="1">
      <alignment horizontal="center" vertical="top" wrapText="1"/>
    </xf>
    <xf numFmtId="1" fontId="6" fillId="0" borderId="2" xfId="0" applyNumberFormat="1" applyFont="1" applyBorder="1" applyAlignment="1">
      <alignment horizontal="right" vertical="top" wrapText="1"/>
    </xf>
    <xf numFmtId="1" fontId="9" fillId="0" borderId="13" xfId="0" applyNumberFormat="1" applyFont="1" applyBorder="1" applyAlignment="1">
      <alignment horizontal="right" vertical="top" wrapText="1"/>
    </xf>
    <xf numFmtId="1" fontId="9" fillId="0" borderId="2" xfId="0" applyNumberFormat="1" applyFont="1" applyBorder="1" applyAlignment="1">
      <alignment horizontal="right" vertical="top" wrapText="1"/>
    </xf>
    <xf numFmtId="0" fontId="10" fillId="0" borderId="2" xfId="0" applyFont="1" applyBorder="1" applyAlignment="1">
      <alignment vertical="top"/>
    </xf>
    <xf numFmtId="1" fontId="6" fillId="0" borderId="3" xfId="0" applyNumberFormat="1" applyFont="1" applyBorder="1" applyAlignment="1">
      <alignment horizontal="right" vertical="top" wrapText="1"/>
    </xf>
    <xf numFmtId="1" fontId="6" fillId="0" borderId="2" xfId="0" applyNumberFormat="1" applyFont="1" applyBorder="1" applyAlignment="1">
      <alignment vertical="top"/>
    </xf>
    <xf numFmtId="9" fontId="11" fillId="0" borderId="2" xfId="0" applyNumberFormat="1" applyFont="1" applyBorder="1" applyAlignment="1">
      <alignment horizontal="center" vertical="top" wrapText="1"/>
    </xf>
    <xf numFmtId="0" fontId="11" fillId="0" borderId="2" xfId="0" applyFont="1" applyBorder="1" applyAlignment="1">
      <alignment horizontal="center" vertical="top" wrapText="1"/>
    </xf>
    <xf numFmtId="1" fontId="6" fillId="0" borderId="12" xfId="0" applyNumberFormat="1" applyFont="1" applyBorder="1" applyAlignment="1">
      <alignment horizontal="right" vertical="top" wrapText="1"/>
    </xf>
    <xf numFmtId="0" fontId="9" fillId="0" borderId="7" xfId="0" applyFont="1" applyBorder="1" applyAlignment="1">
      <alignment horizontal="center" vertical="top" wrapText="1"/>
    </xf>
    <xf numFmtId="0" fontId="9" fillId="0" borderId="2" xfId="0" applyFont="1" applyBorder="1" applyAlignment="1">
      <alignment horizontal="center" vertical="top" wrapText="1"/>
    </xf>
    <xf numFmtId="1" fontId="2" fillId="0" borderId="6" xfId="0" applyNumberFormat="1" applyFont="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E122"/>
  <sheetViews>
    <sheetView tabSelected="1" topLeftCell="F1" zoomScaleSheetLayoutView="100" workbookViewId="0">
      <selection activeCell="W2" sqref="W2"/>
    </sheetView>
  </sheetViews>
  <sheetFormatPr defaultRowHeight="18" x14ac:dyDescent="0.25"/>
  <cols>
    <col min="1" max="1" width="4.28515625" style="3" customWidth="1"/>
    <col min="2" max="2" width="21" style="23" customWidth="1"/>
    <col min="3" max="3" width="8.85546875" style="23" customWidth="1"/>
    <col min="4" max="4" width="5.85546875" style="23" customWidth="1"/>
    <col min="5" max="5" width="9" style="23" customWidth="1"/>
    <col min="6" max="6" width="6.140625" style="3" customWidth="1"/>
    <col min="7" max="7" width="9.28515625" style="2" customWidth="1"/>
    <col min="8" max="8" width="11.42578125" style="2" customWidth="1"/>
    <col min="9" max="9" width="7.140625" style="3" customWidth="1"/>
    <col min="10" max="10" width="12" style="3" customWidth="1"/>
    <col min="11" max="11" width="14" style="2" customWidth="1"/>
    <col min="12" max="13" width="10.5703125" style="2" customWidth="1"/>
    <col min="14" max="14" width="12.28515625" style="2" customWidth="1"/>
    <col min="15" max="15" width="5" style="2" customWidth="1"/>
    <col min="16" max="16" width="4.28515625" style="2" customWidth="1"/>
    <col min="17" max="17" width="5.140625" style="2" customWidth="1"/>
    <col min="18" max="18" width="5" style="2" customWidth="1"/>
    <col min="19" max="19" width="5.140625" style="2" customWidth="1"/>
    <col min="20" max="20" width="4.5703125" style="2" customWidth="1"/>
    <col min="21" max="21" width="7" style="2" customWidth="1"/>
    <col min="22" max="22" width="8.28515625" style="2" customWidth="1"/>
    <col min="23" max="23" width="15.5703125" style="2" customWidth="1"/>
    <col min="24" max="24" width="12.85546875" style="2" customWidth="1"/>
    <col min="25" max="25" width="16.42578125" style="2" customWidth="1"/>
    <col min="26" max="26" width="13.85546875" style="2" customWidth="1"/>
    <col min="27" max="27" width="16" style="2" customWidth="1"/>
    <col min="28" max="28" width="14.7109375" style="2" customWidth="1"/>
    <col min="29" max="29" width="11" style="2" customWidth="1"/>
    <col min="30" max="30" width="14.5703125" style="2" customWidth="1"/>
    <col min="31" max="31" width="4.140625" style="2" customWidth="1"/>
    <col min="32" max="16384" width="9.140625" style="3"/>
  </cols>
  <sheetData>
    <row r="1" spans="1:31" ht="17.25" customHeight="1" x14ac:dyDescent="0.25">
      <c r="A1" s="50" t="s">
        <v>0</v>
      </c>
      <c r="B1" s="50"/>
      <c r="C1" s="50"/>
      <c r="D1" s="50"/>
      <c r="E1" s="50"/>
      <c r="F1" s="50"/>
      <c r="G1" s="50"/>
      <c r="H1" s="50"/>
      <c r="I1" s="50"/>
      <c r="J1" s="50"/>
      <c r="K1" s="50"/>
      <c r="L1" s="50"/>
      <c r="M1" s="50"/>
      <c r="N1" s="50"/>
      <c r="O1" s="50"/>
      <c r="P1" s="50"/>
      <c r="Q1" s="50"/>
      <c r="R1" s="50"/>
    </row>
    <row r="2" spans="1:31" ht="39.75" customHeight="1" x14ac:dyDescent="0.25">
      <c r="A2" s="50" t="s">
        <v>61</v>
      </c>
      <c r="B2" s="50"/>
      <c r="C2" s="50"/>
      <c r="D2" s="50"/>
      <c r="E2" s="50"/>
      <c r="F2" s="50"/>
      <c r="G2" s="50"/>
      <c r="H2" s="50"/>
      <c r="I2" s="50"/>
      <c r="J2" s="50"/>
      <c r="K2" s="50"/>
      <c r="L2" s="50"/>
      <c r="M2" s="50"/>
      <c r="N2" s="50"/>
      <c r="O2" s="50"/>
      <c r="P2" s="50"/>
      <c r="Q2" s="50"/>
      <c r="R2" s="50"/>
      <c r="S2" s="4"/>
      <c r="T2" s="4"/>
    </row>
    <row r="3" spans="1:31" ht="28.5" customHeight="1" x14ac:dyDescent="0.25">
      <c r="A3" s="51" t="s">
        <v>60</v>
      </c>
      <c r="B3" s="51"/>
      <c r="C3" s="51"/>
      <c r="D3" s="51"/>
      <c r="E3" s="51"/>
      <c r="F3" s="51"/>
      <c r="G3" s="51"/>
      <c r="H3" s="51"/>
      <c r="I3" s="51"/>
      <c r="J3" s="51"/>
      <c r="K3" s="51"/>
      <c r="L3" s="51"/>
      <c r="M3" s="51"/>
      <c r="N3" s="51"/>
      <c r="O3" s="51"/>
      <c r="P3" s="51"/>
      <c r="Q3" s="51"/>
      <c r="R3" s="51"/>
      <c r="S3" s="5"/>
      <c r="T3" s="5"/>
    </row>
    <row r="4" spans="1:31" s="7" customFormat="1" ht="35.25" customHeight="1" x14ac:dyDescent="0.25">
      <c r="A4" s="44" t="s">
        <v>1</v>
      </c>
      <c r="B4" s="46" t="s">
        <v>2</v>
      </c>
      <c r="C4" s="46" t="s">
        <v>3</v>
      </c>
      <c r="D4" s="46" t="s">
        <v>4</v>
      </c>
      <c r="E4" s="46" t="s">
        <v>5</v>
      </c>
      <c r="F4" s="44" t="s">
        <v>6</v>
      </c>
      <c r="G4" s="44" t="s">
        <v>7</v>
      </c>
      <c r="H4" s="44" t="s">
        <v>8</v>
      </c>
      <c r="I4" s="44" t="s">
        <v>9</v>
      </c>
      <c r="J4" s="44" t="s">
        <v>10</v>
      </c>
      <c r="K4" s="44" t="s">
        <v>11</v>
      </c>
      <c r="L4" s="46" t="s">
        <v>12</v>
      </c>
      <c r="M4" s="44" t="s">
        <v>63</v>
      </c>
      <c r="N4" s="46" t="s">
        <v>62</v>
      </c>
      <c r="O4" s="44" t="s">
        <v>13</v>
      </c>
      <c r="P4" s="44"/>
      <c r="Q4" s="44" t="s">
        <v>14</v>
      </c>
      <c r="R4" s="44"/>
      <c r="S4" s="44" t="s">
        <v>15</v>
      </c>
      <c r="T4" s="44"/>
      <c r="U4" s="48" t="s">
        <v>16</v>
      </c>
      <c r="V4" s="49"/>
      <c r="W4" s="46" t="s">
        <v>17</v>
      </c>
      <c r="X4" s="44" t="s">
        <v>18</v>
      </c>
      <c r="Y4" s="44" t="s">
        <v>19</v>
      </c>
      <c r="Z4" s="46" t="s">
        <v>20</v>
      </c>
      <c r="AA4" s="68" t="s">
        <v>58</v>
      </c>
      <c r="AB4" s="44" t="s">
        <v>21</v>
      </c>
      <c r="AC4" s="44" t="s">
        <v>22</v>
      </c>
      <c r="AD4" s="44" t="s">
        <v>23</v>
      </c>
      <c r="AE4" s="44" t="s">
        <v>24</v>
      </c>
    </row>
    <row r="5" spans="1:31" s="7" customFormat="1" ht="144.75" customHeight="1" x14ac:dyDescent="0.25">
      <c r="A5" s="44"/>
      <c r="B5" s="47"/>
      <c r="C5" s="47"/>
      <c r="D5" s="47"/>
      <c r="E5" s="47"/>
      <c r="F5" s="44"/>
      <c r="G5" s="44"/>
      <c r="H5" s="44"/>
      <c r="I5" s="44"/>
      <c r="J5" s="44"/>
      <c r="K5" s="44"/>
      <c r="L5" s="47"/>
      <c r="M5" s="44"/>
      <c r="N5" s="47"/>
      <c r="O5" s="6" t="s">
        <v>25</v>
      </c>
      <c r="P5" s="6" t="s">
        <v>26</v>
      </c>
      <c r="Q5" s="6" t="s">
        <v>27</v>
      </c>
      <c r="R5" s="6" t="s">
        <v>28</v>
      </c>
      <c r="S5" s="6" t="s">
        <v>27</v>
      </c>
      <c r="T5" s="6" t="s">
        <v>28</v>
      </c>
      <c r="U5" s="6" t="s">
        <v>25</v>
      </c>
      <c r="V5" s="6" t="s">
        <v>26</v>
      </c>
      <c r="W5" s="47"/>
      <c r="X5" s="44"/>
      <c r="Y5" s="44"/>
      <c r="Z5" s="47"/>
      <c r="AA5" s="69"/>
      <c r="AB5" s="44"/>
      <c r="AC5" s="44"/>
      <c r="AD5" s="44"/>
      <c r="AE5" s="44"/>
    </row>
    <row r="6" spans="1:31" s="7" customFormat="1" x14ac:dyDescent="0.25">
      <c r="A6" s="6">
        <v>1</v>
      </c>
      <c r="B6" s="8">
        <v>2</v>
      </c>
      <c r="C6" s="8">
        <v>3</v>
      </c>
      <c r="D6" s="8">
        <v>4</v>
      </c>
      <c r="E6" s="8">
        <v>5</v>
      </c>
      <c r="F6" s="8">
        <v>6</v>
      </c>
      <c r="G6" s="8">
        <v>7</v>
      </c>
      <c r="H6" s="8">
        <v>8</v>
      </c>
      <c r="I6" s="8">
        <v>9</v>
      </c>
      <c r="J6" s="8">
        <v>10</v>
      </c>
      <c r="K6" s="8">
        <v>11</v>
      </c>
      <c r="L6" s="8">
        <v>12</v>
      </c>
      <c r="M6" s="8">
        <v>13</v>
      </c>
      <c r="N6" s="8">
        <v>14</v>
      </c>
      <c r="O6" s="8">
        <v>15</v>
      </c>
      <c r="P6" s="8">
        <v>16</v>
      </c>
      <c r="Q6" s="8">
        <v>17</v>
      </c>
      <c r="R6" s="8">
        <v>18</v>
      </c>
      <c r="S6" s="8">
        <v>19</v>
      </c>
      <c r="T6" s="8">
        <v>20</v>
      </c>
      <c r="U6" s="8">
        <v>21</v>
      </c>
      <c r="V6" s="8">
        <v>22</v>
      </c>
      <c r="W6" s="8">
        <v>23</v>
      </c>
      <c r="X6" s="8">
        <v>24</v>
      </c>
      <c r="Y6" s="8">
        <v>25</v>
      </c>
      <c r="Z6" s="8">
        <v>26</v>
      </c>
      <c r="AA6" s="8">
        <v>27</v>
      </c>
      <c r="AB6" s="8">
        <v>28</v>
      </c>
      <c r="AC6" s="8">
        <v>29</v>
      </c>
      <c r="AD6" s="8">
        <v>30</v>
      </c>
      <c r="AE6" s="8">
        <v>31</v>
      </c>
    </row>
    <row r="7" spans="1:31" s="13" customFormat="1" ht="36" customHeight="1" x14ac:dyDescent="0.25">
      <c r="A7" s="9">
        <v>1</v>
      </c>
      <c r="B7" s="52" t="s">
        <v>36</v>
      </c>
      <c r="C7" s="56" t="s">
        <v>44</v>
      </c>
      <c r="D7" s="9" t="s">
        <v>59</v>
      </c>
      <c r="E7" s="9" t="s">
        <v>59</v>
      </c>
      <c r="F7" s="54">
        <v>882</v>
      </c>
      <c r="G7" s="58">
        <v>1275</v>
      </c>
      <c r="H7" s="59" t="s">
        <v>51</v>
      </c>
      <c r="I7" s="71" t="s">
        <v>30</v>
      </c>
      <c r="J7" s="10" t="s">
        <v>59</v>
      </c>
      <c r="K7" s="65">
        <v>62492000</v>
      </c>
      <c r="L7" s="63">
        <v>906134</v>
      </c>
      <c r="M7" s="63">
        <v>906134</v>
      </c>
      <c r="N7" s="63">
        <v>906134</v>
      </c>
      <c r="O7" s="73">
        <v>0</v>
      </c>
      <c r="P7" s="73">
        <v>0</v>
      </c>
      <c r="Q7" s="73">
        <v>0</v>
      </c>
      <c r="R7" s="73">
        <v>0</v>
      </c>
      <c r="S7" s="73">
        <v>0</v>
      </c>
      <c r="T7" s="73">
        <v>0</v>
      </c>
      <c r="U7" s="73">
        <v>0</v>
      </c>
      <c r="V7" s="73">
        <v>0</v>
      </c>
      <c r="W7" s="73">
        <v>0</v>
      </c>
      <c r="X7" s="12">
        <f>W7+N7</f>
        <v>906134</v>
      </c>
      <c r="Y7" s="66">
        <v>906134</v>
      </c>
      <c r="Z7" s="12">
        <f>M7+Y7</f>
        <v>1812268</v>
      </c>
      <c r="AA7" s="67">
        <v>220451.230684932</v>
      </c>
      <c r="AB7" s="62">
        <v>2032719.23068493</v>
      </c>
      <c r="AC7" s="73" t="s">
        <v>59</v>
      </c>
      <c r="AD7" s="70">
        <v>2032719.23068493</v>
      </c>
      <c r="AE7" s="11"/>
    </row>
    <row r="8" spans="1:31" s="14" customFormat="1" ht="36" customHeight="1" x14ac:dyDescent="0.25">
      <c r="A8" s="9">
        <v>2</v>
      </c>
      <c r="B8" s="53" t="s">
        <v>37</v>
      </c>
      <c r="C8" s="57" t="s">
        <v>45</v>
      </c>
      <c r="D8" s="9" t="s">
        <v>59</v>
      </c>
      <c r="E8" s="9" t="s">
        <v>59</v>
      </c>
      <c r="F8" s="55">
        <v>883</v>
      </c>
      <c r="G8" s="60">
        <v>40.5</v>
      </c>
      <c r="H8" s="61" t="s">
        <v>52</v>
      </c>
      <c r="I8" s="72" t="s">
        <v>30</v>
      </c>
      <c r="J8" s="10" t="s">
        <v>59</v>
      </c>
      <c r="K8" s="65">
        <v>62492000</v>
      </c>
      <c r="L8" s="64">
        <v>981124.4</v>
      </c>
      <c r="M8" s="64">
        <v>981124.4</v>
      </c>
      <c r="N8" s="63">
        <v>906134</v>
      </c>
      <c r="O8" s="73">
        <v>0</v>
      </c>
      <c r="P8" s="73">
        <v>0</v>
      </c>
      <c r="Q8" s="73">
        <v>0</v>
      </c>
      <c r="R8" s="73">
        <v>0</v>
      </c>
      <c r="S8" s="73">
        <v>0</v>
      </c>
      <c r="T8" s="73">
        <v>0</v>
      </c>
      <c r="U8" s="73">
        <v>0</v>
      </c>
      <c r="V8" s="73">
        <v>0</v>
      </c>
      <c r="W8" s="73">
        <v>0</v>
      </c>
      <c r="X8" s="12">
        <f t="shared" ref="X8:X14" si="0">W8+N8</f>
        <v>906134</v>
      </c>
      <c r="Y8" s="62">
        <v>981124.4</v>
      </c>
      <c r="Z8" s="12">
        <f t="shared" ref="Z8:Z14" si="1">M8+Y8</f>
        <v>1962248.8</v>
      </c>
      <c r="AA8" s="67">
        <v>238695.47046575299</v>
      </c>
      <c r="AB8" s="62">
        <v>2200944.2704657498</v>
      </c>
      <c r="AC8" s="73" t="s">
        <v>59</v>
      </c>
      <c r="AD8" s="62">
        <v>2200944.2704657498</v>
      </c>
      <c r="AE8" s="15"/>
    </row>
    <row r="9" spans="1:31" s="13" customFormat="1" ht="36" customHeight="1" x14ac:dyDescent="0.25">
      <c r="A9" s="16">
        <v>3</v>
      </c>
      <c r="B9" s="53" t="s">
        <v>38</v>
      </c>
      <c r="C9" s="57" t="s">
        <v>46</v>
      </c>
      <c r="D9" s="9" t="s">
        <v>59</v>
      </c>
      <c r="E9" s="9" t="s">
        <v>59</v>
      </c>
      <c r="F9" s="55">
        <v>883</v>
      </c>
      <c r="G9" s="60">
        <v>5.5</v>
      </c>
      <c r="H9" s="61" t="s">
        <v>52</v>
      </c>
      <c r="I9" s="72" t="s">
        <v>30</v>
      </c>
      <c r="J9" s="10" t="s">
        <v>59</v>
      </c>
      <c r="K9" s="65">
        <v>62492000</v>
      </c>
      <c r="L9" s="64">
        <v>981124.4</v>
      </c>
      <c r="M9" s="64">
        <v>981124.4</v>
      </c>
      <c r="N9" s="63">
        <v>906134</v>
      </c>
      <c r="O9" s="73">
        <v>0</v>
      </c>
      <c r="P9" s="73">
        <v>0</v>
      </c>
      <c r="Q9" s="73">
        <v>0</v>
      </c>
      <c r="R9" s="73">
        <v>0</v>
      </c>
      <c r="S9" s="73">
        <v>0</v>
      </c>
      <c r="T9" s="73">
        <v>0</v>
      </c>
      <c r="U9" s="73">
        <v>0</v>
      </c>
      <c r="V9" s="73">
        <v>0</v>
      </c>
      <c r="W9" s="73">
        <v>0</v>
      </c>
      <c r="X9" s="12">
        <f t="shared" si="0"/>
        <v>906134</v>
      </c>
      <c r="Y9" s="62">
        <v>981124.4</v>
      </c>
      <c r="Z9" s="12">
        <f t="shared" si="1"/>
        <v>1962248.8</v>
      </c>
      <c r="AA9" s="67">
        <v>238695.47046575299</v>
      </c>
      <c r="AB9" s="62">
        <v>2200944.2704657498</v>
      </c>
      <c r="AC9" s="73" t="s">
        <v>59</v>
      </c>
      <c r="AD9" s="62">
        <v>2200944.2704657498</v>
      </c>
      <c r="AE9" s="15"/>
    </row>
    <row r="10" spans="1:31" s="13" customFormat="1" ht="36" customHeight="1" x14ac:dyDescent="0.25">
      <c r="A10" s="17">
        <v>4</v>
      </c>
      <c r="B10" s="53" t="s">
        <v>39</v>
      </c>
      <c r="C10" s="57" t="s">
        <v>47</v>
      </c>
      <c r="D10" s="9" t="s">
        <v>59</v>
      </c>
      <c r="E10" s="9" t="s">
        <v>59</v>
      </c>
      <c r="F10" s="55">
        <v>883</v>
      </c>
      <c r="G10" s="60">
        <v>30.8</v>
      </c>
      <c r="H10" s="61" t="s">
        <v>53</v>
      </c>
      <c r="I10" s="72" t="s">
        <v>30</v>
      </c>
      <c r="J10" s="10" t="s">
        <v>59</v>
      </c>
      <c r="K10" s="65">
        <v>62492000</v>
      </c>
      <c r="L10" s="63">
        <v>1137354.3999999999</v>
      </c>
      <c r="M10" s="63">
        <v>1137354.3999999999</v>
      </c>
      <c r="N10" s="63">
        <v>906134</v>
      </c>
      <c r="O10" s="73">
        <v>0</v>
      </c>
      <c r="P10" s="73">
        <v>0</v>
      </c>
      <c r="Q10" s="73">
        <v>0</v>
      </c>
      <c r="R10" s="73">
        <v>0</v>
      </c>
      <c r="S10" s="73">
        <v>0</v>
      </c>
      <c r="T10" s="73">
        <v>0</v>
      </c>
      <c r="U10" s="73">
        <v>0</v>
      </c>
      <c r="V10" s="73">
        <v>0</v>
      </c>
      <c r="W10" s="73">
        <v>0</v>
      </c>
      <c r="X10" s="12">
        <f t="shared" si="0"/>
        <v>906134</v>
      </c>
      <c r="Y10" s="62">
        <v>1137354.3999999999</v>
      </c>
      <c r="Z10" s="12">
        <f t="shared" si="1"/>
        <v>2274708.7999999998</v>
      </c>
      <c r="AA10" s="67">
        <v>276704.30334246601</v>
      </c>
      <c r="AB10" s="62">
        <v>2551413.1033424698</v>
      </c>
      <c r="AC10" s="73" t="s">
        <v>59</v>
      </c>
      <c r="AD10" s="62">
        <v>2551413.1033424698</v>
      </c>
      <c r="AE10" s="11"/>
    </row>
    <row r="11" spans="1:31" s="13" customFormat="1" ht="21" customHeight="1" x14ac:dyDescent="0.25">
      <c r="A11" s="17">
        <v>5</v>
      </c>
      <c r="B11" s="53" t="s">
        <v>40</v>
      </c>
      <c r="C11" s="57" t="s">
        <v>48</v>
      </c>
      <c r="D11" s="9" t="s">
        <v>59</v>
      </c>
      <c r="E11" s="9" t="s">
        <v>59</v>
      </c>
      <c r="F11" s="55">
        <v>883</v>
      </c>
      <c r="G11" s="60">
        <v>2.75</v>
      </c>
      <c r="H11" s="61" t="s">
        <v>54</v>
      </c>
      <c r="I11" s="72" t="s">
        <v>30</v>
      </c>
      <c r="J11" s="10" t="s">
        <v>59</v>
      </c>
      <c r="K11" s="65">
        <v>62492000</v>
      </c>
      <c r="L11" s="63">
        <v>299961.59999999998</v>
      </c>
      <c r="M11" s="63">
        <v>299961.59999999998</v>
      </c>
      <c r="N11" s="63">
        <v>906134</v>
      </c>
      <c r="O11" s="73">
        <v>0</v>
      </c>
      <c r="P11" s="73">
        <v>0</v>
      </c>
      <c r="Q11" s="73">
        <v>0</v>
      </c>
      <c r="R11" s="73">
        <v>0</v>
      </c>
      <c r="S11" s="73">
        <v>0</v>
      </c>
      <c r="T11" s="73">
        <v>0</v>
      </c>
      <c r="U11" s="73">
        <v>0</v>
      </c>
      <c r="V11" s="73">
        <v>0</v>
      </c>
      <c r="W11" s="73">
        <v>0</v>
      </c>
      <c r="X11" s="12">
        <f t="shared" si="0"/>
        <v>906134</v>
      </c>
      <c r="Y11" s="66">
        <v>299961.59999999998</v>
      </c>
      <c r="Z11" s="12">
        <f t="shared" si="1"/>
        <v>599923.19999999995</v>
      </c>
      <c r="AA11" s="67">
        <v>72976.959123287699</v>
      </c>
      <c r="AB11" s="62">
        <v>672900.159123288</v>
      </c>
      <c r="AC11" s="73" t="s">
        <v>59</v>
      </c>
      <c r="AD11" s="70">
        <v>672900.159123288</v>
      </c>
      <c r="AE11" s="15"/>
    </row>
    <row r="12" spans="1:31" s="13" customFormat="1" ht="21.75" customHeight="1" x14ac:dyDescent="0.25">
      <c r="A12" s="17">
        <v>6</v>
      </c>
      <c r="B12" s="53" t="s">
        <v>41</v>
      </c>
      <c r="C12" s="57" t="s">
        <v>49</v>
      </c>
      <c r="D12" s="9" t="s">
        <v>59</v>
      </c>
      <c r="E12" s="9" t="s">
        <v>59</v>
      </c>
      <c r="F12" s="55">
        <v>883</v>
      </c>
      <c r="G12" s="60">
        <v>2.8000000000000001E-2</v>
      </c>
      <c r="H12" s="61" t="s">
        <v>55</v>
      </c>
      <c r="I12" s="72" t="s">
        <v>29</v>
      </c>
      <c r="J12" s="10" t="s">
        <v>59</v>
      </c>
      <c r="K12" s="65">
        <v>58635000</v>
      </c>
      <c r="L12" s="63">
        <v>369400.5</v>
      </c>
      <c r="M12" s="63">
        <v>369400.5</v>
      </c>
      <c r="N12" s="63">
        <v>906134</v>
      </c>
      <c r="O12" s="73">
        <v>0</v>
      </c>
      <c r="P12" s="73">
        <v>0</v>
      </c>
      <c r="Q12" s="73">
        <v>0</v>
      </c>
      <c r="R12" s="73">
        <v>0</v>
      </c>
      <c r="S12" s="73">
        <v>0</v>
      </c>
      <c r="T12" s="73">
        <v>0</v>
      </c>
      <c r="U12" s="73">
        <v>0</v>
      </c>
      <c r="V12" s="73">
        <v>0</v>
      </c>
      <c r="W12" s="73">
        <v>0</v>
      </c>
      <c r="X12" s="12">
        <f t="shared" si="0"/>
        <v>906134</v>
      </c>
      <c r="Y12" s="66">
        <v>369400.5</v>
      </c>
      <c r="Z12" s="12">
        <f t="shared" si="1"/>
        <v>738801</v>
      </c>
      <c r="AA12" s="67">
        <v>89870.5873972603</v>
      </c>
      <c r="AB12" s="62">
        <v>828671.58739726001</v>
      </c>
      <c r="AC12" s="73" t="s">
        <v>59</v>
      </c>
      <c r="AD12" s="70">
        <v>828671.58739726001</v>
      </c>
      <c r="AE12" s="15"/>
    </row>
    <row r="13" spans="1:31" s="13" customFormat="1" ht="36" customHeight="1" x14ac:dyDescent="0.25">
      <c r="A13" s="17">
        <v>7</v>
      </c>
      <c r="B13" s="53" t="s">
        <v>42</v>
      </c>
      <c r="C13" s="57">
        <v>79</v>
      </c>
      <c r="D13" s="9" t="s">
        <v>59</v>
      </c>
      <c r="E13" s="9" t="s">
        <v>59</v>
      </c>
      <c r="F13" s="55">
        <v>892</v>
      </c>
      <c r="G13" s="60">
        <v>8.5</v>
      </c>
      <c r="H13" s="61" t="s">
        <v>56</v>
      </c>
      <c r="I13" s="72" t="s">
        <v>30</v>
      </c>
      <c r="J13" s="10" t="s">
        <v>59</v>
      </c>
      <c r="K13" s="65">
        <v>62492000</v>
      </c>
      <c r="L13" s="63">
        <v>474939.2</v>
      </c>
      <c r="M13" s="63">
        <v>474939.2</v>
      </c>
      <c r="N13" s="63">
        <v>906134</v>
      </c>
      <c r="O13" s="73">
        <v>0</v>
      </c>
      <c r="P13" s="73">
        <v>0</v>
      </c>
      <c r="Q13" s="73">
        <v>0</v>
      </c>
      <c r="R13" s="73">
        <v>0</v>
      </c>
      <c r="S13" s="73">
        <v>0</v>
      </c>
      <c r="T13" s="73">
        <v>0</v>
      </c>
      <c r="U13" s="73">
        <v>0</v>
      </c>
      <c r="V13" s="73">
        <v>0</v>
      </c>
      <c r="W13" s="73">
        <v>0</v>
      </c>
      <c r="X13" s="12">
        <f t="shared" si="0"/>
        <v>906134</v>
      </c>
      <c r="Y13" s="66">
        <v>474939.2</v>
      </c>
      <c r="Z13" s="12">
        <f t="shared" si="1"/>
        <v>949878.4</v>
      </c>
      <c r="AA13" s="67">
        <v>115546.85194520499</v>
      </c>
      <c r="AB13" s="62">
        <v>1065425.2519452099</v>
      </c>
      <c r="AC13" s="73" t="s">
        <v>59</v>
      </c>
      <c r="AD13" s="70">
        <v>1065425.2519452099</v>
      </c>
      <c r="AE13" s="15"/>
    </row>
    <row r="14" spans="1:31" s="13" customFormat="1" ht="36" customHeight="1" x14ac:dyDescent="0.25">
      <c r="A14" s="17">
        <v>8</v>
      </c>
      <c r="B14" s="53" t="s">
        <v>43</v>
      </c>
      <c r="C14" s="57" t="s">
        <v>50</v>
      </c>
      <c r="D14" s="9" t="s">
        <v>59</v>
      </c>
      <c r="E14" s="9" t="s">
        <v>59</v>
      </c>
      <c r="F14" s="55">
        <v>892</v>
      </c>
      <c r="G14" s="60">
        <v>17.7</v>
      </c>
      <c r="H14" s="61" t="s">
        <v>57</v>
      </c>
      <c r="I14" s="72" t="s">
        <v>30</v>
      </c>
      <c r="J14" s="10" t="s">
        <v>59</v>
      </c>
      <c r="K14" s="65">
        <v>62492000</v>
      </c>
      <c r="L14" s="63">
        <v>1524804.8</v>
      </c>
      <c r="M14" s="63">
        <v>1524804.8</v>
      </c>
      <c r="N14" s="63">
        <v>906134</v>
      </c>
      <c r="O14" s="73">
        <v>0</v>
      </c>
      <c r="P14" s="73">
        <v>0</v>
      </c>
      <c r="Q14" s="73">
        <v>0</v>
      </c>
      <c r="R14" s="73">
        <v>0</v>
      </c>
      <c r="S14" s="73">
        <v>0</v>
      </c>
      <c r="T14" s="73">
        <v>0</v>
      </c>
      <c r="U14" s="73">
        <v>0</v>
      </c>
      <c r="V14" s="73">
        <v>0</v>
      </c>
      <c r="W14" s="73">
        <v>0</v>
      </c>
      <c r="X14" s="12">
        <f t="shared" si="0"/>
        <v>906134</v>
      </c>
      <c r="Y14" s="66">
        <v>1524804.8</v>
      </c>
      <c r="Z14" s="12">
        <f t="shared" si="1"/>
        <v>3049609.6</v>
      </c>
      <c r="AA14" s="67">
        <v>370966.20887671201</v>
      </c>
      <c r="AB14" s="62">
        <v>3420575.80887671</v>
      </c>
      <c r="AC14" s="73" t="s">
        <v>59</v>
      </c>
      <c r="AD14" s="70">
        <v>3420575.80887671</v>
      </c>
      <c r="AE14" s="15"/>
    </row>
    <row r="15" spans="1:31" s="1" customFormat="1" ht="22.5" customHeight="1" x14ac:dyDescent="0.25">
      <c r="A15" s="45" t="s">
        <v>31</v>
      </c>
      <c r="B15" s="45"/>
      <c r="C15" s="18"/>
      <c r="D15" s="18"/>
      <c r="E15" s="18"/>
      <c r="F15" s="19"/>
      <c r="G15" s="20"/>
      <c r="H15" s="20"/>
      <c r="I15" s="21"/>
      <c r="J15" s="21"/>
      <c r="K15" s="22"/>
      <c r="L15" s="22">
        <f>SUM(L7:L14)</f>
        <v>6674843.2999999998</v>
      </c>
      <c r="M15" s="22">
        <f>SUM(M7:M14)</f>
        <v>6674843.2999999998</v>
      </c>
      <c r="N15" s="22">
        <f t="shared" ref="N15:AD15" si="2">SUM(N7:N14)</f>
        <v>7249072</v>
      </c>
      <c r="O15" s="22">
        <f t="shared" si="2"/>
        <v>0</v>
      </c>
      <c r="P15" s="22">
        <f t="shared" si="2"/>
        <v>0</v>
      </c>
      <c r="Q15" s="22">
        <f t="shared" si="2"/>
        <v>0</v>
      </c>
      <c r="R15" s="22">
        <f t="shared" si="2"/>
        <v>0</v>
      </c>
      <c r="S15" s="22">
        <f t="shared" si="2"/>
        <v>0</v>
      </c>
      <c r="T15" s="22">
        <f t="shared" si="2"/>
        <v>0</v>
      </c>
      <c r="U15" s="22">
        <f t="shared" si="2"/>
        <v>0</v>
      </c>
      <c r="V15" s="22">
        <f t="shared" si="2"/>
        <v>0</v>
      </c>
      <c r="W15" s="22">
        <f t="shared" si="2"/>
        <v>0</v>
      </c>
      <c r="X15" s="22">
        <f t="shared" si="2"/>
        <v>7249072</v>
      </c>
      <c r="Y15" s="22">
        <f t="shared" si="2"/>
        <v>6674843.2999999998</v>
      </c>
      <c r="Z15" s="22">
        <f t="shared" si="2"/>
        <v>13349686.6</v>
      </c>
      <c r="AA15" s="22">
        <f t="shared" si="2"/>
        <v>1623907.0823013689</v>
      </c>
      <c r="AB15" s="22">
        <f t="shared" si="2"/>
        <v>14973593.682301369</v>
      </c>
      <c r="AC15" s="22">
        <f t="shared" si="2"/>
        <v>0</v>
      </c>
      <c r="AD15" s="22">
        <f t="shared" si="2"/>
        <v>14973593.682301369</v>
      </c>
      <c r="AE15" s="22"/>
    </row>
    <row r="16" spans="1:31" ht="51" customHeight="1" x14ac:dyDescent="0.25"/>
    <row r="17" spans="22:31" ht="27" customHeight="1" x14ac:dyDescent="0.4">
      <c r="V17" s="38"/>
      <c r="W17" s="39"/>
      <c r="X17" s="40"/>
      <c r="Y17" s="24"/>
      <c r="Z17" s="25"/>
      <c r="AA17" s="3"/>
      <c r="AB17" s="26"/>
      <c r="AC17" s="27" t="s">
        <v>32</v>
      </c>
      <c r="AD17" s="26"/>
      <c r="AE17" s="26"/>
    </row>
    <row r="18" spans="22:31" ht="20.25" customHeight="1" x14ac:dyDescent="0.4">
      <c r="V18" s="38"/>
      <c r="W18" s="39"/>
      <c r="X18" s="40"/>
      <c r="Y18" s="24"/>
      <c r="Z18" s="25"/>
      <c r="AA18" s="3"/>
      <c r="AC18" s="28" t="s">
        <v>33</v>
      </c>
      <c r="AD18" s="28"/>
      <c r="AE18" s="26"/>
    </row>
    <row r="19" spans="22:31" ht="18.75" customHeight="1" x14ac:dyDescent="0.4">
      <c r="V19" s="38"/>
      <c r="W19" s="39"/>
      <c r="X19" s="40"/>
      <c r="Y19" s="24"/>
      <c r="Z19" s="25"/>
      <c r="AA19" s="3"/>
      <c r="AC19" s="28" t="s">
        <v>34</v>
      </c>
      <c r="AD19" s="28"/>
      <c r="AE19" s="26"/>
    </row>
    <row r="20" spans="22:31" ht="21" customHeight="1" x14ac:dyDescent="0.4">
      <c r="V20" s="41"/>
      <c r="W20" s="42"/>
      <c r="X20" s="43"/>
      <c r="Y20" s="29"/>
      <c r="Z20" s="30"/>
      <c r="AA20" s="3"/>
      <c r="AC20" s="28" t="s">
        <v>35</v>
      </c>
      <c r="AD20" s="28"/>
      <c r="AE20" s="26"/>
    </row>
    <row r="21" spans="22:31" ht="21" customHeight="1" x14ac:dyDescent="0.4">
      <c r="V21" s="31"/>
      <c r="W21" s="32"/>
      <c r="X21" s="33"/>
      <c r="Y21" s="33"/>
      <c r="Z21" s="26"/>
      <c r="AA21" s="26"/>
      <c r="AE21" s="26"/>
    </row>
    <row r="22" spans="22:31" ht="20.25" customHeight="1" x14ac:dyDescent="0.4">
      <c r="V22" s="3"/>
      <c r="W22" s="3"/>
      <c r="X22" s="34"/>
      <c r="Y22" s="34"/>
      <c r="Z22" s="34"/>
      <c r="AA22" s="34"/>
      <c r="AE22" s="28"/>
    </row>
    <row r="23" spans="22:31" ht="21.75" customHeight="1" x14ac:dyDescent="0.4">
      <c r="V23" s="3"/>
      <c r="W23" s="3"/>
      <c r="X23" s="34"/>
      <c r="Y23" s="34"/>
      <c r="Z23" s="34"/>
      <c r="AA23" s="34"/>
      <c r="AE23" s="28"/>
    </row>
    <row r="24" spans="22:31" ht="21" customHeight="1" x14ac:dyDescent="0.4">
      <c r="V24" s="3"/>
      <c r="W24" s="3"/>
      <c r="X24" s="34"/>
      <c r="Y24" s="34"/>
      <c r="Z24" s="34"/>
      <c r="AA24" s="34"/>
      <c r="AE24" s="28"/>
    </row>
    <row r="25" spans="22:31" x14ac:dyDescent="0.4">
      <c r="V25" s="3"/>
      <c r="W25" s="3"/>
      <c r="X25" s="34"/>
      <c r="Y25" s="34"/>
      <c r="Z25" s="34"/>
      <c r="AA25" s="34"/>
      <c r="AC25" s="28"/>
      <c r="AD25" s="28"/>
      <c r="AE25" s="28"/>
    </row>
    <row r="39" spans="1:11" ht="18.75" thickBot="1" x14ac:dyDescent="0.3"/>
    <row r="40" spans="1:11" ht="18.75" thickBot="1" x14ac:dyDescent="0.3">
      <c r="J40" s="35">
        <v>2.2000000000000001E-3</v>
      </c>
      <c r="K40" s="35"/>
    </row>
    <row r="41" spans="1:11" s="2" customFormat="1" ht="18.75" thickBot="1" x14ac:dyDescent="0.3">
      <c r="A41" s="3"/>
      <c r="B41" s="23"/>
      <c r="C41" s="23"/>
      <c r="D41" s="23"/>
      <c r="E41" s="23"/>
      <c r="F41" s="3"/>
      <c r="I41" s="3"/>
      <c r="J41" s="36">
        <v>5.1000000000000004E-3</v>
      </c>
      <c r="K41" s="36"/>
    </row>
    <row r="42" spans="1:11" s="2" customFormat="1" ht="18.75" thickBot="1" x14ac:dyDescent="0.3">
      <c r="A42" s="3"/>
      <c r="B42" s="23"/>
      <c r="C42" s="23"/>
      <c r="D42" s="23"/>
      <c r="E42" s="23"/>
      <c r="F42" s="3"/>
      <c r="I42" s="3"/>
      <c r="J42" s="36">
        <v>6.7000000000000002E-3</v>
      </c>
      <c r="K42" s="36"/>
    </row>
    <row r="43" spans="1:11" s="2" customFormat="1" ht="18.75" thickBot="1" x14ac:dyDescent="0.3">
      <c r="A43" s="3"/>
      <c r="B43" s="23"/>
      <c r="C43" s="23"/>
      <c r="D43" s="23"/>
      <c r="E43" s="23"/>
      <c r="F43" s="3"/>
      <c r="I43" s="3"/>
      <c r="J43" s="36">
        <v>2.5999999999999999E-3</v>
      </c>
      <c r="K43" s="36"/>
    </row>
    <row r="44" spans="1:11" s="2" customFormat="1" ht="18.75" thickBot="1" x14ac:dyDescent="0.3">
      <c r="A44" s="3"/>
      <c r="B44" s="23"/>
      <c r="C44" s="23"/>
      <c r="D44" s="23"/>
      <c r="E44" s="23"/>
      <c r="F44" s="3"/>
      <c r="I44" s="3"/>
      <c r="J44" s="36">
        <v>1.38E-2</v>
      </c>
      <c r="K44" s="36"/>
    </row>
    <row r="45" spans="1:11" s="2" customFormat="1" ht="18.75" thickBot="1" x14ac:dyDescent="0.3">
      <c r="A45" s="3"/>
      <c r="B45" s="23"/>
      <c r="C45" s="23"/>
      <c r="D45" s="23"/>
      <c r="E45" s="23"/>
      <c r="F45" s="3"/>
      <c r="I45" s="3"/>
      <c r="J45" s="36">
        <v>1.1999999999999999E-3</v>
      </c>
      <c r="K45" s="36"/>
    </row>
    <row r="46" spans="1:11" s="2" customFormat="1" ht="18.75" thickBot="1" x14ac:dyDescent="0.3">
      <c r="A46" s="3"/>
      <c r="B46" s="23"/>
      <c r="C46" s="23"/>
      <c r="D46" s="23"/>
      <c r="E46" s="23"/>
      <c r="F46" s="3"/>
      <c r="I46" s="3"/>
      <c r="J46" s="36">
        <v>1.3899999999999999E-2</v>
      </c>
      <c r="K46" s="36"/>
    </row>
    <row r="47" spans="1:11" s="2" customFormat="1" ht="18.75" thickBot="1" x14ac:dyDescent="0.3">
      <c r="A47" s="3"/>
      <c r="B47" s="23"/>
      <c r="C47" s="23"/>
      <c r="D47" s="23"/>
      <c r="E47" s="23"/>
      <c r="F47" s="3"/>
      <c r="I47" s="3"/>
      <c r="J47" s="36">
        <v>1.37E-2</v>
      </c>
      <c r="K47" s="36"/>
    </row>
    <row r="48" spans="1:11" s="2" customFormat="1" ht="18.75" thickBot="1" x14ac:dyDescent="0.3">
      <c r="A48" s="3"/>
      <c r="B48" s="23"/>
      <c r="C48" s="23"/>
      <c r="D48" s="23"/>
      <c r="E48" s="23"/>
      <c r="F48" s="3"/>
      <c r="I48" s="3"/>
      <c r="J48" s="36">
        <v>1.6999999999999999E-3</v>
      </c>
      <c r="K48" s="35"/>
    </row>
    <row r="49" spans="1:11" s="2" customFormat="1" ht="18.75" thickBot="1" x14ac:dyDescent="0.3">
      <c r="A49" s="3"/>
      <c r="B49" s="23"/>
      <c r="C49" s="23"/>
      <c r="D49" s="23"/>
      <c r="E49" s="23"/>
      <c r="F49" s="3"/>
      <c r="I49" s="3"/>
      <c r="J49" s="36">
        <v>1.1999999999999999E-3</v>
      </c>
      <c r="K49" s="36"/>
    </row>
    <row r="50" spans="1:11" s="2" customFormat="1" ht="18.75" thickBot="1" x14ac:dyDescent="0.3">
      <c r="A50" s="3"/>
      <c r="B50" s="23"/>
      <c r="C50" s="23"/>
      <c r="D50" s="23"/>
      <c r="E50" s="23"/>
      <c r="F50" s="3"/>
      <c r="I50" s="3"/>
      <c r="J50" s="36">
        <v>4.1000000000000003E-3</v>
      </c>
      <c r="K50" s="36"/>
    </row>
    <row r="51" spans="1:11" s="2" customFormat="1" ht="18.75" thickBot="1" x14ac:dyDescent="0.3">
      <c r="A51" s="3"/>
      <c r="B51" s="23"/>
      <c r="C51" s="23"/>
      <c r="D51" s="23"/>
      <c r="E51" s="23"/>
      <c r="F51" s="3"/>
      <c r="I51" s="3"/>
      <c r="J51" s="36">
        <v>4.4999999999999997E-3</v>
      </c>
      <c r="K51" s="36"/>
    </row>
    <row r="52" spans="1:11" s="2" customFormat="1" ht="18.75" thickBot="1" x14ac:dyDescent="0.3">
      <c r="A52" s="3"/>
      <c r="B52" s="23"/>
      <c r="C52" s="23"/>
      <c r="D52" s="23"/>
      <c r="E52" s="23"/>
      <c r="F52" s="3"/>
      <c r="I52" s="3"/>
      <c r="J52" s="36">
        <v>7.0000000000000001E-3</v>
      </c>
      <c r="K52" s="36"/>
    </row>
    <row r="53" spans="1:11" s="2" customFormat="1" ht="18.75" thickBot="1" x14ac:dyDescent="0.3">
      <c r="A53" s="3"/>
      <c r="B53" s="23"/>
      <c r="C53" s="23"/>
      <c r="D53" s="23"/>
      <c r="E53" s="23"/>
      <c r="F53" s="3"/>
      <c r="I53" s="3"/>
      <c r="J53" s="36">
        <v>6.0000000000000001E-3</v>
      </c>
      <c r="K53" s="36"/>
    </row>
    <row r="54" spans="1:11" s="2" customFormat="1" ht="18.75" thickBot="1" x14ac:dyDescent="0.3">
      <c r="A54" s="3"/>
      <c r="B54" s="23"/>
      <c r="C54" s="23"/>
      <c r="D54" s="23"/>
      <c r="E54" s="23"/>
      <c r="F54" s="3"/>
      <c r="I54" s="3"/>
      <c r="J54" s="36">
        <v>2.3999999999999998E-3</v>
      </c>
      <c r="K54" s="36"/>
    </row>
    <row r="55" spans="1:11" s="2" customFormat="1" ht="18.75" thickBot="1" x14ac:dyDescent="0.3">
      <c r="A55" s="3"/>
      <c r="B55" s="23"/>
      <c r="C55" s="23"/>
      <c r="D55" s="23"/>
      <c r="E55" s="23"/>
      <c r="F55" s="3"/>
      <c r="I55" s="3"/>
      <c r="J55" s="36">
        <v>4.3E-3</v>
      </c>
      <c r="K55" s="36"/>
    </row>
    <row r="56" spans="1:11" s="2" customFormat="1" ht="18.75" thickBot="1" x14ac:dyDescent="0.3">
      <c r="A56" s="3"/>
      <c r="B56" s="23"/>
      <c r="C56" s="23"/>
      <c r="D56" s="23"/>
      <c r="E56" s="23"/>
      <c r="F56" s="3"/>
      <c r="I56" s="3"/>
      <c r="J56" s="36">
        <v>5.7999999999999996E-3</v>
      </c>
      <c r="K56" s="36"/>
    </row>
    <row r="57" spans="1:11" s="2" customFormat="1" ht="18.75" thickBot="1" x14ac:dyDescent="0.3">
      <c r="A57" s="3"/>
      <c r="B57" s="23"/>
      <c r="C57" s="23"/>
      <c r="D57" s="23"/>
      <c r="E57" s="23"/>
      <c r="F57" s="3"/>
      <c r="I57" s="3"/>
      <c r="J57" s="36">
        <v>3.5000000000000001E-3</v>
      </c>
      <c r="K57" s="36"/>
    </row>
    <row r="58" spans="1:11" s="2" customFormat="1" ht="18.75" thickBot="1" x14ac:dyDescent="0.3">
      <c r="A58" s="3"/>
      <c r="B58" s="23"/>
      <c r="C58" s="23"/>
      <c r="D58" s="23"/>
      <c r="E58" s="23"/>
      <c r="F58" s="3"/>
      <c r="I58" s="3"/>
      <c r="J58" s="36">
        <v>9.1999999999999998E-3</v>
      </c>
      <c r="K58" s="36"/>
    </row>
    <row r="59" spans="1:11" s="2" customFormat="1" ht="18.75" thickBot="1" x14ac:dyDescent="0.3">
      <c r="A59" s="3"/>
      <c r="B59" s="23"/>
      <c r="C59" s="23"/>
      <c r="D59" s="23"/>
      <c r="E59" s="23"/>
      <c r="F59" s="3"/>
      <c r="I59" s="3"/>
      <c r="J59" s="36">
        <v>8.8000000000000005E-3</v>
      </c>
      <c r="K59" s="36"/>
    </row>
    <row r="60" spans="1:11" s="2" customFormat="1" ht="18.75" thickBot="1" x14ac:dyDescent="0.3">
      <c r="A60" s="3"/>
      <c r="B60" s="23"/>
      <c r="C60" s="23"/>
      <c r="D60" s="23"/>
      <c r="E60" s="23"/>
      <c r="F60" s="3"/>
      <c r="I60" s="3"/>
      <c r="J60" s="36">
        <v>1.0500000000000001E-2</v>
      </c>
      <c r="K60" s="36"/>
    </row>
    <row r="61" spans="1:11" s="2" customFormat="1" ht="18.75" thickBot="1" x14ac:dyDescent="0.3">
      <c r="A61" s="3"/>
      <c r="B61" s="23"/>
      <c r="C61" s="23"/>
      <c r="D61" s="23"/>
      <c r="E61" s="23"/>
      <c r="F61" s="3"/>
      <c r="I61" s="3"/>
      <c r="J61" s="36">
        <v>1.8800000000000001E-2</v>
      </c>
      <c r="K61" s="36"/>
    </row>
    <row r="62" spans="1:11" s="2" customFormat="1" ht="18.75" thickBot="1" x14ac:dyDescent="0.3">
      <c r="A62" s="3"/>
      <c r="B62" s="23"/>
      <c r="C62" s="23"/>
      <c r="D62" s="23"/>
      <c r="E62" s="23"/>
      <c r="F62" s="3"/>
      <c r="I62" s="3"/>
      <c r="J62" s="36">
        <v>6.9999999999999999E-4</v>
      </c>
      <c r="K62" s="36"/>
    </row>
    <row r="63" spans="1:11" s="2" customFormat="1" ht="18.75" thickBot="1" x14ac:dyDescent="0.3">
      <c r="A63" s="3"/>
      <c r="B63" s="23"/>
      <c r="C63" s="23"/>
      <c r="D63" s="23"/>
      <c r="E63" s="23"/>
      <c r="F63" s="3"/>
      <c r="I63" s="3"/>
      <c r="J63" s="36">
        <v>2E-3</v>
      </c>
      <c r="K63" s="36"/>
    </row>
    <row r="64" spans="1:11" s="2" customFormat="1" ht="18.75" thickBot="1" x14ac:dyDescent="0.3">
      <c r="A64" s="3"/>
      <c r="B64" s="23"/>
      <c r="C64" s="23"/>
      <c r="D64" s="23"/>
      <c r="E64" s="23"/>
      <c r="F64" s="3"/>
      <c r="I64" s="3"/>
      <c r="J64" s="36">
        <v>6.4000000000000003E-3</v>
      </c>
      <c r="K64" s="36"/>
    </row>
    <row r="65" spans="1:11" s="2" customFormat="1" ht="18.75" thickBot="1" x14ac:dyDescent="0.3">
      <c r="A65" s="3"/>
      <c r="B65" s="23"/>
      <c r="C65" s="23"/>
      <c r="D65" s="23"/>
      <c r="E65" s="23"/>
      <c r="F65" s="3"/>
      <c r="I65" s="3"/>
      <c r="J65" s="36">
        <v>3.8999999999999998E-3</v>
      </c>
      <c r="K65" s="36"/>
    </row>
    <row r="66" spans="1:11" s="2" customFormat="1" ht="18.75" thickBot="1" x14ac:dyDescent="0.3">
      <c r="A66" s="3"/>
      <c r="B66" s="23"/>
      <c r="C66" s="23"/>
      <c r="D66" s="23"/>
      <c r="E66" s="23"/>
      <c r="F66" s="3"/>
      <c r="I66" s="3"/>
      <c r="J66" s="36">
        <v>3.8E-3</v>
      </c>
      <c r="K66" s="36"/>
    </row>
    <row r="67" spans="1:11" s="2" customFormat="1" ht="18.75" thickBot="1" x14ac:dyDescent="0.3">
      <c r="A67" s="3"/>
      <c r="B67" s="23"/>
      <c r="C67" s="23"/>
      <c r="D67" s="23"/>
      <c r="E67" s="23"/>
      <c r="F67" s="3"/>
      <c r="I67" s="3"/>
      <c r="J67" s="36">
        <v>7.7999999999999996E-3</v>
      </c>
      <c r="K67" s="36"/>
    </row>
    <row r="68" spans="1:11" s="2" customFormat="1" ht="18.75" thickBot="1" x14ac:dyDescent="0.3">
      <c r="A68" s="3"/>
      <c r="B68" s="23"/>
      <c r="C68" s="23"/>
      <c r="D68" s="23"/>
      <c r="E68" s="23"/>
      <c r="F68" s="3"/>
      <c r="I68" s="3"/>
      <c r="J68" s="36">
        <v>1.4E-3</v>
      </c>
      <c r="K68" s="36"/>
    </row>
    <row r="69" spans="1:11" s="2" customFormat="1" ht="18.75" thickBot="1" x14ac:dyDescent="0.3">
      <c r="A69" s="3"/>
      <c r="B69" s="23"/>
      <c r="C69" s="23"/>
      <c r="D69" s="23"/>
      <c r="E69" s="23"/>
      <c r="F69" s="3"/>
      <c r="I69" s="3"/>
      <c r="J69" s="36">
        <v>4.3E-3</v>
      </c>
      <c r="K69" s="36"/>
    </row>
    <row r="70" spans="1:11" s="2" customFormat="1" ht="18.75" thickBot="1" x14ac:dyDescent="0.3">
      <c r="A70" s="3"/>
      <c r="B70" s="23"/>
      <c r="C70" s="23"/>
      <c r="D70" s="23"/>
      <c r="E70" s="23"/>
      <c r="F70" s="3"/>
      <c r="I70" s="3"/>
      <c r="J70" s="36">
        <v>8.0000000000000004E-4</v>
      </c>
      <c r="K70" s="36"/>
    </row>
    <row r="71" spans="1:11" s="2" customFormat="1" ht="18.75" thickBot="1" x14ac:dyDescent="0.3">
      <c r="A71" s="3"/>
      <c r="B71" s="23"/>
      <c r="C71" s="23"/>
      <c r="D71" s="23"/>
      <c r="E71" s="23"/>
      <c r="F71" s="3"/>
      <c r="I71" s="3"/>
      <c r="J71" s="36">
        <v>1.2699999999999999E-2</v>
      </c>
      <c r="K71" s="36"/>
    </row>
    <row r="72" spans="1:11" s="2" customFormat="1" ht="18.75" thickBot="1" x14ac:dyDescent="0.3">
      <c r="A72" s="3"/>
      <c r="B72" s="23"/>
      <c r="C72" s="23"/>
      <c r="D72" s="23"/>
      <c r="E72" s="23"/>
      <c r="F72" s="3"/>
      <c r="I72" s="3"/>
      <c r="J72" s="36">
        <v>7.0000000000000001E-3</v>
      </c>
      <c r="K72" s="36"/>
    </row>
    <row r="73" spans="1:11" s="2" customFormat="1" ht="18.75" thickBot="1" x14ac:dyDescent="0.3">
      <c r="A73" s="3"/>
      <c r="B73" s="23"/>
      <c r="C73" s="23"/>
      <c r="D73" s="23"/>
      <c r="E73" s="23"/>
      <c r="F73" s="3"/>
      <c r="I73" s="3"/>
      <c r="J73" s="36">
        <v>8.8999999999999999E-3</v>
      </c>
      <c r="K73" s="36"/>
    </row>
    <row r="74" spans="1:11" s="2" customFormat="1" ht="18.75" thickBot="1" x14ac:dyDescent="0.3">
      <c r="A74" s="3"/>
      <c r="B74" s="23"/>
      <c r="C74" s="23"/>
      <c r="D74" s="23"/>
      <c r="E74" s="23"/>
      <c r="F74" s="3"/>
      <c r="I74" s="3"/>
      <c r="J74" s="36">
        <v>1.2699999999999999E-2</v>
      </c>
      <c r="K74" s="36"/>
    </row>
    <row r="75" spans="1:11" s="2" customFormat="1" ht="18.75" thickBot="1" x14ac:dyDescent="0.3">
      <c r="A75" s="3"/>
      <c r="B75" s="23"/>
      <c r="C75" s="23"/>
      <c r="D75" s="23"/>
      <c r="E75" s="23"/>
      <c r="F75" s="3"/>
      <c r="I75" s="3"/>
      <c r="J75" s="36">
        <v>8.0000000000000002E-3</v>
      </c>
      <c r="K75" s="36"/>
    </row>
    <row r="76" spans="1:11" s="2" customFormat="1" ht="18.75" thickBot="1" x14ac:dyDescent="0.3">
      <c r="A76" s="3"/>
      <c r="B76" s="23"/>
      <c r="C76" s="23"/>
      <c r="D76" s="23"/>
      <c r="E76" s="23"/>
      <c r="F76" s="3"/>
      <c r="I76" s="3"/>
      <c r="J76" s="36">
        <v>8.8000000000000005E-3</v>
      </c>
      <c r="K76" s="36"/>
    </row>
    <row r="77" spans="1:11" s="2" customFormat="1" ht="18.75" thickBot="1" x14ac:dyDescent="0.3">
      <c r="A77" s="3"/>
      <c r="B77" s="23"/>
      <c r="C77" s="23"/>
      <c r="D77" s="23"/>
      <c r="E77" s="23"/>
      <c r="F77" s="3"/>
      <c r="I77" s="3"/>
      <c r="J77" s="36">
        <v>5.4999999999999997E-3</v>
      </c>
      <c r="K77" s="36"/>
    </row>
    <row r="78" spans="1:11" s="2" customFormat="1" ht="18.75" thickBot="1" x14ac:dyDescent="0.3">
      <c r="A78" s="3"/>
      <c r="B78" s="23"/>
      <c r="C78" s="23"/>
      <c r="D78" s="23"/>
      <c r="E78" s="23"/>
      <c r="F78" s="3"/>
      <c r="I78" s="3"/>
      <c r="J78" s="36">
        <v>9.7999999999999997E-3</v>
      </c>
      <c r="K78" s="36"/>
    </row>
    <row r="79" spans="1:11" s="2" customFormat="1" ht="18.75" thickBot="1" x14ac:dyDescent="0.3">
      <c r="A79" s="3"/>
      <c r="B79" s="23"/>
      <c r="C79" s="23"/>
      <c r="D79" s="23"/>
      <c r="E79" s="23"/>
      <c r="F79" s="3"/>
      <c r="I79" s="3"/>
      <c r="J79" s="36">
        <v>5.1999999999999998E-3</v>
      </c>
      <c r="K79" s="36"/>
    </row>
    <row r="80" spans="1:11" s="2" customFormat="1" ht="18.75" thickBot="1" x14ac:dyDescent="0.3">
      <c r="A80" s="3"/>
      <c r="B80" s="23"/>
      <c r="C80" s="23"/>
      <c r="D80" s="23"/>
      <c r="E80" s="23"/>
      <c r="F80" s="3"/>
      <c r="I80" s="3"/>
      <c r="J80" s="36">
        <v>1.1999999999999999E-3</v>
      </c>
      <c r="K80" s="36"/>
    </row>
    <row r="81" spans="1:11" s="2" customFormat="1" ht="18.75" thickBot="1" x14ac:dyDescent="0.3">
      <c r="A81" s="3"/>
      <c r="B81" s="23"/>
      <c r="C81" s="23"/>
      <c r="D81" s="23"/>
      <c r="E81" s="23"/>
      <c r="F81" s="3"/>
      <c r="I81" s="3"/>
      <c r="J81" s="36">
        <v>6.8999999999999999E-3</v>
      </c>
      <c r="K81" s="36"/>
    </row>
    <row r="82" spans="1:11" s="2" customFormat="1" ht="18.75" thickBot="1" x14ac:dyDescent="0.3">
      <c r="A82" s="3"/>
      <c r="B82" s="23"/>
      <c r="C82" s="23"/>
      <c r="D82" s="23"/>
      <c r="E82" s="23"/>
      <c r="F82" s="3"/>
      <c r="I82" s="3"/>
      <c r="J82" s="36">
        <v>9.4999999999999998E-3</v>
      </c>
      <c r="K82" s="36"/>
    </row>
    <row r="83" spans="1:11" s="2" customFormat="1" ht="18.75" thickBot="1" x14ac:dyDescent="0.3">
      <c r="A83" s="3"/>
      <c r="B83" s="23"/>
      <c r="C83" s="23"/>
      <c r="D83" s="23"/>
      <c r="E83" s="23"/>
      <c r="F83" s="3"/>
      <c r="I83" s="3"/>
      <c r="J83" s="35">
        <v>3.5000000000000001E-3</v>
      </c>
      <c r="K83" s="36"/>
    </row>
    <row r="84" spans="1:11" s="2" customFormat="1" ht="18.75" thickBot="1" x14ac:dyDescent="0.3">
      <c r="A84" s="3"/>
      <c r="B84" s="23"/>
      <c r="C84" s="23"/>
      <c r="D84" s="23"/>
      <c r="E84" s="23"/>
      <c r="F84" s="3"/>
      <c r="I84" s="3"/>
      <c r="J84" s="36">
        <v>1.7999999999999999E-2</v>
      </c>
      <c r="K84" s="36"/>
    </row>
    <row r="85" spans="1:11" s="2" customFormat="1" ht="18.75" thickBot="1" x14ac:dyDescent="0.3">
      <c r="A85" s="3"/>
      <c r="B85" s="23"/>
      <c r="C85" s="23"/>
      <c r="D85" s="23"/>
      <c r="E85" s="23"/>
      <c r="F85" s="3"/>
      <c r="I85" s="3"/>
      <c r="J85" s="36">
        <v>2.5999999999999999E-3</v>
      </c>
      <c r="K85" s="36"/>
    </row>
    <row r="86" spans="1:11" s="2" customFormat="1" ht="18.75" thickBot="1" x14ac:dyDescent="0.3">
      <c r="A86" s="3"/>
      <c r="B86" s="23"/>
      <c r="C86" s="23"/>
      <c r="D86" s="23"/>
      <c r="E86" s="23"/>
      <c r="F86" s="3"/>
      <c r="I86" s="3"/>
      <c r="J86" s="36">
        <v>6.7999999999999996E-3</v>
      </c>
      <c r="K86" s="36"/>
    </row>
    <row r="87" spans="1:11" s="2" customFormat="1" ht="18.75" thickBot="1" x14ac:dyDescent="0.3">
      <c r="A87" s="3"/>
      <c r="B87" s="23"/>
      <c r="C87" s="23"/>
      <c r="D87" s="23"/>
      <c r="E87" s="23"/>
      <c r="F87" s="3"/>
      <c r="I87" s="3"/>
      <c r="J87" s="36">
        <v>6.4999999999999997E-3</v>
      </c>
      <c r="K87" s="36"/>
    </row>
    <row r="88" spans="1:11" s="2" customFormat="1" ht="18.75" thickBot="1" x14ac:dyDescent="0.3">
      <c r="A88" s="3"/>
      <c r="B88" s="23"/>
      <c r="C88" s="23"/>
      <c r="D88" s="23"/>
      <c r="E88" s="23"/>
      <c r="F88" s="3"/>
      <c r="I88" s="3"/>
      <c r="J88" s="36">
        <v>5.0000000000000001E-3</v>
      </c>
      <c r="K88" s="36"/>
    </row>
    <row r="89" spans="1:11" s="2" customFormat="1" ht="18.75" thickBot="1" x14ac:dyDescent="0.3">
      <c r="A89" s="3"/>
      <c r="B89" s="23"/>
      <c r="C89" s="23"/>
      <c r="D89" s="23"/>
      <c r="E89" s="23"/>
      <c r="F89" s="3"/>
      <c r="I89" s="3"/>
      <c r="J89" s="36">
        <v>5.4999999999999997E-3</v>
      </c>
      <c r="K89" s="36"/>
    </row>
    <row r="90" spans="1:11" s="2" customFormat="1" ht="18.75" thickBot="1" x14ac:dyDescent="0.3">
      <c r="A90" s="3"/>
      <c r="B90" s="23"/>
      <c r="C90" s="23"/>
      <c r="D90" s="23"/>
      <c r="E90" s="23"/>
      <c r="F90" s="3"/>
      <c r="I90" s="3"/>
      <c r="J90" s="36">
        <v>1.4200000000000001E-2</v>
      </c>
      <c r="K90" s="36"/>
    </row>
    <row r="91" spans="1:11" s="2" customFormat="1" ht="18.75" thickBot="1" x14ac:dyDescent="0.3">
      <c r="A91" s="3"/>
      <c r="B91" s="23"/>
      <c r="C91" s="23"/>
      <c r="D91" s="23"/>
      <c r="E91" s="23"/>
      <c r="F91" s="3"/>
      <c r="I91" s="3"/>
      <c r="J91" s="36">
        <v>8.5000000000000006E-3</v>
      </c>
      <c r="K91" s="36"/>
    </row>
    <row r="92" spans="1:11" s="2" customFormat="1" ht="18.75" thickBot="1" x14ac:dyDescent="0.3">
      <c r="A92" s="3"/>
      <c r="B92" s="23"/>
      <c r="C92" s="23"/>
      <c r="D92" s="23"/>
      <c r="E92" s="23"/>
      <c r="F92" s="3"/>
      <c r="I92" s="3"/>
      <c r="J92" s="36">
        <v>3.0999999999999999E-3</v>
      </c>
      <c r="K92" s="35"/>
    </row>
    <row r="93" spans="1:11" s="2" customFormat="1" ht="18.75" thickBot="1" x14ac:dyDescent="0.3">
      <c r="A93" s="3"/>
      <c r="B93" s="23"/>
      <c r="C93" s="23"/>
      <c r="D93" s="23"/>
      <c r="E93" s="23"/>
      <c r="F93" s="3"/>
      <c r="I93" s="3"/>
      <c r="J93" s="35">
        <v>2.4799999999999999E-2</v>
      </c>
      <c r="K93" s="36"/>
    </row>
    <row r="94" spans="1:11" s="2" customFormat="1" ht="18.75" thickBot="1" x14ac:dyDescent="0.3">
      <c r="A94" s="3"/>
      <c r="B94" s="23"/>
      <c r="C94" s="23"/>
      <c r="D94" s="23"/>
      <c r="E94" s="23"/>
      <c r="F94" s="3"/>
      <c r="I94" s="3"/>
      <c r="J94" s="36">
        <v>2E-3</v>
      </c>
      <c r="K94" s="36"/>
    </row>
    <row r="95" spans="1:11" s="2" customFormat="1" ht="18.75" thickBot="1" x14ac:dyDescent="0.3">
      <c r="A95" s="3"/>
      <c r="B95" s="23"/>
      <c r="C95" s="23"/>
      <c r="D95" s="23"/>
      <c r="E95" s="23"/>
      <c r="F95" s="3"/>
      <c r="I95" s="3"/>
      <c r="J95" s="36">
        <v>2.07E-2</v>
      </c>
      <c r="K95" s="36"/>
    </row>
    <row r="96" spans="1:11" s="2" customFormat="1" ht="18.75" thickBot="1" x14ac:dyDescent="0.3">
      <c r="A96" s="3"/>
      <c r="B96" s="23"/>
      <c r="C96" s="23"/>
      <c r="D96" s="23"/>
      <c r="E96" s="23"/>
      <c r="F96" s="3"/>
      <c r="I96" s="3"/>
      <c r="J96" s="36">
        <v>4.8999999999999998E-3</v>
      </c>
      <c r="K96" s="36"/>
    </row>
    <row r="97" spans="1:11" s="2" customFormat="1" ht="18.75" thickBot="1" x14ac:dyDescent="0.3">
      <c r="A97" s="3"/>
      <c r="B97" s="23"/>
      <c r="C97" s="23"/>
      <c r="D97" s="23"/>
      <c r="E97" s="23"/>
      <c r="F97" s="3"/>
      <c r="I97" s="3"/>
      <c r="J97" s="36">
        <v>6.9999999999999999E-4</v>
      </c>
      <c r="K97" s="36"/>
    </row>
    <row r="98" spans="1:11" s="2" customFormat="1" ht="18.75" thickBot="1" x14ac:dyDescent="0.3">
      <c r="A98" s="3"/>
      <c r="B98" s="23"/>
      <c r="C98" s="23"/>
      <c r="D98" s="23"/>
      <c r="E98" s="23"/>
      <c r="F98" s="3"/>
      <c r="I98" s="3"/>
      <c r="J98" s="36">
        <v>5.5999999999999999E-3</v>
      </c>
      <c r="K98" s="36"/>
    </row>
    <row r="99" spans="1:11" s="2" customFormat="1" ht="18.75" thickBot="1" x14ac:dyDescent="0.3">
      <c r="A99" s="3"/>
      <c r="B99" s="23"/>
      <c r="C99" s="23"/>
      <c r="D99" s="23"/>
      <c r="E99" s="23"/>
      <c r="F99" s="3"/>
      <c r="I99" s="3"/>
      <c r="J99" s="36">
        <v>4.5999999999999999E-3</v>
      </c>
      <c r="K99" s="36"/>
    </row>
    <row r="100" spans="1:11" s="2" customFormat="1" ht="18.75" thickBot="1" x14ac:dyDescent="0.3">
      <c r="A100" s="3"/>
      <c r="B100" s="23"/>
      <c r="C100" s="23"/>
      <c r="D100" s="23"/>
      <c r="E100" s="23"/>
      <c r="F100" s="3"/>
      <c r="I100" s="3"/>
      <c r="J100" s="36">
        <v>2.9499999999999998E-2</v>
      </c>
      <c r="K100" s="36"/>
    </row>
    <row r="101" spans="1:11" s="2" customFormat="1" ht="18.75" thickBot="1" x14ac:dyDescent="0.3">
      <c r="A101" s="3"/>
      <c r="B101" s="23"/>
      <c r="C101" s="23"/>
      <c r="D101" s="23"/>
      <c r="E101" s="23"/>
      <c r="F101" s="3"/>
      <c r="I101" s="3"/>
      <c r="J101" s="35">
        <v>1.0500000000000001E-2</v>
      </c>
      <c r="K101" s="36"/>
    </row>
    <row r="102" spans="1:11" s="2" customFormat="1" ht="18.75" thickBot="1" x14ac:dyDescent="0.3">
      <c r="A102" s="3"/>
      <c r="B102" s="23"/>
      <c r="C102" s="23"/>
      <c r="D102" s="23"/>
      <c r="E102" s="23"/>
      <c r="F102" s="3"/>
      <c r="I102" s="3"/>
      <c r="J102" s="36">
        <v>4.7999999999999996E-3</v>
      </c>
      <c r="K102" s="36"/>
    </row>
    <row r="103" spans="1:11" s="2" customFormat="1" ht="18.75" thickBot="1" x14ac:dyDescent="0.3">
      <c r="A103" s="3"/>
      <c r="B103" s="23"/>
      <c r="C103" s="23"/>
      <c r="D103" s="23"/>
      <c r="E103" s="23"/>
      <c r="F103" s="3"/>
      <c r="I103" s="3"/>
      <c r="J103" s="36">
        <v>5.5999999999999999E-3</v>
      </c>
      <c r="K103" s="36"/>
    </row>
    <row r="104" spans="1:11" s="2" customFormat="1" ht="18.75" thickBot="1" x14ac:dyDescent="0.3">
      <c r="A104" s="3"/>
      <c r="B104" s="23"/>
      <c r="C104" s="23"/>
      <c r="D104" s="23"/>
      <c r="E104" s="23"/>
      <c r="F104" s="3"/>
      <c r="I104" s="3"/>
      <c r="J104" s="36">
        <v>1.34E-2</v>
      </c>
      <c r="K104" s="35"/>
    </row>
    <row r="105" spans="1:11" s="2" customFormat="1" ht="18.75" thickBot="1" x14ac:dyDescent="0.3">
      <c r="A105" s="3"/>
      <c r="B105" s="23"/>
      <c r="C105" s="23"/>
      <c r="D105" s="23"/>
      <c r="E105" s="23"/>
      <c r="F105" s="3"/>
      <c r="I105" s="3"/>
      <c r="J105" s="36">
        <v>2.8E-3</v>
      </c>
      <c r="K105" s="36"/>
    </row>
    <row r="106" spans="1:11" s="2" customFormat="1" ht="18.75" thickBot="1" x14ac:dyDescent="0.3">
      <c r="A106" s="3"/>
      <c r="B106" s="23"/>
      <c r="C106" s="23"/>
      <c r="D106" s="23"/>
      <c r="E106" s="23"/>
      <c r="F106" s="3"/>
      <c r="I106" s="3"/>
      <c r="J106" s="36">
        <v>1.5E-3</v>
      </c>
      <c r="K106" s="36"/>
    </row>
    <row r="107" spans="1:11" s="2" customFormat="1" ht="18.75" thickBot="1" x14ac:dyDescent="0.3">
      <c r="A107" s="3"/>
      <c r="B107" s="23"/>
      <c r="C107" s="23"/>
      <c r="D107" s="23"/>
      <c r="E107" s="23"/>
      <c r="F107" s="3"/>
      <c r="I107" s="3"/>
      <c r="J107" s="36">
        <v>1.12E-2</v>
      </c>
      <c r="K107" s="36"/>
    </row>
    <row r="108" spans="1:11" s="2" customFormat="1" ht="18.75" thickBot="1" x14ac:dyDescent="0.3">
      <c r="A108" s="3"/>
      <c r="B108" s="23"/>
      <c r="C108" s="23"/>
      <c r="D108" s="23"/>
      <c r="E108" s="23"/>
      <c r="F108" s="3"/>
      <c r="I108" s="3"/>
      <c r="J108" s="36">
        <v>6.7999999999999996E-3</v>
      </c>
      <c r="K108" s="36"/>
    </row>
    <row r="109" spans="1:11" s="2" customFormat="1" ht="18.75" thickBot="1" x14ac:dyDescent="0.3">
      <c r="A109" s="3"/>
      <c r="B109" s="23"/>
      <c r="C109" s="23"/>
      <c r="D109" s="23"/>
      <c r="E109" s="23"/>
      <c r="F109" s="3"/>
      <c r="I109" s="3"/>
      <c r="J109" s="36">
        <v>1.4E-3</v>
      </c>
      <c r="K109" s="36"/>
    </row>
    <row r="110" spans="1:11" s="2" customFormat="1" ht="18.75" thickBot="1" x14ac:dyDescent="0.3">
      <c r="A110" s="3"/>
      <c r="B110" s="23"/>
      <c r="C110" s="23"/>
      <c r="D110" s="23"/>
      <c r="E110" s="23"/>
      <c r="F110" s="3"/>
      <c r="I110" s="3"/>
      <c r="J110" s="36">
        <v>4.1000000000000003E-3</v>
      </c>
      <c r="K110" s="36"/>
    </row>
    <row r="111" spans="1:11" s="2" customFormat="1" ht="18.75" thickBot="1" x14ac:dyDescent="0.3">
      <c r="A111" s="3"/>
      <c r="B111" s="23"/>
      <c r="C111" s="23"/>
      <c r="D111" s="23"/>
      <c r="E111" s="23"/>
      <c r="F111" s="3"/>
      <c r="I111" s="3"/>
      <c r="J111" s="36">
        <v>4.0000000000000001E-3</v>
      </c>
      <c r="K111" s="36"/>
    </row>
    <row r="112" spans="1:11" s="2" customFormat="1" ht="18.75" thickBot="1" x14ac:dyDescent="0.3">
      <c r="A112" s="3"/>
      <c r="B112" s="23"/>
      <c r="C112" s="23"/>
      <c r="D112" s="23"/>
      <c r="E112" s="23"/>
      <c r="F112" s="3"/>
      <c r="I112" s="3"/>
      <c r="J112" s="36">
        <v>8.6999999999999994E-3</v>
      </c>
      <c r="K112" s="36"/>
    </row>
    <row r="113" spans="1:11" s="2" customFormat="1" ht="18.75" thickBot="1" x14ac:dyDescent="0.3">
      <c r="A113" s="3"/>
      <c r="B113" s="23"/>
      <c r="C113" s="23"/>
      <c r="D113" s="23"/>
      <c r="E113" s="23"/>
      <c r="F113" s="3"/>
      <c r="I113" s="3"/>
      <c r="J113" s="36">
        <v>8.3999999999999995E-3</v>
      </c>
      <c r="K113" s="36"/>
    </row>
    <row r="114" spans="1:11" s="2" customFormat="1" ht="18.75" thickBot="1" x14ac:dyDescent="0.3">
      <c r="A114" s="3"/>
      <c r="B114" s="23"/>
      <c r="C114" s="23"/>
      <c r="D114" s="23"/>
      <c r="E114" s="23"/>
      <c r="F114" s="3"/>
      <c r="I114" s="3"/>
      <c r="J114" s="36">
        <v>3.2000000000000002E-3</v>
      </c>
      <c r="K114" s="35"/>
    </row>
    <row r="115" spans="1:11" s="2" customFormat="1" ht="18.75" thickBot="1" x14ac:dyDescent="0.45">
      <c r="A115" s="3"/>
      <c r="B115" s="23"/>
      <c r="C115" s="23"/>
      <c r="D115" s="23"/>
      <c r="E115" s="23"/>
      <c r="F115" s="3"/>
      <c r="I115" s="3"/>
      <c r="J115" s="37">
        <v>7.1999999999999998E-3</v>
      </c>
      <c r="K115" s="36"/>
    </row>
    <row r="116" spans="1:11" s="2" customFormat="1" ht="18.75" thickBot="1" x14ac:dyDescent="0.3">
      <c r="A116" s="3"/>
      <c r="B116" s="23"/>
      <c r="C116" s="23"/>
      <c r="D116" s="23"/>
      <c r="E116" s="23"/>
      <c r="F116" s="3"/>
      <c r="I116" s="3"/>
      <c r="J116" s="3">
        <v>0.53439999999999999</v>
      </c>
      <c r="K116" s="36"/>
    </row>
    <row r="117" spans="1:11" s="2" customFormat="1" ht="18.75" thickBot="1" x14ac:dyDescent="0.3">
      <c r="A117" s="3"/>
      <c r="B117" s="23"/>
      <c r="C117" s="23"/>
      <c r="D117" s="23"/>
      <c r="E117" s="23"/>
      <c r="F117" s="3"/>
      <c r="I117" s="3"/>
      <c r="J117" s="3"/>
      <c r="K117" s="36"/>
    </row>
    <row r="118" spans="1:11" s="2" customFormat="1" ht="18.75" thickBot="1" x14ac:dyDescent="0.3">
      <c r="A118" s="3"/>
      <c r="B118" s="23"/>
      <c r="C118" s="23"/>
      <c r="D118" s="23"/>
      <c r="E118" s="23"/>
      <c r="F118" s="3"/>
      <c r="I118" s="3"/>
      <c r="J118" s="3"/>
      <c r="K118" s="36"/>
    </row>
    <row r="119" spans="1:11" s="2" customFormat="1" ht="18.75" thickBot="1" x14ac:dyDescent="0.3">
      <c r="A119" s="3"/>
      <c r="B119" s="23"/>
      <c r="C119" s="23"/>
      <c r="D119" s="23"/>
      <c r="E119" s="23"/>
      <c r="F119" s="3"/>
      <c r="I119" s="3"/>
      <c r="J119" s="3"/>
      <c r="K119" s="36"/>
    </row>
    <row r="120" spans="1:11" s="2" customFormat="1" ht="18.75" thickBot="1" x14ac:dyDescent="0.3">
      <c r="A120" s="3"/>
      <c r="B120" s="23"/>
      <c r="C120" s="23"/>
      <c r="D120" s="23"/>
      <c r="E120" s="23"/>
      <c r="F120" s="3"/>
      <c r="I120" s="3"/>
      <c r="J120" s="3"/>
      <c r="K120" s="36"/>
    </row>
    <row r="121" spans="1:11" s="2" customFormat="1" ht="18.75" thickBot="1" x14ac:dyDescent="0.3">
      <c r="A121" s="3"/>
      <c r="B121" s="23"/>
      <c r="C121" s="23"/>
      <c r="D121" s="23"/>
      <c r="E121" s="23"/>
      <c r="F121" s="3"/>
      <c r="I121" s="3"/>
      <c r="J121" s="3"/>
      <c r="K121" s="36"/>
    </row>
    <row r="122" spans="1:11" s="2" customFormat="1" ht="18.75" thickBot="1" x14ac:dyDescent="0.3">
      <c r="A122" s="3"/>
      <c r="B122" s="23"/>
      <c r="C122" s="23"/>
      <c r="D122" s="23"/>
      <c r="E122" s="23"/>
      <c r="F122" s="3"/>
      <c r="I122" s="3"/>
      <c r="J122" s="3"/>
      <c r="K122" s="36"/>
    </row>
  </sheetData>
  <mergeCells count="35">
    <mergeCell ref="A1:R1"/>
    <mergeCell ref="A2:R2"/>
    <mergeCell ref="A3:R3"/>
    <mergeCell ref="A4:A5"/>
    <mergeCell ref="B4:B5"/>
    <mergeCell ref="C4:C5"/>
    <mergeCell ref="D4:D5"/>
    <mergeCell ref="E4:E5"/>
    <mergeCell ref="F4:F5"/>
    <mergeCell ref="G4:G5"/>
    <mergeCell ref="Q4:R4"/>
    <mergeCell ref="S4:T4"/>
    <mergeCell ref="U4:V4"/>
    <mergeCell ref="W4:W5"/>
    <mergeCell ref="H4:H5"/>
    <mergeCell ref="I4:I5"/>
    <mergeCell ref="J4:J5"/>
    <mergeCell ref="K4:K5"/>
    <mergeCell ref="L4:L5"/>
    <mergeCell ref="M4:M5"/>
    <mergeCell ref="V19:X19"/>
    <mergeCell ref="V20:X20"/>
    <mergeCell ref="AD4:AD5"/>
    <mergeCell ref="AE4:AE5"/>
    <mergeCell ref="A15:B15"/>
    <mergeCell ref="V17:X17"/>
    <mergeCell ref="V18:X18"/>
    <mergeCell ref="X4:X5"/>
    <mergeCell ref="Y4:Y5"/>
    <mergeCell ref="Z4:Z5"/>
    <mergeCell ref="AA4:AA5"/>
    <mergeCell ref="AB4:AB5"/>
    <mergeCell ref="AC4:AC5"/>
    <mergeCell ref="N4:N5"/>
    <mergeCell ref="O4:P4"/>
  </mergeCells>
  <printOptions verticalCentered="1"/>
  <pageMargins left="0.37" right="0.16" top="0.2" bottom="0.2" header="0.2" footer="0.2"/>
  <pageSetup paperSize="9" scale="90" pageOrder="overThenDown" orientation="landscape" r:id="rId1"/>
  <headerFooter>
    <oddHeader>&amp;R&amp;5&amp;Z&amp;F</oddHead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Palghar DFCC</vt:lpstr>
      <vt:lpstr>'Palghar DFCC'!Print_Area</vt:lpstr>
      <vt:lpstr>'Palghar DFCC'!Print_Titles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Palghar Bhusampadan</cp:lastModifiedBy>
  <dcterms:created xsi:type="dcterms:W3CDTF">2025-09-12T10:58:23Z</dcterms:created>
  <dcterms:modified xsi:type="dcterms:W3CDTF">2025-09-29T10:59:22Z</dcterms:modified>
</cp:coreProperties>
</file>