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adia\Desktop\University\4A_Spring 2024\MSCI_436\MSCI436\flask-server\data\"/>
    </mc:Choice>
  </mc:AlternateContent>
  <xr:revisionPtr revIDLastSave="0" documentId="13_ncr:1_{94FB70E5-29BE-4928-9D37-26F8331C9652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Deg. By Program" sheetId="1" r:id="rId1"/>
    <sheet name="Old Stuff" sheetId="2" state="hidden" r:id="rId2"/>
    <sheet name="Naming Convention" sheetId="3" state="hidden" r:id="rId3"/>
    <sheet name="Admission Avg" sheetId="4" r:id="rId4"/>
    <sheet name="Tuition Cost" sheetId="5" r:id="rId5"/>
    <sheet name="Grad Rate" sheetId="6" r:id="rId6"/>
    <sheet name="Tuition Cost Hidden Old" sheetId="7" state="hidden" r:id="rId7"/>
    <sheet name="Graduation Rate" sheetId="8" state="hidden" r:id="rId8"/>
    <sheet name="Satisfaction " sheetId="9" r:id="rId9"/>
    <sheet name="Employment Rates" sheetId="10" r:id="rId10"/>
    <sheet name="Retention Rates" sheetId="11" r:id="rId11"/>
  </sheets>
  <definedNames>
    <definedName name="_xlnm._FilterDatabase" localSheetId="3" hidden="1">'Admission Avg'!$A$1:$Z$161</definedName>
    <definedName name="_xlnm._FilterDatabase" localSheetId="9" hidden="1">'Employment Rates'!$A$1:$C$161</definedName>
    <definedName name="_xlnm._FilterDatabase" localSheetId="5" hidden="1">'Grad Rate'!$A$1:$C$161</definedName>
    <definedName name="_xlnm._FilterDatabase" localSheetId="10" hidden="1">'Retention Rates'!$A$1:$B$21</definedName>
    <definedName name="_xlnm._FilterDatabase" localSheetId="8" hidden="1">'Satisfaction '!$A$1:$E$21</definedName>
    <definedName name="_xlnm._FilterDatabase" localSheetId="4" hidden="1">'Tuition Cost'!$A$1:$E$161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<sst xmlns="http://schemas.openxmlformats.org/spreadsheetml/2006/main" count="2582" uniqueCount="140">
  <si>
    <t>University</t>
  </si>
  <si>
    <t>Program</t>
  </si>
  <si>
    <t>Degrees Rewarded</t>
  </si>
  <si>
    <t>Algoma</t>
  </si>
  <si>
    <t>Brock University</t>
  </si>
  <si>
    <t>Carleton University</t>
  </si>
  <si>
    <t>University of Guelph</t>
  </si>
  <si>
    <t>Lakehead University</t>
  </si>
  <si>
    <t>Laurentian University</t>
  </si>
  <si>
    <t>McMaster University</t>
  </si>
  <si>
    <t>Nipissing University</t>
  </si>
  <si>
    <t>OCAD University</t>
  </si>
  <si>
    <t>University of Ottawa</t>
  </si>
  <si>
    <t>Ontario Tech University</t>
  </si>
  <si>
    <t>Queen's University</t>
  </si>
  <si>
    <t>Toronto Metropolitan University</t>
  </si>
  <si>
    <t>Trent University</t>
  </si>
  <si>
    <t>University of Waterloo</t>
  </si>
  <si>
    <t>Western</t>
  </si>
  <si>
    <t>Wilfrid Laurier University</t>
  </si>
  <si>
    <t>University of Windsor</t>
  </si>
  <si>
    <t>York University</t>
  </si>
  <si>
    <t>Tiana</t>
  </si>
  <si>
    <t>ALEXANDRAAAAAAAAAAAAAAAAAAAAAAAAA</t>
  </si>
  <si>
    <t>yaaths</t>
  </si>
  <si>
    <t>Female enrollment</t>
  </si>
  <si>
    <t>Degrees awarded by program</t>
  </si>
  <si>
    <t>Overall Admission Averages</t>
  </si>
  <si>
    <t>Total Enrolment by Program (Bachelor's)</t>
  </si>
  <si>
    <t>Tuition Cost</t>
  </si>
  <si>
    <t>Graduate Employment</t>
  </si>
  <si>
    <t>Rating Entire Experience (NSSE) (Nadia)</t>
  </si>
  <si>
    <t>Uni Size (Nadia)</t>
  </si>
  <si>
    <t>Universities</t>
  </si>
  <si>
    <t>Num Full Time Female Students</t>
  </si>
  <si>
    <t>Num All Students Full Time</t>
  </si>
  <si>
    <t>Agriculture &amp; Biological Science</t>
  </si>
  <si>
    <t>Business &amp; Commerce</t>
  </si>
  <si>
    <t>Computer Science</t>
  </si>
  <si>
    <t>Education</t>
  </si>
  <si>
    <t>Engineering</t>
  </si>
  <si>
    <t>Fine &amp; Applied Arts</t>
  </si>
  <si>
    <t>Humanities</t>
  </si>
  <si>
    <t>Kinesiology, Recreation &amp; Phys. Educ.</t>
  </si>
  <si>
    <t>Mathematics</t>
  </si>
  <si>
    <t>Medicine</t>
  </si>
  <si>
    <t>Nursing</t>
  </si>
  <si>
    <t>Other Arts &amp; Science</t>
  </si>
  <si>
    <t>Other Health Professions</t>
  </si>
  <si>
    <t>Physical Science</t>
  </si>
  <si>
    <t>Social Science</t>
  </si>
  <si>
    <t>Theology</t>
  </si>
  <si>
    <t>Therapy &amp; Rehabilitation</t>
  </si>
  <si>
    <t>95%+</t>
  </si>
  <si>
    <t>Between 90% and 94%</t>
  </si>
  <si>
    <t>Between 85% and 89%</t>
  </si>
  <si>
    <t>Between 80% and 84%</t>
  </si>
  <si>
    <t>Between 75% and 79%</t>
  </si>
  <si>
    <t>Between 70% and 74%</t>
  </si>
  <si>
    <t>Below 70%</t>
  </si>
  <si>
    <t>Full-Time</t>
  </si>
  <si>
    <t>Part-Time</t>
  </si>
  <si>
    <t>Total Fees</t>
  </si>
  <si>
    <t>Employment Rate (6 months)</t>
  </si>
  <si>
    <t>Excellent</t>
  </si>
  <si>
    <t>Good</t>
  </si>
  <si>
    <t>Fair</t>
  </si>
  <si>
    <t>Poor</t>
  </si>
  <si>
    <t>Faculty Size</t>
  </si>
  <si>
    <t>Algoma » Brampton</t>
  </si>
  <si>
    <t>THIS IS THE LIST OF PROGRAMS</t>
  </si>
  <si>
    <t>-</t>
  </si>
  <si>
    <t>Architecture</t>
  </si>
  <si>
    <t>Business and Commerce</t>
  </si>
  <si>
    <t>Fine and Applied Arts</t>
  </si>
  <si>
    <t>Kinesiology/Recreation/Physical Education</t>
  </si>
  <si>
    <t>n/a</t>
  </si>
  <si>
    <t>Ottawa » Saint Paul University</t>
  </si>
  <si>
    <t>Toronto » All Campuses</t>
  </si>
  <si>
    <t>Toronto » St George</t>
  </si>
  <si>
    <t>Toronto » Mississauga</t>
  </si>
  <si>
    <t>Toronto » Scarborough</t>
  </si>
  <si>
    <t>Western » Main Campus</t>
  </si>
  <si>
    <t>Western » Brescia University College</t>
  </si>
  <si>
    <t>Western » Huron University College</t>
  </si>
  <si>
    <t>Western » King's University College</t>
  </si>
  <si>
    <t>AVERAGE</t>
  </si>
  <si>
    <t>TUITION</t>
  </si>
  <si>
    <t>GRADUATION RATE</t>
  </si>
  <si>
    <t>AVERAGE ALL</t>
  </si>
  <si>
    <t>TUITION ALL</t>
  </si>
  <si>
    <t>FINAL LIST!!</t>
  </si>
  <si>
    <t>Arts and Science</t>
  </si>
  <si>
    <t>Agriculture</t>
  </si>
  <si>
    <t>Delete white cells</t>
  </si>
  <si>
    <t>Computer and Information Science</t>
  </si>
  <si>
    <t>Environmental Science/Studies</t>
  </si>
  <si>
    <t>*</t>
  </si>
  <si>
    <t>Architecture &amp; Planning</t>
  </si>
  <si>
    <t>Make coloured ones consistent naming</t>
  </si>
  <si>
    <t>Physical &amp; Health Educ./Kinesiology</t>
  </si>
  <si>
    <t>Biological &amp; Biomedical Sciences</t>
  </si>
  <si>
    <t>Household &amp; Food Science</t>
  </si>
  <si>
    <t>Make coloured ones consistent naming for new ones on right</t>
  </si>
  <si>
    <t>Commerce/Mgmt/Business Admin</t>
  </si>
  <si>
    <t>Music</t>
  </si>
  <si>
    <t>Add new ones on right to data</t>
  </si>
  <si>
    <t>Mathematics &amp; Statistics</t>
  </si>
  <si>
    <t>Computer, Electrical Software Eng.</t>
  </si>
  <si>
    <t>Communication &amp; Journalism</t>
  </si>
  <si>
    <t>Dentistry</t>
  </si>
  <si>
    <t>graduation rate data fix</t>
  </si>
  <si>
    <t>Engineering / Applied Science</t>
  </si>
  <si>
    <t>Computer &amp; Information Science</t>
  </si>
  <si>
    <t>Social Work</t>
  </si>
  <si>
    <t>Health Profess &amp; Related Programs</t>
  </si>
  <si>
    <t>Architecture &amp; Landscape Architecture</t>
  </si>
  <si>
    <t>Family &amp; Consumer/Human Sciences</t>
  </si>
  <si>
    <t>Food Science &amp; Nutrition</t>
  </si>
  <si>
    <t>Forestry</t>
  </si>
  <si>
    <t>Education (excluding AQs)</t>
  </si>
  <si>
    <t>Journalism</t>
  </si>
  <si>
    <t>Languages &amp; Linguistics</t>
  </si>
  <si>
    <t>Liberal Arts &amp; Sciences/General Studies/Humanities</t>
  </si>
  <si>
    <t>Law</t>
  </si>
  <si>
    <t>Medicine and Related Programs</t>
  </si>
  <si>
    <t>Natural Resources &amp; Conservation</t>
  </si>
  <si>
    <t>Optometry</t>
  </si>
  <si>
    <t>Psychology</t>
  </si>
  <si>
    <t>Pharmacy</t>
  </si>
  <si>
    <t>General Science</t>
  </si>
  <si>
    <t>Veterinary Medicine</t>
  </si>
  <si>
    <t>Social Sciences</t>
  </si>
  <si>
    <t>Other</t>
  </si>
  <si>
    <t>Overall Average</t>
  </si>
  <si>
    <t>Tuition Fees</t>
  </si>
  <si>
    <t>Ancillary Fees</t>
  </si>
  <si>
    <t>Kinesiology</t>
  </si>
  <si>
    <t>Retention Rate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</si>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</sst>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&quot;$&quot;#,##0"/>
  </numFmts>
  <fonts count="1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i/>
      <sz val="10"/>
      <color theme="1"/>
      <name val="Arial"/>
      <family val="2"/>
      <scheme val="minor"/>
    </font>
    <font>
      <sz val="9"/>
      <color rgb="FF4F4F4F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1F1F1F"/>
      <name val="&quot;Google Sans&quot;"/>
    </font>
    <font>
      <strike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1F0F5"/>
        <bgColor rgb="FFF1F0F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/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2" borderId="0" xfId="0" applyFont="1" applyFill="1"/>
    <xf numFmtId="0" fontId="1" fillId="2" borderId="8" xfId="0" applyFont="1" applyFill="1" applyBorder="1"/>
    <xf numFmtId="0" fontId="1" fillId="4" borderId="6" xfId="0" applyFont="1" applyFill="1" applyBorder="1"/>
    <xf numFmtId="0" fontId="1" fillId="6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6" fillId="7" borderId="11" xfId="0" applyFont="1" applyFill="1" applyBorder="1"/>
    <xf numFmtId="0" fontId="6" fillId="0" borderId="13" xfId="0" applyFont="1" applyBorder="1"/>
    <xf numFmtId="0" fontId="3" fillId="7" borderId="13" xfId="0" applyFont="1" applyFill="1" applyBorder="1"/>
    <xf numFmtId="0" fontId="6" fillId="7" borderId="13" xfId="0" applyFont="1" applyFill="1" applyBorder="1"/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/>
    <xf numFmtId="0" fontId="8" fillId="8" borderId="0" xfId="0" applyFont="1" applyFill="1" applyAlignment="1">
      <alignment horizontal="right"/>
    </xf>
    <xf numFmtId="0" fontId="2" fillId="5" borderId="0" xfId="0" applyFont="1" applyFill="1"/>
    <xf numFmtId="0" fontId="8" fillId="9" borderId="0" xfId="0" applyFont="1" applyFill="1" applyAlignment="1">
      <alignment horizontal="right"/>
    </xf>
    <xf numFmtId="0" fontId="2" fillId="3" borderId="0" xfId="0" applyFont="1" applyFill="1"/>
    <xf numFmtId="4" fontId="6" fillId="0" borderId="0" xfId="0" applyNumberFormat="1" applyFont="1" applyAlignment="1">
      <alignment horizontal="right"/>
    </xf>
    <xf numFmtId="3" fontId="8" fillId="8" borderId="0" xfId="0" applyNumberFormat="1" applyFont="1" applyFill="1" applyAlignment="1">
      <alignment horizontal="right"/>
    </xf>
    <xf numFmtId="0" fontId="2" fillId="10" borderId="0" xfId="0" applyFont="1" applyFill="1"/>
    <xf numFmtId="0" fontId="9" fillId="4" borderId="0" xfId="0" applyFont="1" applyFill="1"/>
    <xf numFmtId="0" fontId="9" fillId="11" borderId="0" xfId="0" applyFont="1" applyFill="1"/>
    <xf numFmtId="3" fontId="8" fillId="9" borderId="0" xfId="0" applyNumberFormat="1" applyFont="1" applyFill="1" applyAlignment="1">
      <alignment horizontal="right"/>
    </xf>
    <xf numFmtId="0" fontId="2" fillId="12" borderId="14" xfId="0" applyFont="1" applyFill="1" applyBorder="1"/>
    <xf numFmtId="0" fontId="2" fillId="13" borderId="0" xfId="0" applyFont="1" applyFill="1"/>
    <xf numFmtId="0" fontId="9" fillId="2" borderId="0" xfId="0" applyFont="1" applyFill="1"/>
    <xf numFmtId="0" fontId="2" fillId="0" borderId="0" xfId="0" applyFont="1" applyAlignment="1">
      <alignment horizontal="right"/>
    </xf>
    <xf numFmtId="0" fontId="1" fillId="12" borderId="14" xfId="0" applyFont="1" applyFill="1" applyBorder="1"/>
    <xf numFmtId="0" fontId="2" fillId="5" borderId="14" xfId="0" applyFont="1" applyFill="1" applyBorder="1"/>
    <xf numFmtId="0" fontId="1" fillId="5" borderId="14" xfId="0" applyFont="1" applyFill="1" applyBorder="1"/>
    <xf numFmtId="0" fontId="2" fillId="11" borderId="0" xfId="0" applyFont="1" applyFill="1"/>
    <xf numFmtId="0" fontId="1" fillId="3" borderId="14" xfId="0" applyFont="1" applyFill="1" applyBorder="1"/>
    <xf numFmtId="0" fontId="2" fillId="3" borderId="14" xfId="0" applyFont="1" applyFill="1" applyBorder="1"/>
    <xf numFmtId="0" fontId="2" fillId="2" borderId="0" xfId="0" applyFont="1" applyFill="1"/>
    <xf numFmtId="0" fontId="1" fillId="4" borderId="14" xfId="0" applyFont="1" applyFill="1" applyBorder="1"/>
    <xf numFmtId="0" fontId="2" fillId="4" borderId="14" xfId="0" applyFont="1" applyFill="1" applyBorder="1"/>
    <xf numFmtId="164" fontId="3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164" fontId="2" fillId="0" borderId="0" xfId="0" applyNumberFormat="1" applyFont="1"/>
    <xf numFmtId="165" fontId="6" fillId="0" borderId="0" xfId="0" applyNumberFormat="1" applyFont="1" applyAlignment="1">
      <alignment horizontal="right"/>
    </xf>
    <xf numFmtId="0" fontId="10" fillId="0" borderId="0" xfId="0" applyFont="1"/>
    <xf numFmtId="0" fontId="11" fillId="8" borderId="0" xfId="0" applyFont="1" applyFill="1"/>
    <xf numFmtId="10" fontId="6" fillId="0" borderId="0" xfId="0" applyNumberFormat="1" applyFont="1" applyAlignment="1">
      <alignment horizontal="right"/>
    </xf>
    <xf numFmtId="0" fontId="1" fillId="3" borderId="0" xfId="0" applyFont="1" applyFill="1"/>
    <xf numFmtId="0" fontId="12" fillId="0" borderId="0" xfId="0" applyFont="1"/>
    <xf numFmtId="0" fontId="2" fillId="0" borderId="15" xfId="0" applyFont="1" applyBorder="1"/>
    <xf numFmtId="0" fontId="13" fillId="0" borderId="15" xfId="0" applyFont="1" applyBorder="1" applyAlignment="1">
      <alignment horizontal="center"/>
    </xf>
    <xf numFmtId="0" fontId="1" fillId="0" borderId="15" xfId="0" applyFont="1" applyBorder="1"/>
    <xf numFmtId="44" fontId="6" fillId="0" borderId="0" xfId="1" applyFont="1"/>
    <xf numFmtId="44" fontId="1" fillId="2" borderId="0" xfId="1" applyFont="1" applyFill="1"/>
    <xf numFmtId="44" fontId="6" fillId="0" borderId="0" xfId="1" applyFont="1" applyAlignment="1">
      <alignment horizontal="right"/>
    </xf>
    <xf numFmtId="44" fontId="0" fillId="0" borderId="0" xfId="1" applyFont="1"/>
    <xf numFmtId="44" fontId="0" fillId="0" borderId="0" xfId="0" applyNumberFormat="1"/>
    <xf numFmtId="0" fontId="1" fillId="2" borderId="3" xfId="0" applyFont="1" applyFill="1" applyBorder="1" applyAlignment="1">
      <alignment horizontal="center"/>
    </xf>
    <xf numFmtId="0" fontId="5" fillId="0" borderId="4" xfId="0" applyFont="1" applyBorder="1"/>
    <xf numFmtId="0" fontId="3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0" borderId="9" xfId="0" applyFont="1" applyBorder="1"/>
    <xf numFmtId="0" fontId="6" fillId="0" borderId="0" xfId="0" applyFont="1"/>
    <xf numFmtId="0" fontId="0" fillId="0" borderId="0" xfId="0"/>
    <xf numFmtId="10" fontId="6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workbookViewId="0"/>
  </sheetViews>
  <sheetFormatPr defaultColWidth="12.6640625" defaultRowHeight="15.75" customHeight="1"/>
  <cols>
    <col min="1" max="1" width="28.6640625" customWidth="1"/>
    <col min="3" max="3" width="16.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4</v>
      </c>
    </row>
    <row r="4" spans="1:3">
      <c r="A4" s="2" t="s">
        <v>5</v>
      </c>
    </row>
    <row r="5" spans="1:3">
      <c r="A5" s="2" t="s">
        <v>6</v>
      </c>
    </row>
    <row r="6" spans="1:3">
      <c r="A6" s="2" t="s">
        <v>7</v>
      </c>
    </row>
    <row r="7" spans="1:3">
      <c r="A7" s="2" t="s">
        <v>8</v>
      </c>
    </row>
    <row r="8" spans="1:3">
      <c r="A8" s="2" t="s">
        <v>9</v>
      </c>
    </row>
    <row r="9" spans="1:3">
      <c r="A9" s="2" t="s">
        <v>10</v>
      </c>
    </row>
    <row r="10" spans="1:3">
      <c r="A10" s="2" t="s">
        <v>11</v>
      </c>
    </row>
    <row r="11" spans="1:3">
      <c r="A11" s="2" t="s">
        <v>12</v>
      </c>
    </row>
    <row r="12" spans="1:3">
      <c r="A12" s="2" t="s">
        <v>13</v>
      </c>
    </row>
    <row r="13" spans="1:3">
      <c r="A13" s="2" t="s">
        <v>14</v>
      </c>
    </row>
    <row r="14" spans="1:3">
      <c r="A14" s="2" t="s">
        <v>15</v>
      </c>
    </row>
    <row r="15" spans="1:3">
      <c r="A15" s="2" t="s">
        <v>16</v>
      </c>
    </row>
    <row r="16" spans="1:3">
      <c r="A16" s="2" t="s">
        <v>17</v>
      </c>
    </row>
    <row r="17" spans="1:1">
      <c r="A17" s="2" t="s">
        <v>18</v>
      </c>
    </row>
    <row r="18" spans="1:1">
      <c r="A18" s="2" t="s">
        <v>19</v>
      </c>
    </row>
    <row r="19" spans="1:1">
      <c r="A19" s="2" t="s">
        <v>20</v>
      </c>
    </row>
    <row r="20" spans="1:1">
      <c r="A20" s="3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61"/>
  <sheetViews>
    <sheetView tabSelected="1" workbookViewId="0">
      <selection activeCell="C1" sqref="C1"/>
    </sheetView>
  </sheetViews>
  <sheetFormatPr defaultColWidth="12.6640625" defaultRowHeight="15.75" customHeight="1"/>
  <cols>
    <col min="1" max="1" width="29.21875" customWidth="1"/>
    <col min="2" max="2" width="26.88671875" customWidth="1"/>
    <col min="3" max="3" width="24.77734375" customWidth="1"/>
  </cols>
  <sheetData>
    <row r="1" spans="1:3" ht="13.2">
      <c r="A1" s="10" t="s">
        <v>0</v>
      </c>
      <c r="B1" s="10" t="s">
        <v>1</v>
      </c>
      <c r="C1" s="10" t="s">
        <v>139</v>
      </c>
    </row>
    <row r="2" spans="1:3" ht="15.75" customHeight="1">
      <c r="A2" s="26" t="s">
        <v>3</v>
      </c>
      <c r="B2" s="7" t="s">
        <v>72</v>
      </c>
      <c r="C2" s="26" t="s">
        <v>76</v>
      </c>
    </row>
    <row r="3" spans="1:3" ht="15.75" customHeight="1">
      <c r="A3" s="26" t="s">
        <v>4</v>
      </c>
      <c r="B3" s="7" t="s">
        <v>72</v>
      </c>
      <c r="C3" s="26" t="s">
        <v>76</v>
      </c>
    </row>
    <row r="4" spans="1:3" ht="15.75" customHeight="1">
      <c r="A4" s="26" t="s">
        <v>5</v>
      </c>
      <c r="B4" s="7" t="s">
        <v>72</v>
      </c>
      <c r="C4" s="58">
        <v>0.92859999999999998</v>
      </c>
    </row>
    <row r="5" spans="1:3" ht="15.75" customHeight="1">
      <c r="A5" s="26" t="s">
        <v>7</v>
      </c>
      <c r="B5" s="7" t="s">
        <v>72</v>
      </c>
      <c r="C5" s="26" t="s">
        <v>76</v>
      </c>
    </row>
    <row r="6" spans="1:3" ht="15.75" customHeight="1">
      <c r="A6" s="26" t="s">
        <v>8</v>
      </c>
      <c r="B6" s="7" t="s">
        <v>72</v>
      </c>
      <c r="C6" s="26" t="s">
        <v>76</v>
      </c>
    </row>
    <row r="7" spans="1:3" ht="15.75" customHeight="1">
      <c r="A7" s="26" t="s">
        <v>9</v>
      </c>
      <c r="B7" s="7" t="s">
        <v>72</v>
      </c>
      <c r="C7" s="26" t="s">
        <v>76</v>
      </c>
    </row>
    <row r="8" spans="1:3" ht="15.75" customHeight="1">
      <c r="A8" s="26" t="s">
        <v>10</v>
      </c>
      <c r="B8" s="7" t="s">
        <v>72</v>
      </c>
      <c r="C8" s="26" t="s">
        <v>76</v>
      </c>
    </row>
    <row r="9" spans="1:3" ht="15.75" customHeight="1">
      <c r="A9" s="26" t="s">
        <v>11</v>
      </c>
      <c r="B9" s="7" t="s">
        <v>72</v>
      </c>
      <c r="C9" s="26" t="s">
        <v>76</v>
      </c>
    </row>
    <row r="10" spans="1:3" ht="15.75" customHeight="1">
      <c r="A10" s="26" t="s">
        <v>13</v>
      </c>
      <c r="B10" s="7" t="s">
        <v>72</v>
      </c>
      <c r="C10" s="26" t="s">
        <v>76</v>
      </c>
    </row>
    <row r="11" spans="1:3" ht="15.75" customHeight="1">
      <c r="A11" s="26" t="s">
        <v>14</v>
      </c>
      <c r="B11" s="7" t="s">
        <v>72</v>
      </c>
      <c r="C11" s="26" t="s">
        <v>76</v>
      </c>
    </row>
    <row r="12" spans="1:3" ht="15.75" customHeight="1">
      <c r="A12" s="26" t="s">
        <v>78</v>
      </c>
      <c r="B12" s="7" t="s">
        <v>72</v>
      </c>
      <c r="C12" s="58">
        <v>0.6905</v>
      </c>
    </row>
    <row r="13" spans="1:3" ht="15.75" customHeight="1">
      <c r="A13" s="26" t="s">
        <v>15</v>
      </c>
      <c r="B13" s="7" t="s">
        <v>72</v>
      </c>
      <c r="C13" s="58">
        <v>0.72409999999999997</v>
      </c>
    </row>
    <row r="14" spans="1:3" ht="15.75" customHeight="1">
      <c r="A14" s="26" t="s">
        <v>16</v>
      </c>
      <c r="B14" s="7" t="s">
        <v>72</v>
      </c>
      <c r="C14" s="26" t="s">
        <v>76</v>
      </c>
    </row>
    <row r="15" spans="1:3" ht="15.75" customHeight="1">
      <c r="A15" s="26" t="s">
        <v>6</v>
      </c>
      <c r="B15" s="7" t="s">
        <v>72</v>
      </c>
      <c r="C15" s="58">
        <v>0.8095</v>
      </c>
    </row>
    <row r="16" spans="1:3" ht="15.75" customHeight="1">
      <c r="A16" s="26" t="s">
        <v>12</v>
      </c>
      <c r="B16" s="7" t="s">
        <v>72</v>
      </c>
      <c r="C16" s="26" t="s">
        <v>76</v>
      </c>
    </row>
    <row r="17" spans="1:3" ht="15.75" customHeight="1">
      <c r="A17" s="26" t="s">
        <v>17</v>
      </c>
      <c r="B17" s="7" t="s">
        <v>72</v>
      </c>
      <c r="C17" s="58">
        <v>0.88239999999999996</v>
      </c>
    </row>
    <row r="18" spans="1:3" ht="15.75" customHeight="1">
      <c r="A18" s="26" t="s">
        <v>20</v>
      </c>
      <c r="B18" s="7" t="s">
        <v>72</v>
      </c>
      <c r="C18" s="26" t="s">
        <v>76</v>
      </c>
    </row>
    <row r="19" spans="1:3" ht="15.75" customHeight="1">
      <c r="A19" s="26" t="s">
        <v>82</v>
      </c>
      <c r="B19" s="7" t="s">
        <v>72</v>
      </c>
      <c r="C19" s="26" t="s">
        <v>76</v>
      </c>
    </row>
    <row r="20" spans="1:3" ht="15.75" customHeight="1">
      <c r="A20" s="26" t="s">
        <v>19</v>
      </c>
      <c r="B20" s="7" t="s">
        <v>72</v>
      </c>
      <c r="C20" s="26" t="s">
        <v>76</v>
      </c>
    </row>
    <row r="21" spans="1:3" ht="15.75" customHeight="1">
      <c r="A21" s="26" t="s">
        <v>21</v>
      </c>
      <c r="B21" s="7" t="s">
        <v>72</v>
      </c>
      <c r="C21" s="26" t="s">
        <v>76</v>
      </c>
    </row>
    <row r="22" spans="1:3" ht="15.75" customHeight="1">
      <c r="A22" s="26" t="s">
        <v>3</v>
      </c>
      <c r="B22" s="7" t="s">
        <v>73</v>
      </c>
      <c r="C22" s="26" t="s">
        <v>76</v>
      </c>
    </row>
    <row r="23" spans="1:3" ht="15.75" customHeight="1">
      <c r="A23" s="26" t="s">
        <v>4</v>
      </c>
      <c r="B23" s="7" t="s">
        <v>73</v>
      </c>
      <c r="C23" s="58">
        <v>0.91849999999999998</v>
      </c>
    </row>
    <row r="24" spans="1:3" ht="15.75" customHeight="1">
      <c r="A24" s="26" t="s">
        <v>5</v>
      </c>
      <c r="B24" s="7" t="s">
        <v>73</v>
      </c>
      <c r="C24" s="58">
        <v>0.93700000000000006</v>
      </c>
    </row>
    <row r="25" spans="1:3" ht="14.4">
      <c r="A25" s="26" t="s">
        <v>7</v>
      </c>
      <c r="B25" s="7" t="s">
        <v>73</v>
      </c>
      <c r="C25" s="58">
        <v>0.94640000000000002</v>
      </c>
    </row>
    <row r="26" spans="1:3" ht="14.4">
      <c r="A26" s="26" t="s">
        <v>8</v>
      </c>
      <c r="B26" s="7" t="s">
        <v>73</v>
      </c>
      <c r="C26" s="58">
        <v>0.95040000000000002</v>
      </c>
    </row>
    <row r="27" spans="1:3" ht="14.4">
      <c r="A27" s="26" t="s">
        <v>9</v>
      </c>
      <c r="B27" s="7" t="s">
        <v>73</v>
      </c>
      <c r="C27" s="58">
        <v>0.8488</v>
      </c>
    </row>
    <row r="28" spans="1:3" ht="14.4">
      <c r="A28" s="26" t="s">
        <v>10</v>
      </c>
      <c r="B28" s="7" t="s">
        <v>73</v>
      </c>
      <c r="C28" s="58">
        <v>0.9194</v>
      </c>
    </row>
    <row r="29" spans="1:3" ht="14.4">
      <c r="A29" s="26" t="s">
        <v>11</v>
      </c>
      <c r="B29" s="7" t="s">
        <v>73</v>
      </c>
      <c r="C29" s="26" t="s">
        <v>76</v>
      </c>
    </row>
    <row r="30" spans="1:3" ht="14.4">
      <c r="A30" s="26" t="s">
        <v>13</v>
      </c>
      <c r="B30" s="7" t="s">
        <v>73</v>
      </c>
      <c r="C30" s="58">
        <v>0.88429999999999997</v>
      </c>
    </row>
    <row r="31" spans="1:3" ht="14.4">
      <c r="A31" s="26" t="s">
        <v>14</v>
      </c>
      <c r="B31" s="7" t="s">
        <v>73</v>
      </c>
      <c r="C31" s="58">
        <v>0.95309999999999995</v>
      </c>
    </row>
    <row r="32" spans="1:3" ht="14.4">
      <c r="A32" s="26" t="s">
        <v>78</v>
      </c>
      <c r="B32" s="7" t="s">
        <v>73</v>
      </c>
      <c r="C32" s="58">
        <v>0.8538</v>
      </c>
    </row>
    <row r="33" spans="1:3" ht="14.4">
      <c r="A33" s="26" t="s">
        <v>15</v>
      </c>
      <c r="B33" s="7" t="s">
        <v>73</v>
      </c>
      <c r="C33" s="58">
        <v>0.81359999999999999</v>
      </c>
    </row>
    <row r="34" spans="1:3" ht="14.4">
      <c r="A34" s="26" t="s">
        <v>16</v>
      </c>
      <c r="B34" s="7" t="s">
        <v>73</v>
      </c>
      <c r="C34" s="58">
        <v>0.84930000000000005</v>
      </c>
    </row>
    <row r="35" spans="1:3" ht="14.4">
      <c r="A35" s="26" t="s">
        <v>6</v>
      </c>
      <c r="B35" s="7" t="s">
        <v>73</v>
      </c>
      <c r="C35" s="58">
        <v>0.88360000000000005</v>
      </c>
    </row>
    <row r="36" spans="1:3" ht="14.4">
      <c r="A36" s="26" t="s">
        <v>12</v>
      </c>
      <c r="B36" s="7" t="s">
        <v>73</v>
      </c>
      <c r="C36" s="58">
        <v>0.90290000000000004</v>
      </c>
    </row>
    <row r="37" spans="1:3" ht="14.4">
      <c r="A37" s="26" t="s">
        <v>17</v>
      </c>
      <c r="B37" s="7" t="s">
        <v>73</v>
      </c>
      <c r="C37" s="58">
        <v>0.92720000000000002</v>
      </c>
    </row>
    <row r="38" spans="1:3" ht="14.4">
      <c r="A38" s="26" t="s">
        <v>20</v>
      </c>
      <c r="B38" s="7" t="s">
        <v>73</v>
      </c>
      <c r="C38" s="58">
        <v>0.90429999999999999</v>
      </c>
    </row>
    <row r="39" spans="1:3" ht="14.4">
      <c r="A39" s="26" t="s">
        <v>82</v>
      </c>
      <c r="B39" s="7" t="s">
        <v>73</v>
      </c>
      <c r="C39" s="58">
        <v>0.89929999999999999</v>
      </c>
    </row>
    <row r="40" spans="1:3" ht="14.4">
      <c r="A40" s="26" t="s">
        <v>19</v>
      </c>
      <c r="B40" s="7" t="s">
        <v>73</v>
      </c>
      <c r="C40" s="58">
        <v>0.9284</v>
      </c>
    </row>
    <row r="41" spans="1:3" ht="14.4">
      <c r="A41" s="26" t="s">
        <v>21</v>
      </c>
      <c r="B41" s="7" t="s">
        <v>73</v>
      </c>
      <c r="C41" s="58">
        <v>0.8599</v>
      </c>
    </row>
    <row r="42" spans="1:3" ht="14.4">
      <c r="A42" s="26" t="s">
        <v>3</v>
      </c>
      <c r="B42" s="7" t="s">
        <v>38</v>
      </c>
      <c r="C42" s="26" t="s">
        <v>76</v>
      </c>
    </row>
    <row r="43" spans="1:3" ht="14.4">
      <c r="A43" s="26" t="s">
        <v>4</v>
      </c>
      <c r="B43" s="7" t="s">
        <v>38</v>
      </c>
      <c r="C43" s="58">
        <v>0.5</v>
      </c>
    </row>
    <row r="44" spans="1:3" ht="14.4">
      <c r="A44" s="26" t="s">
        <v>5</v>
      </c>
      <c r="B44" s="7" t="s">
        <v>38</v>
      </c>
      <c r="C44" s="58">
        <v>0.88680000000000003</v>
      </c>
    </row>
    <row r="45" spans="1:3" ht="14.4">
      <c r="A45" s="26" t="s">
        <v>7</v>
      </c>
      <c r="B45" s="7" t="s">
        <v>38</v>
      </c>
      <c r="C45" s="26" t="s">
        <v>76</v>
      </c>
    </row>
    <row r="46" spans="1:3" ht="14.4">
      <c r="A46" s="26" t="s">
        <v>8</v>
      </c>
      <c r="B46" s="7" t="s">
        <v>38</v>
      </c>
      <c r="C46" s="58">
        <v>0.875</v>
      </c>
    </row>
    <row r="47" spans="1:3" ht="14.4">
      <c r="A47" s="26" t="s">
        <v>9</v>
      </c>
      <c r="B47" s="7" t="s">
        <v>38</v>
      </c>
      <c r="C47" s="58">
        <v>0.88890000000000002</v>
      </c>
    </row>
    <row r="48" spans="1:3" ht="14.4">
      <c r="A48" s="26" t="s">
        <v>10</v>
      </c>
      <c r="B48" s="7" t="s">
        <v>38</v>
      </c>
      <c r="C48" s="26" t="s">
        <v>76</v>
      </c>
    </row>
    <row r="49" spans="1:3" ht="14.4">
      <c r="A49" s="26" t="s">
        <v>11</v>
      </c>
      <c r="B49" s="7" t="s">
        <v>38</v>
      </c>
      <c r="C49" s="26" t="s">
        <v>76</v>
      </c>
    </row>
    <row r="50" spans="1:3" ht="14.4">
      <c r="A50" s="26" t="s">
        <v>13</v>
      </c>
      <c r="B50" s="7" t="s">
        <v>38</v>
      </c>
      <c r="C50" s="58">
        <v>0.66</v>
      </c>
    </row>
    <row r="51" spans="1:3" ht="14.4">
      <c r="A51" s="26" t="s">
        <v>14</v>
      </c>
      <c r="B51" s="7" t="s">
        <v>38</v>
      </c>
      <c r="C51" s="58">
        <v>0.85289999999999999</v>
      </c>
    </row>
    <row r="52" spans="1:3" ht="14.4">
      <c r="A52" s="26" t="s">
        <v>78</v>
      </c>
      <c r="B52" s="7" t="s">
        <v>38</v>
      </c>
      <c r="C52" s="58">
        <v>0.8528</v>
      </c>
    </row>
    <row r="53" spans="1:3" ht="14.4">
      <c r="A53" s="26" t="s">
        <v>15</v>
      </c>
      <c r="B53" s="7" t="s">
        <v>38</v>
      </c>
      <c r="C53" s="58">
        <v>0.81399999999999995</v>
      </c>
    </row>
    <row r="54" spans="1:3" ht="14.4">
      <c r="A54" s="26" t="s">
        <v>16</v>
      </c>
      <c r="B54" s="7" t="s">
        <v>38</v>
      </c>
      <c r="C54" s="58">
        <v>0.58330000000000004</v>
      </c>
    </row>
    <row r="55" spans="1:3" ht="14.4">
      <c r="A55" s="26" t="s">
        <v>6</v>
      </c>
      <c r="B55" s="7" t="s">
        <v>38</v>
      </c>
      <c r="C55" s="58">
        <v>0.79410000000000003</v>
      </c>
    </row>
    <row r="56" spans="1:3" ht="14.4">
      <c r="A56" s="26" t="s">
        <v>12</v>
      </c>
      <c r="B56" s="7" t="s">
        <v>38</v>
      </c>
      <c r="C56" s="58">
        <v>0.75860000000000005</v>
      </c>
    </row>
    <row r="57" spans="1:3" ht="14.4">
      <c r="A57" s="26" t="s">
        <v>17</v>
      </c>
      <c r="B57" s="7" t="s">
        <v>38</v>
      </c>
      <c r="C57" s="58">
        <v>0.90380000000000005</v>
      </c>
    </row>
    <row r="58" spans="1:3" ht="14.4">
      <c r="A58" s="26" t="s">
        <v>20</v>
      </c>
      <c r="B58" s="7" t="s">
        <v>38</v>
      </c>
      <c r="C58" s="58">
        <v>0.64710000000000001</v>
      </c>
    </row>
    <row r="59" spans="1:3" ht="14.4">
      <c r="A59" s="26" t="s">
        <v>82</v>
      </c>
      <c r="B59" s="7" t="s">
        <v>38</v>
      </c>
      <c r="C59" s="58">
        <v>0.88239999999999996</v>
      </c>
    </row>
    <row r="60" spans="1:3" ht="14.4">
      <c r="A60" s="26" t="s">
        <v>19</v>
      </c>
      <c r="B60" s="7" t="s">
        <v>38</v>
      </c>
      <c r="C60" s="58">
        <v>0.67500000000000004</v>
      </c>
    </row>
    <row r="61" spans="1:3" ht="14.4">
      <c r="A61" s="26" t="s">
        <v>21</v>
      </c>
      <c r="B61" s="7" t="s">
        <v>38</v>
      </c>
      <c r="C61" s="58">
        <v>0.67689999999999995</v>
      </c>
    </row>
    <row r="62" spans="1:3" ht="14.4">
      <c r="A62" s="26" t="s">
        <v>3</v>
      </c>
      <c r="B62" s="7" t="s">
        <v>39</v>
      </c>
      <c r="C62" s="26" t="s">
        <v>76</v>
      </c>
    </row>
    <row r="63" spans="1:3" ht="14.4">
      <c r="A63" s="26" t="s">
        <v>4</v>
      </c>
      <c r="B63" s="7" t="s">
        <v>39</v>
      </c>
      <c r="C63" s="58">
        <v>0.96299999999999997</v>
      </c>
    </row>
    <row r="64" spans="1:3" ht="14.4">
      <c r="A64" s="26" t="s">
        <v>5</v>
      </c>
      <c r="B64" s="7" t="s">
        <v>39</v>
      </c>
      <c r="C64" s="26" t="s">
        <v>76</v>
      </c>
    </row>
    <row r="65" spans="1:3" ht="14.4">
      <c r="A65" s="26" t="s">
        <v>7</v>
      </c>
      <c r="B65" s="7" t="s">
        <v>39</v>
      </c>
      <c r="C65" s="58">
        <v>0.94379999999999997</v>
      </c>
    </row>
    <row r="66" spans="1:3" ht="14.4">
      <c r="A66" s="26" t="s">
        <v>8</v>
      </c>
      <c r="B66" s="7" t="s">
        <v>39</v>
      </c>
      <c r="C66" s="58">
        <v>0.98180000000000001</v>
      </c>
    </row>
    <row r="67" spans="1:3" ht="14.4">
      <c r="A67" s="26" t="s">
        <v>9</v>
      </c>
      <c r="B67" s="7" t="s">
        <v>39</v>
      </c>
      <c r="C67" s="26" t="s">
        <v>76</v>
      </c>
    </row>
    <row r="68" spans="1:3" ht="14.4">
      <c r="A68" s="26" t="s">
        <v>10</v>
      </c>
      <c r="B68" s="7" t="s">
        <v>39</v>
      </c>
      <c r="C68" s="58">
        <v>1</v>
      </c>
    </row>
    <row r="69" spans="1:3" ht="14.4">
      <c r="A69" s="26" t="s">
        <v>11</v>
      </c>
      <c r="B69" s="7" t="s">
        <v>39</v>
      </c>
      <c r="C69" s="26" t="s">
        <v>76</v>
      </c>
    </row>
    <row r="70" spans="1:3" ht="14.4">
      <c r="A70" s="26" t="s">
        <v>13</v>
      </c>
      <c r="B70" s="7" t="s">
        <v>39</v>
      </c>
      <c r="C70" s="58">
        <v>0.91669999999999996</v>
      </c>
    </row>
    <row r="71" spans="1:3" ht="14.4">
      <c r="A71" s="26" t="s">
        <v>14</v>
      </c>
      <c r="B71" s="7" t="s">
        <v>39</v>
      </c>
      <c r="C71" s="58">
        <v>0.96719999999999995</v>
      </c>
    </row>
    <row r="72" spans="1:3" ht="14.4">
      <c r="A72" s="26" t="s">
        <v>78</v>
      </c>
      <c r="B72" s="7" t="s">
        <v>39</v>
      </c>
      <c r="C72" s="58">
        <v>0.94440000000000002</v>
      </c>
    </row>
    <row r="73" spans="1:3" ht="14.4">
      <c r="A73" s="26" t="s">
        <v>15</v>
      </c>
      <c r="B73" s="7" t="s">
        <v>39</v>
      </c>
      <c r="C73" s="58">
        <v>0.96489999999999998</v>
      </c>
    </row>
    <row r="74" spans="1:3" ht="14.4">
      <c r="A74" s="26" t="s">
        <v>16</v>
      </c>
      <c r="B74" s="7" t="s">
        <v>39</v>
      </c>
      <c r="C74" s="58">
        <v>0.95650000000000002</v>
      </c>
    </row>
    <row r="75" spans="1:3" ht="14.4">
      <c r="A75" s="26" t="s">
        <v>6</v>
      </c>
      <c r="B75" s="7" t="s">
        <v>39</v>
      </c>
      <c r="C75" s="26" t="s">
        <v>76</v>
      </c>
    </row>
    <row r="76" spans="1:3" ht="14.4">
      <c r="A76" s="26" t="s">
        <v>12</v>
      </c>
      <c r="B76" s="7" t="s">
        <v>39</v>
      </c>
      <c r="C76" s="58">
        <v>0.97889999999999999</v>
      </c>
    </row>
    <row r="77" spans="1:3" ht="14.4">
      <c r="A77" s="26" t="s">
        <v>17</v>
      </c>
      <c r="B77" s="7" t="s">
        <v>39</v>
      </c>
      <c r="C77" s="26" t="s">
        <v>76</v>
      </c>
    </row>
    <row r="78" spans="1:3" ht="14.4">
      <c r="A78" s="26" t="s">
        <v>20</v>
      </c>
      <c r="B78" s="7" t="s">
        <v>39</v>
      </c>
      <c r="C78" s="58">
        <v>0.97440000000000004</v>
      </c>
    </row>
    <row r="79" spans="1:3" ht="14.4">
      <c r="A79" s="26" t="s">
        <v>82</v>
      </c>
      <c r="B79" s="7" t="s">
        <v>39</v>
      </c>
      <c r="C79" s="58">
        <v>0.9899</v>
      </c>
    </row>
    <row r="80" spans="1:3" ht="14.4">
      <c r="A80" s="26" t="s">
        <v>19</v>
      </c>
      <c r="B80" s="7" t="s">
        <v>39</v>
      </c>
      <c r="C80" s="58">
        <v>1</v>
      </c>
    </row>
    <row r="81" spans="1:3" ht="14.4">
      <c r="A81" s="26" t="s">
        <v>21</v>
      </c>
      <c r="B81" s="7" t="s">
        <v>39</v>
      </c>
      <c r="C81" s="58">
        <v>0.91110000000000002</v>
      </c>
    </row>
    <row r="82" spans="1:3" ht="14.4">
      <c r="A82" s="26" t="s">
        <v>3</v>
      </c>
      <c r="B82" s="7" t="s">
        <v>40</v>
      </c>
      <c r="C82" s="26" t="s">
        <v>76</v>
      </c>
    </row>
    <row r="83" spans="1:3" ht="14.4">
      <c r="A83" s="26" t="s">
        <v>4</v>
      </c>
      <c r="B83" s="7" t="s">
        <v>40</v>
      </c>
      <c r="C83" s="26" t="s">
        <v>76</v>
      </c>
    </row>
    <row r="84" spans="1:3" ht="14.4">
      <c r="A84" s="26" t="s">
        <v>5</v>
      </c>
      <c r="B84" s="7" t="s">
        <v>40</v>
      </c>
      <c r="C84" s="58">
        <v>0.78169999999999995</v>
      </c>
    </row>
    <row r="85" spans="1:3" ht="14.4">
      <c r="A85" s="26" t="s">
        <v>7</v>
      </c>
      <c r="B85" s="7" t="s">
        <v>40</v>
      </c>
      <c r="C85" s="58">
        <v>0.73170000000000002</v>
      </c>
    </row>
    <row r="86" spans="1:3" ht="14.4">
      <c r="A86" s="26" t="s">
        <v>8</v>
      </c>
      <c r="B86" s="7" t="s">
        <v>40</v>
      </c>
      <c r="C86" s="58">
        <v>0.63639999999999997</v>
      </c>
    </row>
    <row r="87" spans="1:3" ht="14.4">
      <c r="A87" s="26" t="s">
        <v>9</v>
      </c>
      <c r="B87" s="7" t="s">
        <v>40</v>
      </c>
      <c r="C87" s="58">
        <v>0.82609999999999995</v>
      </c>
    </row>
    <row r="88" spans="1:3" ht="14.4">
      <c r="A88" s="26" t="s">
        <v>10</v>
      </c>
      <c r="B88" s="7" t="s">
        <v>40</v>
      </c>
      <c r="C88" s="26" t="s">
        <v>76</v>
      </c>
    </row>
    <row r="89" spans="1:3" ht="14.4">
      <c r="A89" s="26" t="s">
        <v>11</v>
      </c>
      <c r="B89" s="7" t="s">
        <v>40</v>
      </c>
      <c r="C89" s="26" t="s">
        <v>76</v>
      </c>
    </row>
    <row r="90" spans="1:3" ht="14.4">
      <c r="A90" s="26" t="s">
        <v>13</v>
      </c>
      <c r="B90" s="7" t="s">
        <v>40</v>
      </c>
      <c r="C90" s="58">
        <v>0.76470000000000005</v>
      </c>
    </row>
    <row r="91" spans="1:3" ht="14.4">
      <c r="A91" s="26" t="s">
        <v>14</v>
      </c>
      <c r="B91" s="7" t="s">
        <v>40</v>
      </c>
      <c r="C91" s="58">
        <v>0.91979999999999995</v>
      </c>
    </row>
    <row r="92" spans="1:3" ht="14.4">
      <c r="A92" s="26" t="s">
        <v>78</v>
      </c>
      <c r="B92" s="7" t="s">
        <v>40</v>
      </c>
      <c r="C92" s="58">
        <v>0.88090000000000002</v>
      </c>
    </row>
    <row r="93" spans="1:3" ht="14.4">
      <c r="A93" s="26" t="s">
        <v>15</v>
      </c>
      <c r="B93" s="7" t="s">
        <v>40</v>
      </c>
      <c r="C93" s="58">
        <v>0.66339999999999999</v>
      </c>
    </row>
    <row r="94" spans="1:3" ht="14.4">
      <c r="A94" s="26" t="s">
        <v>16</v>
      </c>
      <c r="B94" s="7" t="s">
        <v>40</v>
      </c>
      <c r="C94" s="80">
        <v>0.74</v>
      </c>
    </row>
    <row r="95" spans="1:3" ht="14.4">
      <c r="A95" s="26" t="s">
        <v>6</v>
      </c>
      <c r="B95" s="7" t="s">
        <v>40</v>
      </c>
      <c r="C95" s="58">
        <v>0.7863</v>
      </c>
    </row>
    <row r="96" spans="1:3" ht="14.4">
      <c r="A96" s="26" t="s">
        <v>12</v>
      </c>
      <c r="B96" s="7" t="s">
        <v>40</v>
      </c>
      <c r="C96" s="58">
        <v>0.80679999999999996</v>
      </c>
    </row>
    <row r="97" spans="1:3" ht="14.4">
      <c r="A97" s="26" t="s">
        <v>17</v>
      </c>
      <c r="B97" s="7" t="s">
        <v>40</v>
      </c>
      <c r="C97" s="58">
        <v>0.88529999999999998</v>
      </c>
    </row>
    <row r="98" spans="1:3" ht="14.4">
      <c r="A98" s="26" t="s">
        <v>20</v>
      </c>
      <c r="B98" s="7" t="s">
        <v>40</v>
      </c>
      <c r="C98" s="58">
        <v>0.7732</v>
      </c>
    </row>
    <row r="99" spans="1:3" ht="14.4">
      <c r="A99" s="26" t="s">
        <v>82</v>
      </c>
      <c r="B99" s="7" t="s">
        <v>40</v>
      </c>
      <c r="C99" s="58">
        <v>0.81310000000000004</v>
      </c>
    </row>
    <row r="100" spans="1:3" ht="14.4">
      <c r="A100" s="26" t="s">
        <v>19</v>
      </c>
      <c r="B100" s="7" t="s">
        <v>40</v>
      </c>
      <c r="C100" s="26" t="s">
        <v>76</v>
      </c>
    </row>
    <row r="101" spans="1:3" ht="14.4">
      <c r="A101" s="26" t="s">
        <v>21</v>
      </c>
      <c r="B101" s="7" t="s">
        <v>40</v>
      </c>
      <c r="C101" s="80">
        <v>0.8</v>
      </c>
    </row>
    <row r="102" spans="1:3" ht="14.4">
      <c r="A102" s="26" t="s">
        <v>3</v>
      </c>
      <c r="B102" s="7" t="s">
        <v>74</v>
      </c>
      <c r="C102" s="26" t="s">
        <v>76</v>
      </c>
    </row>
    <row r="103" spans="1:3" ht="14.4">
      <c r="A103" s="26" t="s">
        <v>4</v>
      </c>
      <c r="B103" s="7" t="s">
        <v>74</v>
      </c>
      <c r="C103" s="58">
        <v>0.70589999999999997</v>
      </c>
    </row>
    <row r="104" spans="1:3" ht="14.4">
      <c r="A104" s="26" t="s">
        <v>5</v>
      </c>
      <c r="B104" s="7" t="s">
        <v>74</v>
      </c>
      <c r="C104" s="58">
        <v>0.63160000000000005</v>
      </c>
    </row>
    <row r="105" spans="1:3" ht="14.4">
      <c r="A105" s="26" t="s">
        <v>7</v>
      </c>
      <c r="B105" s="7" t="s">
        <v>74</v>
      </c>
      <c r="C105" s="26" t="s">
        <v>76</v>
      </c>
    </row>
    <row r="106" spans="1:3" ht="14.4">
      <c r="A106" s="26" t="s">
        <v>8</v>
      </c>
      <c r="B106" s="7" t="s">
        <v>74</v>
      </c>
      <c r="C106" s="58">
        <v>0.85709999999999997</v>
      </c>
    </row>
    <row r="107" spans="1:3" ht="14.4">
      <c r="A107" s="26" t="s">
        <v>9</v>
      </c>
      <c r="B107" s="7" t="s">
        <v>74</v>
      </c>
      <c r="C107" s="58">
        <v>0.92859999999999998</v>
      </c>
    </row>
    <row r="108" spans="1:3" ht="14.4">
      <c r="A108" s="26" t="s">
        <v>10</v>
      </c>
      <c r="B108" s="7" t="s">
        <v>74</v>
      </c>
      <c r="C108" s="26" t="s">
        <v>76</v>
      </c>
    </row>
    <row r="109" spans="1:3" ht="14.4">
      <c r="A109" s="26" t="s">
        <v>11</v>
      </c>
      <c r="B109" s="7" t="s">
        <v>74</v>
      </c>
      <c r="C109" s="58">
        <v>0.6502</v>
      </c>
    </row>
    <row r="110" spans="1:3" ht="14.4">
      <c r="A110" s="26" t="s">
        <v>13</v>
      </c>
      <c r="B110" s="7" t="s">
        <v>74</v>
      </c>
      <c r="C110" s="26" t="s">
        <v>76</v>
      </c>
    </row>
    <row r="111" spans="1:3" ht="14.4">
      <c r="A111" s="26" t="s">
        <v>14</v>
      </c>
      <c r="B111" s="7" t="s">
        <v>74</v>
      </c>
      <c r="C111" s="58">
        <v>1</v>
      </c>
    </row>
    <row r="112" spans="1:3" ht="14.4">
      <c r="A112" s="26" t="s">
        <v>78</v>
      </c>
      <c r="B112" s="7" t="s">
        <v>74</v>
      </c>
      <c r="C112" s="58">
        <v>0.67310000000000003</v>
      </c>
    </row>
    <row r="113" spans="1:3" ht="14.4">
      <c r="A113" s="26" t="s">
        <v>15</v>
      </c>
      <c r="B113" s="7" t="s">
        <v>74</v>
      </c>
      <c r="C113" s="58">
        <v>0.77990000000000004</v>
      </c>
    </row>
    <row r="114" spans="1:3" ht="14.4">
      <c r="A114" s="26" t="s">
        <v>16</v>
      </c>
      <c r="B114" s="7" t="s">
        <v>74</v>
      </c>
      <c r="C114" s="26" t="s">
        <v>76</v>
      </c>
    </row>
    <row r="115" spans="1:3" ht="14.4">
      <c r="A115" s="26" t="s">
        <v>6</v>
      </c>
      <c r="B115" s="7" t="s">
        <v>74</v>
      </c>
      <c r="C115" s="58">
        <v>0.83330000000000004</v>
      </c>
    </row>
    <row r="116" spans="1:3" ht="14.4">
      <c r="A116" s="26" t="s">
        <v>12</v>
      </c>
      <c r="B116" s="7" t="s">
        <v>74</v>
      </c>
      <c r="C116" s="58">
        <v>0.84209999999999996</v>
      </c>
    </row>
    <row r="117" spans="1:3" ht="14.4">
      <c r="A117" s="26" t="s">
        <v>17</v>
      </c>
      <c r="B117" s="7" t="s">
        <v>74</v>
      </c>
      <c r="C117" s="26" t="s">
        <v>76</v>
      </c>
    </row>
    <row r="118" spans="1:3" ht="14.4">
      <c r="A118" s="26" t="s">
        <v>20</v>
      </c>
      <c r="B118" s="7" t="s">
        <v>74</v>
      </c>
      <c r="C118" s="58">
        <v>0.88460000000000005</v>
      </c>
    </row>
    <row r="119" spans="1:3" ht="14.4">
      <c r="A119" s="26" t="s">
        <v>82</v>
      </c>
      <c r="B119" s="7" t="s">
        <v>74</v>
      </c>
      <c r="C119" s="58">
        <v>0.69230000000000003</v>
      </c>
    </row>
    <row r="120" spans="1:3" ht="14.4">
      <c r="A120" s="26" t="s">
        <v>19</v>
      </c>
      <c r="B120" s="7" t="s">
        <v>74</v>
      </c>
      <c r="C120" s="58">
        <v>0.92859999999999998</v>
      </c>
    </row>
    <row r="121" spans="1:3" ht="14.4">
      <c r="A121" s="26" t="s">
        <v>21</v>
      </c>
      <c r="B121" s="7" t="s">
        <v>74</v>
      </c>
      <c r="C121" s="58">
        <v>0.78879999999999995</v>
      </c>
    </row>
    <row r="122" spans="1:3" ht="14.4">
      <c r="A122" s="26" t="s">
        <v>3</v>
      </c>
      <c r="B122" s="7" t="s">
        <v>137</v>
      </c>
      <c r="C122" s="26" t="s">
        <v>76</v>
      </c>
    </row>
    <row r="123" spans="1:3" ht="14.4">
      <c r="A123" s="26" t="s">
        <v>4</v>
      </c>
      <c r="B123" s="7" t="s">
        <v>137</v>
      </c>
      <c r="C123" s="58">
        <v>0.84799999999999998</v>
      </c>
    </row>
    <row r="124" spans="1:3" ht="14.4">
      <c r="A124" s="26" t="s">
        <v>5</v>
      </c>
      <c r="B124" s="7" t="s">
        <v>137</v>
      </c>
      <c r="C124" s="26" t="s">
        <v>76</v>
      </c>
    </row>
    <row r="125" spans="1:3" ht="14.4">
      <c r="A125" s="26" t="s">
        <v>7</v>
      </c>
      <c r="B125" s="7" t="s">
        <v>137</v>
      </c>
      <c r="C125" s="58">
        <v>0.92589999999999995</v>
      </c>
    </row>
    <row r="126" spans="1:3" ht="14.4">
      <c r="A126" s="26" t="s">
        <v>8</v>
      </c>
      <c r="B126" s="7" t="s">
        <v>137</v>
      </c>
      <c r="C126" s="58">
        <v>0.95450000000000002</v>
      </c>
    </row>
    <row r="127" spans="1:3" ht="14.4">
      <c r="A127" s="26" t="s">
        <v>9</v>
      </c>
      <c r="B127" s="7" t="s">
        <v>137</v>
      </c>
      <c r="C127" s="58">
        <v>0.97499999999999998</v>
      </c>
    </row>
    <row r="128" spans="1:3" ht="14.4">
      <c r="A128" s="26" t="s">
        <v>10</v>
      </c>
      <c r="B128" s="7" t="s">
        <v>137</v>
      </c>
      <c r="C128" s="26" t="s">
        <v>76</v>
      </c>
    </row>
    <row r="129" spans="1:3" ht="14.4">
      <c r="A129" s="26" t="s">
        <v>11</v>
      </c>
      <c r="B129" s="7" t="s">
        <v>137</v>
      </c>
      <c r="C129" s="26" t="s">
        <v>76</v>
      </c>
    </row>
    <row r="130" spans="1:3" ht="14.4">
      <c r="A130" s="26" t="s">
        <v>13</v>
      </c>
      <c r="B130" s="7" t="s">
        <v>137</v>
      </c>
      <c r="C130" s="26" t="s">
        <v>76</v>
      </c>
    </row>
    <row r="131" spans="1:3" ht="14.4">
      <c r="A131" s="26" t="s">
        <v>14</v>
      </c>
      <c r="B131" s="7" t="s">
        <v>137</v>
      </c>
      <c r="C131" s="58">
        <v>0.92859999999999998</v>
      </c>
    </row>
    <row r="132" spans="1:3" ht="14.4">
      <c r="A132" s="26" t="s">
        <v>78</v>
      </c>
      <c r="B132" s="7" t="s">
        <v>137</v>
      </c>
      <c r="C132" s="58">
        <v>0.8367</v>
      </c>
    </row>
    <row r="133" spans="1:3" ht="14.4">
      <c r="A133" s="26" t="s">
        <v>15</v>
      </c>
      <c r="B133" s="7" t="s">
        <v>137</v>
      </c>
      <c r="C133" s="26" t="s">
        <v>76</v>
      </c>
    </row>
    <row r="134" spans="1:3" ht="14.4">
      <c r="A134" s="26" t="s">
        <v>16</v>
      </c>
      <c r="B134" s="7" t="s">
        <v>137</v>
      </c>
      <c r="C134" s="26" t="s">
        <v>76</v>
      </c>
    </row>
    <row r="135" spans="1:3" ht="14.4">
      <c r="A135" s="26" t="s">
        <v>6</v>
      </c>
      <c r="B135" s="7" t="s">
        <v>137</v>
      </c>
      <c r="C135" s="58">
        <v>0.87250000000000005</v>
      </c>
    </row>
    <row r="136" spans="1:3" ht="14.4">
      <c r="A136" s="26" t="s">
        <v>12</v>
      </c>
      <c r="B136" s="7" t="s">
        <v>137</v>
      </c>
      <c r="C136" s="58">
        <v>0.90239999999999998</v>
      </c>
    </row>
    <row r="137" spans="1:3" ht="14.4">
      <c r="A137" s="26" t="s">
        <v>17</v>
      </c>
      <c r="B137" s="7" t="s">
        <v>137</v>
      </c>
      <c r="C137" s="58">
        <v>0.89710000000000001</v>
      </c>
    </row>
    <row r="138" spans="1:3" ht="14.4">
      <c r="A138" s="26" t="s">
        <v>20</v>
      </c>
      <c r="B138" s="7" t="s">
        <v>137</v>
      </c>
      <c r="C138" s="58">
        <v>0.92859999999999998</v>
      </c>
    </row>
    <row r="139" spans="1:3" ht="14.4">
      <c r="A139" s="26" t="s">
        <v>82</v>
      </c>
      <c r="B139" s="7" t="s">
        <v>137</v>
      </c>
      <c r="C139" s="58">
        <v>0.92589999999999995</v>
      </c>
    </row>
    <row r="140" spans="1:3" ht="14.4">
      <c r="A140" s="26" t="s">
        <v>19</v>
      </c>
      <c r="B140" s="7" t="s">
        <v>137</v>
      </c>
      <c r="C140" s="58">
        <v>0.87760000000000005</v>
      </c>
    </row>
    <row r="141" spans="1:3" ht="14.4">
      <c r="A141" s="26" t="s">
        <v>21</v>
      </c>
      <c r="B141" s="7" t="s">
        <v>137</v>
      </c>
      <c r="C141" s="58">
        <v>0.7913</v>
      </c>
    </row>
    <row r="142" spans="1:3" ht="14.4">
      <c r="A142" s="26" t="s">
        <v>3</v>
      </c>
      <c r="B142" s="7" t="s">
        <v>46</v>
      </c>
      <c r="C142" s="26" t="s">
        <v>76</v>
      </c>
    </row>
    <row r="143" spans="1:3" ht="14.4">
      <c r="A143" s="26" t="s">
        <v>4</v>
      </c>
      <c r="B143" s="7" t="s">
        <v>46</v>
      </c>
      <c r="C143" s="58">
        <v>0.97619999999999996</v>
      </c>
    </row>
    <row r="144" spans="1:3" ht="14.4">
      <c r="A144" s="26" t="s">
        <v>5</v>
      </c>
      <c r="B144" s="7" t="s">
        <v>46</v>
      </c>
      <c r="C144" s="26" t="s">
        <v>76</v>
      </c>
    </row>
    <row r="145" spans="1:3" ht="14.4">
      <c r="A145" s="26" t="s">
        <v>7</v>
      </c>
      <c r="B145" s="7" t="s">
        <v>46</v>
      </c>
      <c r="C145" s="58">
        <v>0.98409999999999997</v>
      </c>
    </row>
    <row r="146" spans="1:3" ht="14.4">
      <c r="A146" s="26" t="s">
        <v>8</v>
      </c>
      <c r="B146" s="7" t="s">
        <v>46</v>
      </c>
      <c r="C146" s="58">
        <v>0.98260000000000003</v>
      </c>
    </row>
    <row r="147" spans="1:3" ht="14.4">
      <c r="A147" s="26" t="s">
        <v>9</v>
      </c>
      <c r="B147" s="7" t="s">
        <v>46</v>
      </c>
      <c r="C147" s="58">
        <v>0.96940000000000004</v>
      </c>
    </row>
    <row r="148" spans="1:3" ht="14.4">
      <c r="A148" s="26" t="s">
        <v>10</v>
      </c>
      <c r="B148" s="7" t="s">
        <v>46</v>
      </c>
      <c r="C148" s="58">
        <v>0.97599999999999998</v>
      </c>
    </row>
    <row r="149" spans="1:3" ht="14.4">
      <c r="A149" s="26" t="s">
        <v>11</v>
      </c>
      <c r="B149" s="7" t="s">
        <v>46</v>
      </c>
      <c r="C149" s="26" t="s">
        <v>76</v>
      </c>
    </row>
    <row r="150" spans="1:3" ht="14.4">
      <c r="A150" s="26" t="s">
        <v>13</v>
      </c>
      <c r="B150" s="7" t="s">
        <v>46</v>
      </c>
      <c r="C150" s="58">
        <v>0.91779999999999995</v>
      </c>
    </row>
    <row r="151" spans="1:3" ht="14.4">
      <c r="A151" s="26" t="s">
        <v>14</v>
      </c>
      <c r="B151" s="7" t="s">
        <v>46</v>
      </c>
      <c r="C151" s="58">
        <v>0.98150000000000004</v>
      </c>
    </row>
    <row r="152" spans="1:3" ht="14.4">
      <c r="A152" s="26" t="s">
        <v>78</v>
      </c>
      <c r="B152" s="7" t="s">
        <v>46</v>
      </c>
      <c r="C152" s="58">
        <v>0.97260000000000002</v>
      </c>
    </row>
    <row r="153" spans="1:3" ht="14.4">
      <c r="A153" s="26" t="s">
        <v>15</v>
      </c>
      <c r="B153" s="7" t="s">
        <v>46</v>
      </c>
      <c r="C153" s="58">
        <v>0.97670000000000001</v>
      </c>
    </row>
    <row r="154" spans="1:3" ht="14.4">
      <c r="A154" s="26" t="s">
        <v>16</v>
      </c>
      <c r="B154" s="7" t="s">
        <v>46</v>
      </c>
      <c r="C154" s="58">
        <v>0.99150000000000005</v>
      </c>
    </row>
    <row r="155" spans="1:3" ht="14.4">
      <c r="A155" s="26" t="s">
        <v>6</v>
      </c>
      <c r="B155" s="7" t="s">
        <v>46</v>
      </c>
      <c r="C155" s="26" t="s">
        <v>76</v>
      </c>
    </row>
    <row r="156" spans="1:3" ht="14.4">
      <c r="A156" s="26" t="s">
        <v>12</v>
      </c>
      <c r="B156" s="7" t="s">
        <v>46</v>
      </c>
      <c r="C156" s="58">
        <v>0.98250000000000004</v>
      </c>
    </row>
    <row r="157" spans="1:3" ht="14.4">
      <c r="A157" s="26" t="s">
        <v>17</v>
      </c>
      <c r="B157" s="7" t="s">
        <v>46</v>
      </c>
      <c r="C157" s="26" t="s">
        <v>76</v>
      </c>
    </row>
    <row r="158" spans="1:3" ht="14.4">
      <c r="A158" s="26" t="s">
        <v>20</v>
      </c>
      <c r="B158" s="7" t="s">
        <v>46</v>
      </c>
      <c r="C158" s="58">
        <v>0.99209999999999998</v>
      </c>
    </row>
    <row r="159" spans="1:3" ht="14.4">
      <c r="A159" s="26" t="s">
        <v>82</v>
      </c>
      <c r="B159" s="7" t="s">
        <v>46</v>
      </c>
      <c r="C159" s="58">
        <v>0.95960000000000001</v>
      </c>
    </row>
    <row r="160" spans="1:3" ht="14.4">
      <c r="A160" s="26" t="s">
        <v>19</v>
      </c>
      <c r="B160" s="7" t="s">
        <v>46</v>
      </c>
      <c r="C160" s="26" t="s">
        <v>76</v>
      </c>
    </row>
    <row r="161" spans="1:3" ht="14.4">
      <c r="A161" s="26" t="s">
        <v>21</v>
      </c>
      <c r="B161" s="7" t="s">
        <v>46</v>
      </c>
      <c r="C161" s="58">
        <v>0.97030000000000005</v>
      </c>
    </row>
  </sheetData>
  <autoFilter ref="A1:C161" xr:uid="{00000000-0009-0000-0000-000009000000}">
    <sortState xmlns:xlrd2="http://schemas.microsoft.com/office/spreadsheetml/2017/richdata2" ref="A2:C161">
      <sortCondition ref="B1:B16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21"/>
  <sheetViews>
    <sheetView workbookViewId="0"/>
  </sheetViews>
  <sheetFormatPr defaultColWidth="12.6640625" defaultRowHeight="15.75" customHeight="1"/>
  <cols>
    <col min="1" max="1" width="30.44140625" customWidth="1"/>
    <col min="2" max="2" width="26.6640625" customWidth="1"/>
  </cols>
  <sheetData>
    <row r="1" spans="1:2" ht="13.2">
      <c r="A1" s="10" t="s">
        <v>0</v>
      </c>
      <c r="B1" s="10" t="s">
        <v>138</v>
      </c>
    </row>
    <row r="2" spans="1:2" ht="15.75" customHeight="1">
      <c r="A2" s="26" t="s">
        <v>3</v>
      </c>
      <c r="B2" s="26" t="s">
        <v>76</v>
      </c>
    </row>
    <row r="3" spans="1:2" ht="15.75" customHeight="1">
      <c r="A3" s="26" t="s">
        <v>4</v>
      </c>
      <c r="B3" s="58">
        <v>0.88100000000000001</v>
      </c>
    </row>
    <row r="4" spans="1:2" ht="15.75" customHeight="1">
      <c r="A4" s="26" t="s">
        <v>5</v>
      </c>
      <c r="B4" s="58">
        <v>0.9</v>
      </c>
    </row>
    <row r="5" spans="1:2" ht="15.75" customHeight="1">
      <c r="A5" s="26" t="s">
        <v>6</v>
      </c>
      <c r="B5" s="58">
        <v>0.92900000000000005</v>
      </c>
    </row>
    <row r="6" spans="1:2" ht="15.75" customHeight="1">
      <c r="A6" s="26" t="s">
        <v>7</v>
      </c>
      <c r="B6" s="58">
        <v>0.80800000000000005</v>
      </c>
    </row>
    <row r="7" spans="1:2" ht="15.75" customHeight="1">
      <c r="A7" s="26" t="s">
        <v>8</v>
      </c>
      <c r="B7" s="58">
        <v>0.71399999999999997</v>
      </c>
    </row>
    <row r="8" spans="1:2" ht="15.75" customHeight="1">
      <c r="A8" s="26" t="s">
        <v>9</v>
      </c>
      <c r="B8" s="58">
        <v>0.92100000000000004</v>
      </c>
    </row>
    <row r="9" spans="1:2" ht="15.75" customHeight="1">
      <c r="A9" s="26" t="s">
        <v>10</v>
      </c>
      <c r="B9" s="58">
        <v>0.77600000000000002</v>
      </c>
    </row>
    <row r="10" spans="1:2" ht="15.75" customHeight="1">
      <c r="A10" s="26" t="s">
        <v>11</v>
      </c>
      <c r="B10" s="58">
        <v>0.82799999999999996</v>
      </c>
    </row>
    <row r="11" spans="1:2" ht="15.75" customHeight="1">
      <c r="A11" s="26" t="s">
        <v>12</v>
      </c>
      <c r="B11" s="58">
        <v>0.88600000000000001</v>
      </c>
    </row>
    <row r="12" spans="1:2" ht="15.75" customHeight="1">
      <c r="A12" s="26" t="s">
        <v>13</v>
      </c>
      <c r="B12" s="58">
        <v>0.83099999999999996</v>
      </c>
    </row>
    <row r="13" spans="1:2" ht="15.75" customHeight="1">
      <c r="A13" s="26" t="s">
        <v>14</v>
      </c>
      <c r="B13" s="58">
        <v>0.94</v>
      </c>
    </row>
    <row r="14" spans="1:2" ht="15.75" customHeight="1">
      <c r="A14" s="26" t="s">
        <v>15</v>
      </c>
      <c r="B14" s="58">
        <v>0.89200000000000002</v>
      </c>
    </row>
    <row r="15" spans="1:2" ht="15.75" customHeight="1">
      <c r="A15" s="26" t="s">
        <v>78</v>
      </c>
      <c r="B15" s="58">
        <v>0.91100000000000003</v>
      </c>
    </row>
    <row r="16" spans="1:2" ht="15.75" customHeight="1">
      <c r="A16" s="26" t="s">
        <v>16</v>
      </c>
      <c r="B16" s="58">
        <v>0.80800000000000005</v>
      </c>
    </row>
    <row r="17" spans="1:2" ht="15.75" customHeight="1">
      <c r="A17" s="26" t="s">
        <v>17</v>
      </c>
      <c r="B17" s="58">
        <v>0.93200000000000005</v>
      </c>
    </row>
    <row r="18" spans="1:2" ht="15.75" customHeight="1">
      <c r="A18" s="26" t="s">
        <v>82</v>
      </c>
      <c r="B18" s="58">
        <v>0.93</v>
      </c>
    </row>
    <row r="19" spans="1:2" ht="15.75" customHeight="1">
      <c r="A19" s="26" t="s">
        <v>19</v>
      </c>
      <c r="B19" s="58">
        <v>0.871</v>
      </c>
    </row>
    <row r="20" spans="1:2" ht="15.75" customHeight="1">
      <c r="A20" s="26" t="s">
        <v>20</v>
      </c>
      <c r="B20" s="58">
        <v>0.84699999999999998</v>
      </c>
    </row>
    <row r="21" spans="1:2" ht="15.75" customHeight="1">
      <c r="A21" s="26" t="s">
        <v>21</v>
      </c>
      <c r="B21" s="58">
        <v>0.85799999999999998</v>
      </c>
    </row>
  </sheetData>
  <autoFilter ref="A1:B21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28.6640625" customWidth="1"/>
    <col min="2" max="2" width="24.88671875" customWidth="1"/>
    <col min="3" max="3" width="21.21875" customWidth="1"/>
    <col min="4" max="4" width="24.44140625" customWidth="1"/>
    <col min="5" max="5" width="17.6640625" customWidth="1"/>
    <col min="6" max="6" width="14.44140625" customWidth="1"/>
    <col min="7" max="7" width="10.33203125" customWidth="1"/>
    <col min="8" max="8" width="9.77734375" customWidth="1"/>
    <col min="9" max="9" width="15.33203125" customWidth="1"/>
    <col min="10" max="10" width="9.44140625" customWidth="1"/>
    <col min="11" max="11" width="36" customWidth="1"/>
    <col min="12" max="12" width="10.77734375" customWidth="1"/>
    <col min="13" max="13" width="7.88671875" customWidth="1"/>
    <col min="14" max="14" width="6.77734375" customWidth="1"/>
    <col min="15" max="15" width="16.44140625" customWidth="1"/>
    <col min="16" max="16" width="19.44140625" customWidth="1"/>
    <col min="17" max="17" width="12.88671875" customWidth="1"/>
    <col min="18" max="18" width="11.33203125" customWidth="1"/>
    <col min="19" max="19" width="7.88671875" customWidth="1"/>
    <col min="20" max="20" width="19.44140625" customWidth="1"/>
    <col min="21" max="21" width="11.77734375" customWidth="1"/>
    <col min="28" max="28" width="21.6640625" customWidth="1"/>
    <col min="29" max="29" width="14.33203125" customWidth="1"/>
    <col min="30" max="30" width="11.6640625" customWidth="1"/>
    <col min="31" max="31" width="22.77734375" customWidth="1"/>
    <col min="32" max="32" width="14.21875" customWidth="1"/>
    <col min="33" max="33" width="5" customWidth="1"/>
    <col min="34" max="34" width="8.109375" customWidth="1"/>
    <col min="35" max="35" width="15.6640625" customWidth="1"/>
    <col min="36" max="36" width="13.77734375" customWidth="1"/>
  </cols>
  <sheetData>
    <row r="1" spans="1:60" ht="15.75" customHeight="1">
      <c r="A1" s="1"/>
      <c r="B1" s="4" t="s">
        <v>22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/>
      <c r="V1" s="4"/>
      <c r="W1" s="4" t="s">
        <v>23</v>
      </c>
      <c r="X1" s="4"/>
      <c r="Y1" s="4"/>
      <c r="Z1" s="4"/>
      <c r="AA1" s="4"/>
      <c r="AB1" s="6"/>
      <c r="AC1" s="6"/>
      <c r="AD1" s="7" t="s">
        <v>24</v>
      </c>
      <c r="AE1" s="8"/>
      <c r="AF1" s="9"/>
      <c r="AG1" s="9"/>
      <c r="AH1" s="9"/>
      <c r="AI1" s="9"/>
      <c r="AJ1" s="10"/>
    </row>
    <row r="2" spans="1:60" ht="15.75" customHeight="1">
      <c r="A2" s="1"/>
      <c r="B2" s="69" t="s">
        <v>25</v>
      </c>
      <c r="C2" s="70"/>
      <c r="D2" s="71" t="s">
        <v>26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/>
      <c r="U2" s="74" t="s">
        <v>27</v>
      </c>
      <c r="V2" s="72"/>
      <c r="W2" s="72"/>
      <c r="X2" s="72"/>
      <c r="Y2" s="72"/>
      <c r="Z2" s="72"/>
      <c r="AA2" s="73"/>
      <c r="AB2" s="75" t="s">
        <v>28</v>
      </c>
      <c r="AC2" s="73"/>
      <c r="AD2" s="11" t="s">
        <v>29</v>
      </c>
      <c r="AE2" s="12" t="s">
        <v>30</v>
      </c>
      <c r="AF2" s="76" t="s">
        <v>31</v>
      </c>
      <c r="AG2" s="77"/>
      <c r="AH2" s="77"/>
      <c r="AI2" s="70"/>
      <c r="AJ2" s="10" t="s">
        <v>32</v>
      </c>
    </row>
    <row r="3" spans="1:60" ht="15.75" customHeight="1">
      <c r="A3" s="13" t="s">
        <v>33</v>
      </c>
      <c r="B3" s="14" t="s">
        <v>34</v>
      </c>
      <c r="C3" s="15" t="s">
        <v>35</v>
      </c>
      <c r="D3" s="16" t="s">
        <v>36</v>
      </c>
      <c r="E3" s="17" t="s">
        <v>37</v>
      </c>
      <c r="F3" s="18" t="s">
        <v>38</v>
      </c>
      <c r="G3" s="17" t="s">
        <v>39</v>
      </c>
      <c r="H3" s="19" t="s">
        <v>40</v>
      </c>
      <c r="I3" s="17" t="s">
        <v>41</v>
      </c>
      <c r="J3" s="17" t="s">
        <v>42</v>
      </c>
      <c r="K3" s="19" t="s">
        <v>43</v>
      </c>
      <c r="L3" s="19" t="s">
        <v>44</v>
      </c>
      <c r="M3" s="19" t="s">
        <v>45</v>
      </c>
      <c r="N3" s="19" t="s">
        <v>46</v>
      </c>
      <c r="O3" s="17" t="s">
        <v>47</v>
      </c>
      <c r="P3" s="19" t="s">
        <v>48</v>
      </c>
      <c r="Q3" s="19" t="s">
        <v>49</v>
      </c>
      <c r="R3" s="17" t="s">
        <v>50</v>
      </c>
      <c r="S3" s="17" t="s">
        <v>51</v>
      </c>
      <c r="T3" s="17" t="s">
        <v>52</v>
      </c>
      <c r="U3" s="20" t="s">
        <v>53</v>
      </c>
      <c r="V3" s="21" t="s">
        <v>54</v>
      </c>
      <c r="W3" s="21" t="s">
        <v>55</v>
      </c>
      <c r="X3" s="21" t="s">
        <v>56</v>
      </c>
      <c r="Y3" s="21" t="s">
        <v>57</v>
      </c>
      <c r="Z3" s="21" t="s">
        <v>58</v>
      </c>
      <c r="AA3" s="22" t="s">
        <v>59</v>
      </c>
      <c r="AB3" s="20" t="s">
        <v>60</v>
      </c>
      <c r="AC3" s="22" t="s">
        <v>61</v>
      </c>
      <c r="AD3" s="23" t="s">
        <v>62</v>
      </c>
      <c r="AE3" s="20" t="s">
        <v>63</v>
      </c>
      <c r="AF3" s="20" t="s">
        <v>64</v>
      </c>
      <c r="AG3" s="21" t="s">
        <v>65</v>
      </c>
      <c r="AH3" s="21" t="s">
        <v>66</v>
      </c>
      <c r="AI3" s="22" t="s">
        <v>67</v>
      </c>
      <c r="AJ3" s="24" t="s">
        <v>68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</row>
    <row r="4" spans="1:60" ht="15.75" customHeight="1">
      <c r="A4" s="2" t="s">
        <v>3</v>
      </c>
      <c r="D4" s="26"/>
      <c r="AB4" s="27">
        <v>0</v>
      </c>
      <c r="AC4" s="26"/>
      <c r="AJ4" s="7">
        <v>964</v>
      </c>
    </row>
    <row r="5" spans="1:60" ht="15.75" customHeight="1">
      <c r="A5" s="28" t="s">
        <v>69</v>
      </c>
      <c r="D5" s="1" t="s">
        <v>70</v>
      </c>
      <c r="H5" s="26"/>
      <c r="AB5" s="27">
        <v>0</v>
      </c>
      <c r="AC5" s="26"/>
      <c r="AJ5" s="7" t="s">
        <v>71</v>
      </c>
    </row>
    <row r="6" spans="1:60" ht="15.75" customHeight="1">
      <c r="A6" s="2" t="s">
        <v>4</v>
      </c>
      <c r="B6" s="29">
        <v>261</v>
      </c>
      <c r="D6" s="30" t="s">
        <v>72</v>
      </c>
      <c r="H6" s="26"/>
      <c r="AB6" s="27">
        <v>436</v>
      </c>
      <c r="AC6" s="27">
        <v>39</v>
      </c>
      <c r="AJ6" s="7">
        <v>589</v>
      </c>
    </row>
    <row r="7" spans="1:60" ht="15.75" customHeight="1">
      <c r="A7" s="2" t="s">
        <v>5</v>
      </c>
      <c r="B7" s="31">
        <v>425</v>
      </c>
      <c r="D7" s="32" t="s">
        <v>73</v>
      </c>
      <c r="H7" s="26"/>
      <c r="AB7" s="27">
        <v>687</v>
      </c>
      <c r="AC7" s="27">
        <v>159</v>
      </c>
      <c r="AJ7" s="33">
        <v>1020</v>
      </c>
    </row>
    <row r="8" spans="1:60" ht="15.75" customHeight="1">
      <c r="A8" s="2" t="s">
        <v>6</v>
      </c>
      <c r="B8" s="34">
        <v>2858</v>
      </c>
      <c r="D8" s="35" t="s">
        <v>38</v>
      </c>
      <c r="H8" s="26"/>
      <c r="AB8" s="27">
        <v>3890</v>
      </c>
      <c r="AC8" s="27">
        <v>324</v>
      </c>
      <c r="AJ8" s="27">
        <v>836</v>
      </c>
    </row>
    <row r="9" spans="1:60" ht="15.75" customHeight="1">
      <c r="A9" s="2" t="s">
        <v>7</v>
      </c>
      <c r="B9" s="31">
        <v>181</v>
      </c>
      <c r="D9" s="36" t="s">
        <v>39</v>
      </c>
      <c r="H9" s="26"/>
      <c r="AB9" s="27">
        <v>263</v>
      </c>
      <c r="AC9" s="27">
        <v>52</v>
      </c>
      <c r="AJ9" s="27">
        <v>346</v>
      </c>
    </row>
    <row r="10" spans="1:60" ht="15.75" customHeight="1">
      <c r="A10" s="2" t="s">
        <v>8</v>
      </c>
      <c r="B10" s="29">
        <v>294</v>
      </c>
      <c r="D10" s="37" t="s">
        <v>40</v>
      </c>
      <c r="H10" s="26"/>
      <c r="AB10" s="27">
        <v>411</v>
      </c>
      <c r="AC10" s="27">
        <v>79</v>
      </c>
      <c r="AJ10" s="27">
        <v>230</v>
      </c>
    </row>
    <row r="11" spans="1:60" ht="15.75" customHeight="1">
      <c r="A11" s="2" t="s">
        <v>9</v>
      </c>
      <c r="B11" s="38">
        <v>2865</v>
      </c>
      <c r="D11" s="39" t="s">
        <v>74</v>
      </c>
      <c r="H11" s="26"/>
      <c r="AB11" s="27">
        <v>4051</v>
      </c>
      <c r="AC11" s="27">
        <v>51</v>
      </c>
      <c r="AJ11" s="27">
        <v>938</v>
      </c>
    </row>
    <row r="12" spans="1:60" ht="15.75" customHeight="1">
      <c r="A12" s="2" t="s">
        <v>10</v>
      </c>
      <c r="B12" s="29">
        <v>76</v>
      </c>
      <c r="D12" s="40" t="s">
        <v>75</v>
      </c>
      <c r="H12" s="26"/>
      <c r="AB12" s="27">
        <v>126</v>
      </c>
      <c r="AC12" s="27">
        <v>6</v>
      </c>
      <c r="AJ12" s="27">
        <v>157</v>
      </c>
    </row>
    <row r="13" spans="1:60" ht="15.75" customHeight="1">
      <c r="A13" s="2" t="s">
        <v>11</v>
      </c>
      <c r="B13" s="31" t="s">
        <v>71</v>
      </c>
      <c r="D13" s="41" t="s">
        <v>46</v>
      </c>
      <c r="H13" s="26"/>
      <c r="AB13" s="26" t="s">
        <v>76</v>
      </c>
      <c r="AC13" s="26" t="s">
        <v>76</v>
      </c>
      <c r="AJ13" s="27">
        <v>151</v>
      </c>
    </row>
    <row r="14" spans="1:60" ht="15.75" customHeight="1">
      <c r="A14" s="2" t="s">
        <v>12</v>
      </c>
      <c r="B14" s="34">
        <v>2182</v>
      </c>
      <c r="H14" s="26"/>
      <c r="AB14" s="27">
        <v>3205</v>
      </c>
      <c r="AC14" s="27">
        <v>404</v>
      </c>
      <c r="AJ14" s="33">
        <v>1206</v>
      </c>
    </row>
    <row r="15" spans="1:60" ht="15.75" customHeight="1">
      <c r="A15" s="28" t="s">
        <v>77</v>
      </c>
      <c r="B15" s="31">
        <v>0</v>
      </c>
      <c r="D15" s="26"/>
      <c r="H15" s="26"/>
      <c r="AB15" s="27">
        <v>0</v>
      </c>
      <c r="AC15" s="27">
        <v>0</v>
      </c>
      <c r="AJ15" s="27">
        <v>63</v>
      </c>
    </row>
    <row r="16" spans="1:60" ht="15.75" customHeight="1">
      <c r="A16" s="2" t="s">
        <v>13</v>
      </c>
      <c r="B16" s="29">
        <v>237</v>
      </c>
      <c r="D16" s="26"/>
      <c r="H16" s="26"/>
      <c r="AB16" s="27">
        <v>376</v>
      </c>
      <c r="AC16" s="27">
        <v>24</v>
      </c>
      <c r="AJ16" s="27">
        <v>316</v>
      </c>
    </row>
    <row r="17" spans="1:36" ht="15.75" customHeight="1">
      <c r="A17" s="2" t="s">
        <v>14</v>
      </c>
      <c r="B17" s="38">
        <v>1440</v>
      </c>
      <c r="D17" s="26"/>
      <c r="H17" s="26"/>
      <c r="AB17" s="27">
        <v>1874</v>
      </c>
      <c r="AC17" s="27">
        <v>86</v>
      </c>
      <c r="AJ17" s="27">
        <v>854</v>
      </c>
    </row>
    <row r="18" spans="1:36" ht="15.75" customHeight="1">
      <c r="A18" s="2" t="s">
        <v>15</v>
      </c>
      <c r="B18" s="29">
        <v>790</v>
      </c>
      <c r="D18" s="26"/>
      <c r="H18" s="26"/>
      <c r="AB18" s="27">
        <v>1104</v>
      </c>
      <c r="AC18" s="27">
        <v>537</v>
      </c>
      <c r="AJ18" s="33">
        <v>1172</v>
      </c>
    </row>
    <row r="19" spans="1:36" ht="15.75" customHeight="1">
      <c r="A19" s="28" t="s">
        <v>78</v>
      </c>
      <c r="B19" s="38">
        <v>3147</v>
      </c>
      <c r="D19" s="26"/>
      <c r="H19" s="26"/>
      <c r="AB19" s="27">
        <v>4773</v>
      </c>
      <c r="AC19" s="27">
        <v>295</v>
      </c>
      <c r="AJ19" s="33">
        <v>2888</v>
      </c>
    </row>
    <row r="20" spans="1:36" ht="15.75" customHeight="1">
      <c r="A20" s="28" t="s">
        <v>79</v>
      </c>
      <c r="B20" s="34">
        <v>1450</v>
      </c>
      <c r="D20" s="26"/>
      <c r="H20" s="26"/>
      <c r="AB20" s="27">
        <v>2245</v>
      </c>
      <c r="AC20" s="27">
        <v>93</v>
      </c>
      <c r="AJ20" s="26" t="s">
        <v>71</v>
      </c>
    </row>
    <row r="21" spans="1:36" ht="15.75" customHeight="1">
      <c r="A21" s="28" t="s">
        <v>80</v>
      </c>
      <c r="B21" s="31">
        <v>832</v>
      </c>
      <c r="D21" s="26"/>
      <c r="H21" s="26"/>
      <c r="AB21" s="27">
        <v>1238</v>
      </c>
      <c r="AC21" s="27">
        <v>55</v>
      </c>
      <c r="AJ21" s="26" t="s">
        <v>71</v>
      </c>
    </row>
    <row r="22" spans="1:36" ht="15.75" customHeight="1">
      <c r="A22" s="28" t="s">
        <v>81</v>
      </c>
      <c r="B22" s="29">
        <v>865</v>
      </c>
      <c r="D22" s="26"/>
      <c r="AB22" s="27">
        <v>1290</v>
      </c>
      <c r="AC22" s="27">
        <v>147</v>
      </c>
      <c r="AJ22" s="26" t="s">
        <v>71</v>
      </c>
    </row>
    <row r="23" spans="1:36" ht="15.75" customHeight="1">
      <c r="A23" s="2" t="s">
        <v>16</v>
      </c>
      <c r="B23" s="38">
        <v>1401</v>
      </c>
      <c r="D23" s="26"/>
      <c r="AB23" s="27">
        <v>1904</v>
      </c>
      <c r="AC23" s="27">
        <v>254</v>
      </c>
      <c r="AJ23" s="27">
        <v>297</v>
      </c>
    </row>
    <row r="24" spans="1:36" ht="15.75" customHeight="1">
      <c r="A24" s="2" t="s">
        <v>17</v>
      </c>
      <c r="B24" s="34">
        <v>1095</v>
      </c>
      <c r="D24" s="26"/>
      <c r="AB24" s="27">
        <v>1643</v>
      </c>
      <c r="AC24" s="27">
        <v>39</v>
      </c>
      <c r="AJ24" s="33">
        <v>1397</v>
      </c>
    </row>
    <row r="25" spans="1:36" ht="15.75" customHeight="1">
      <c r="A25" s="28" t="s">
        <v>82</v>
      </c>
      <c r="B25" s="31">
        <v>931</v>
      </c>
      <c r="D25" s="26"/>
      <c r="AB25" s="27">
        <v>1385</v>
      </c>
      <c r="AC25" s="27">
        <v>42</v>
      </c>
      <c r="AJ25" s="33">
        <v>1291</v>
      </c>
    </row>
    <row r="26" spans="1:36" ht="15.75" customHeight="1">
      <c r="A26" s="28" t="s">
        <v>83</v>
      </c>
      <c r="B26" s="42" t="s">
        <v>71</v>
      </c>
      <c r="D26" s="26"/>
      <c r="AB26" s="26" t="s">
        <v>76</v>
      </c>
      <c r="AC26" s="26" t="s">
        <v>76</v>
      </c>
      <c r="AJ26" s="27">
        <v>38</v>
      </c>
    </row>
    <row r="27" spans="1:36" ht="14.4">
      <c r="A27" s="28" t="s">
        <v>84</v>
      </c>
      <c r="B27" s="42" t="s">
        <v>71</v>
      </c>
      <c r="D27" s="26"/>
      <c r="AB27" s="26" t="s">
        <v>76</v>
      </c>
      <c r="AC27" s="26" t="s">
        <v>76</v>
      </c>
      <c r="AJ27" s="27">
        <v>74</v>
      </c>
    </row>
    <row r="28" spans="1:36" ht="14.4">
      <c r="A28" s="28" t="s">
        <v>85</v>
      </c>
      <c r="B28" s="42" t="s">
        <v>71</v>
      </c>
      <c r="D28" s="26"/>
      <c r="AB28" s="26" t="s">
        <v>76</v>
      </c>
      <c r="AC28" s="26" t="s">
        <v>76</v>
      </c>
      <c r="AJ28" s="27">
        <v>104</v>
      </c>
    </row>
    <row r="29" spans="1:36" ht="14.4">
      <c r="A29" s="2" t="s">
        <v>19</v>
      </c>
      <c r="B29" s="31">
        <v>330</v>
      </c>
      <c r="D29" s="26"/>
      <c r="AB29" s="27">
        <v>497</v>
      </c>
      <c r="AC29" s="27">
        <v>71</v>
      </c>
      <c r="AJ29" s="27">
        <v>544</v>
      </c>
    </row>
    <row r="30" spans="1:36" ht="14.4">
      <c r="A30" s="2" t="s">
        <v>20</v>
      </c>
      <c r="B30" s="29">
        <v>699</v>
      </c>
      <c r="D30" s="26"/>
      <c r="AB30" s="27">
        <v>1036</v>
      </c>
      <c r="AC30" s="27">
        <v>64</v>
      </c>
      <c r="AJ30" s="27">
        <v>524</v>
      </c>
    </row>
    <row r="31" spans="1:36" ht="14.4">
      <c r="A31" s="3" t="s">
        <v>21</v>
      </c>
      <c r="B31" s="38">
        <v>1674</v>
      </c>
      <c r="D31" s="26"/>
      <c r="AB31" s="27">
        <v>2652</v>
      </c>
      <c r="AC31" s="27">
        <v>237</v>
      </c>
      <c r="AJ31" s="33">
        <v>1591</v>
      </c>
    </row>
    <row r="32" spans="1:36" ht="13.2">
      <c r="A32" s="7"/>
    </row>
  </sheetData>
  <mergeCells count="5">
    <mergeCell ref="B2:C2"/>
    <mergeCell ref="D2:T2"/>
    <mergeCell ref="U2:AA2"/>
    <mergeCell ref="AB2:AC2"/>
    <mergeCell ref="AF2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5.88671875" customWidth="1"/>
    <col min="2" max="2" width="32.6640625" customWidth="1"/>
    <col min="3" max="3" width="27.77734375" customWidth="1"/>
    <col min="4" max="4" width="32.6640625" customWidth="1"/>
    <col min="6" max="6" width="39.33203125" customWidth="1"/>
    <col min="7" max="7" width="29.33203125" customWidth="1"/>
    <col min="8" max="8" width="30.6640625" customWidth="1"/>
    <col min="9" max="9" width="34.44140625" customWidth="1"/>
  </cols>
  <sheetData>
    <row r="1" spans="1:9">
      <c r="A1" s="1"/>
      <c r="B1" s="1" t="s">
        <v>86</v>
      </c>
      <c r="C1" s="1" t="s">
        <v>87</v>
      </c>
      <c r="D1" s="1" t="s">
        <v>88</v>
      </c>
      <c r="E1" s="42"/>
      <c r="F1" s="1" t="s">
        <v>89</v>
      </c>
      <c r="G1" s="1" t="s">
        <v>90</v>
      </c>
      <c r="H1" s="1" t="s">
        <v>88</v>
      </c>
      <c r="I1" s="1" t="s">
        <v>91</v>
      </c>
    </row>
    <row r="2" spans="1:9">
      <c r="B2" s="7" t="s">
        <v>36</v>
      </c>
      <c r="C2" s="7" t="s">
        <v>92</v>
      </c>
      <c r="D2" s="7" t="s">
        <v>36</v>
      </c>
      <c r="E2" s="42"/>
      <c r="F2" s="7" t="s">
        <v>93</v>
      </c>
      <c r="G2" s="43" t="s">
        <v>92</v>
      </c>
      <c r="H2" s="7" t="s">
        <v>36</v>
      </c>
      <c r="I2" s="30" t="s">
        <v>72</v>
      </c>
    </row>
    <row r="3" spans="1:9">
      <c r="A3" s="7" t="s">
        <v>94</v>
      </c>
      <c r="B3" s="35" t="s">
        <v>95</v>
      </c>
      <c r="C3" s="7" t="s">
        <v>96</v>
      </c>
      <c r="D3" s="35" t="s">
        <v>38</v>
      </c>
      <c r="E3" s="42" t="s">
        <v>97</v>
      </c>
      <c r="F3" s="44" t="s">
        <v>98</v>
      </c>
      <c r="G3" s="7" t="s">
        <v>96</v>
      </c>
      <c r="H3" s="45" t="s">
        <v>72</v>
      </c>
      <c r="I3" s="32" t="s">
        <v>73</v>
      </c>
    </row>
    <row r="4" spans="1:9">
      <c r="A4" s="7" t="s">
        <v>99</v>
      </c>
      <c r="B4" s="46" t="s">
        <v>40</v>
      </c>
      <c r="C4" s="40" t="s">
        <v>100</v>
      </c>
      <c r="D4" s="46" t="s">
        <v>40</v>
      </c>
      <c r="E4" s="42"/>
      <c r="F4" s="7" t="s">
        <v>101</v>
      </c>
      <c r="G4" s="7" t="s">
        <v>102</v>
      </c>
      <c r="H4" s="47" t="s">
        <v>37</v>
      </c>
      <c r="I4" s="35" t="s">
        <v>38</v>
      </c>
    </row>
    <row r="5" spans="1:9">
      <c r="A5" s="7" t="s">
        <v>103</v>
      </c>
      <c r="B5" s="40" t="s">
        <v>75</v>
      </c>
      <c r="C5" s="35" t="s">
        <v>38</v>
      </c>
      <c r="D5" s="40" t="s">
        <v>75</v>
      </c>
      <c r="E5" s="42" t="s">
        <v>97</v>
      </c>
      <c r="F5" s="48" t="s">
        <v>104</v>
      </c>
      <c r="G5" s="7" t="s">
        <v>105</v>
      </c>
      <c r="H5" s="35" t="s">
        <v>38</v>
      </c>
      <c r="I5" s="36" t="s">
        <v>39</v>
      </c>
    </row>
    <row r="6" spans="1:9">
      <c r="A6" s="7" t="s">
        <v>106</v>
      </c>
      <c r="B6" s="7" t="s">
        <v>107</v>
      </c>
      <c r="C6" s="7" t="s">
        <v>108</v>
      </c>
      <c r="D6" s="7" t="s">
        <v>44</v>
      </c>
      <c r="E6" s="42"/>
      <c r="F6" s="7" t="s">
        <v>109</v>
      </c>
      <c r="G6" s="40" t="s">
        <v>100</v>
      </c>
      <c r="H6" s="7" t="s">
        <v>110</v>
      </c>
      <c r="I6" s="37" t="s">
        <v>40</v>
      </c>
    </row>
    <row r="7" spans="1:9">
      <c r="A7" s="7" t="s">
        <v>111</v>
      </c>
      <c r="B7" s="7" t="s">
        <v>45</v>
      </c>
      <c r="C7" s="46" t="s">
        <v>112</v>
      </c>
      <c r="D7" s="49" t="s">
        <v>46</v>
      </c>
      <c r="E7" s="42"/>
      <c r="F7" s="35" t="s">
        <v>113</v>
      </c>
      <c r="G7" s="7" t="s">
        <v>114</v>
      </c>
      <c r="H7" s="50" t="s">
        <v>39</v>
      </c>
      <c r="I7" s="39" t="s">
        <v>74</v>
      </c>
    </row>
    <row r="8" spans="1:9">
      <c r="B8" s="49" t="s">
        <v>46</v>
      </c>
      <c r="C8" s="49" t="s">
        <v>46</v>
      </c>
      <c r="D8" s="7" t="s">
        <v>115</v>
      </c>
      <c r="E8" s="42" t="s">
        <v>97</v>
      </c>
      <c r="F8" s="51" t="s">
        <v>39</v>
      </c>
      <c r="G8" s="45" t="s">
        <v>116</v>
      </c>
      <c r="H8" s="46" t="s">
        <v>40</v>
      </c>
      <c r="I8" s="40" t="s">
        <v>75</v>
      </c>
    </row>
    <row r="9" spans="1:9">
      <c r="B9" s="7" t="s">
        <v>115</v>
      </c>
      <c r="D9" s="7" t="s">
        <v>49</v>
      </c>
      <c r="E9" s="42"/>
      <c r="F9" s="46" t="s">
        <v>40</v>
      </c>
      <c r="G9" s="47" t="s">
        <v>37</v>
      </c>
      <c r="H9" s="43" t="s">
        <v>41</v>
      </c>
      <c r="I9" s="41" t="s">
        <v>46</v>
      </c>
    </row>
    <row r="10" spans="1:9">
      <c r="B10" s="7" t="s">
        <v>49</v>
      </c>
      <c r="E10" s="42"/>
      <c r="F10" s="7" t="s">
        <v>117</v>
      </c>
      <c r="G10" s="35" t="s">
        <v>38</v>
      </c>
      <c r="H10" s="7" t="s">
        <v>118</v>
      </c>
      <c r="I10" s="1"/>
    </row>
    <row r="11" spans="1:9">
      <c r="E11" s="42" t="s">
        <v>97</v>
      </c>
      <c r="F11" s="39" t="s">
        <v>74</v>
      </c>
      <c r="G11" s="7" t="s">
        <v>108</v>
      </c>
      <c r="H11" s="7" t="s">
        <v>119</v>
      </c>
      <c r="I11" s="1"/>
    </row>
    <row r="12" spans="1:9">
      <c r="E12" s="42"/>
      <c r="F12" s="7" t="s">
        <v>115</v>
      </c>
      <c r="G12" s="7" t="s">
        <v>110</v>
      </c>
      <c r="H12" s="7" t="s">
        <v>42</v>
      </c>
      <c r="I12" s="1"/>
    </row>
    <row r="13" spans="1:9">
      <c r="E13" s="42"/>
      <c r="F13" s="40" t="s">
        <v>75</v>
      </c>
      <c r="G13" s="50" t="s">
        <v>120</v>
      </c>
      <c r="H13" s="7" t="s">
        <v>121</v>
      </c>
      <c r="I13" s="1"/>
    </row>
    <row r="14" spans="1:9">
      <c r="E14" s="42"/>
      <c r="F14" s="7" t="s">
        <v>122</v>
      </c>
      <c r="G14" s="46" t="s">
        <v>112</v>
      </c>
      <c r="H14" s="40" t="s">
        <v>43</v>
      </c>
      <c r="I14" s="1"/>
    </row>
    <row r="15" spans="1:9">
      <c r="E15" s="42"/>
      <c r="F15" s="7" t="s">
        <v>123</v>
      </c>
      <c r="G15" s="7" t="s">
        <v>119</v>
      </c>
      <c r="H15" s="7" t="s">
        <v>124</v>
      </c>
      <c r="I15" s="1"/>
    </row>
    <row r="16" spans="1:9">
      <c r="E16" s="42"/>
      <c r="F16" s="7" t="s">
        <v>107</v>
      </c>
      <c r="G16" s="7" t="s">
        <v>121</v>
      </c>
      <c r="H16" s="7" t="s">
        <v>44</v>
      </c>
      <c r="I16" s="1"/>
    </row>
    <row r="17" spans="5:9">
      <c r="E17" s="42"/>
      <c r="F17" s="7" t="s">
        <v>105</v>
      </c>
      <c r="G17" s="7" t="s">
        <v>124</v>
      </c>
      <c r="H17" s="7" t="s">
        <v>125</v>
      </c>
      <c r="I17" s="1"/>
    </row>
    <row r="18" spans="5:9">
      <c r="E18" s="42"/>
      <c r="F18" s="7" t="s">
        <v>126</v>
      </c>
      <c r="G18" s="7" t="s">
        <v>45</v>
      </c>
      <c r="H18" s="49" t="s">
        <v>46</v>
      </c>
      <c r="I18" s="1"/>
    </row>
    <row r="19" spans="5:9">
      <c r="E19" s="42"/>
      <c r="F19" s="49" t="s">
        <v>46</v>
      </c>
      <c r="G19" s="49" t="s">
        <v>46</v>
      </c>
      <c r="H19" s="7" t="s">
        <v>127</v>
      </c>
      <c r="I19" s="1"/>
    </row>
    <row r="20" spans="5:9">
      <c r="E20" s="42"/>
      <c r="F20" s="7" t="s">
        <v>49</v>
      </c>
      <c r="G20" s="7" t="s">
        <v>127</v>
      </c>
      <c r="H20" s="7" t="s">
        <v>47</v>
      </c>
      <c r="I20" s="1"/>
    </row>
    <row r="21" spans="5:9">
      <c r="E21" s="42"/>
      <c r="F21" s="7" t="s">
        <v>128</v>
      </c>
      <c r="G21" s="7" t="s">
        <v>129</v>
      </c>
      <c r="H21" s="7" t="s">
        <v>48</v>
      </c>
      <c r="I21" s="1"/>
    </row>
    <row r="22" spans="5:9">
      <c r="E22" s="42"/>
      <c r="F22" s="7" t="s">
        <v>130</v>
      </c>
      <c r="G22" s="7" t="s">
        <v>131</v>
      </c>
      <c r="H22" s="7" t="s">
        <v>129</v>
      </c>
      <c r="I22" s="1"/>
    </row>
    <row r="23" spans="5:9">
      <c r="E23" s="42"/>
      <c r="F23" s="7" t="s">
        <v>132</v>
      </c>
      <c r="H23" s="7" t="s">
        <v>49</v>
      </c>
      <c r="I23" s="1"/>
    </row>
    <row r="24" spans="5:9">
      <c r="E24" s="42"/>
      <c r="F24" s="7" t="s">
        <v>133</v>
      </c>
      <c r="H24" s="7" t="s">
        <v>50</v>
      </c>
      <c r="I24" s="1"/>
    </row>
    <row r="25" spans="5:9">
      <c r="E25" s="42"/>
      <c r="H25" s="7" t="s">
        <v>51</v>
      </c>
      <c r="I25" s="1"/>
    </row>
    <row r="26" spans="5:9">
      <c r="E26" s="42"/>
      <c r="H26" s="7" t="s">
        <v>52</v>
      </c>
      <c r="I26" s="1"/>
    </row>
    <row r="27" spans="5:9">
      <c r="E27" s="42"/>
      <c r="H27" s="7" t="s">
        <v>131</v>
      </c>
      <c r="I27" s="1"/>
    </row>
    <row r="28" spans="5:9">
      <c r="H28" s="7" t="s">
        <v>134</v>
      </c>
      <c r="I28" s="1"/>
    </row>
    <row r="29" spans="5:9">
      <c r="E29" s="42"/>
      <c r="I29" s="1"/>
    </row>
    <row r="30" spans="5:9">
      <c r="E30" s="42"/>
      <c r="I30" s="1"/>
    </row>
    <row r="31" spans="5:9">
      <c r="E31" s="42"/>
      <c r="I31" s="1"/>
    </row>
    <row r="32" spans="5:9">
      <c r="E32" s="42"/>
      <c r="I32" s="1"/>
    </row>
    <row r="33" spans="5:9">
      <c r="E33" s="42"/>
      <c r="I33" s="1"/>
    </row>
    <row r="34" spans="5:9">
      <c r="E34" s="42"/>
      <c r="I34" s="1"/>
    </row>
    <row r="35" spans="5:9">
      <c r="E35" s="42"/>
      <c r="I35" s="1"/>
    </row>
    <row r="36" spans="5:9">
      <c r="E36" s="42"/>
      <c r="I36" s="1"/>
    </row>
    <row r="37" spans="5:9">
      <c r="E37" s="42"/>
      <c r="I37" s="1"/>
    </row>
    <row r="38" spans="5:9">
      <c r="E38" s="42"/>
      <c r="I38" s="1"/>
    </row>
    <row r="39" spans="5:9">
      <c r="E39" s="42"/>
      <c r="I39" s="1"/>
    </row>
    <row r="40" spans="5:9">
      <c r="E40" s="42"/>
      <c r="I40" s="1"/>
    </row>
    <row r="41" spans="5:9">
      <c r="E41" s="42"/>
      <c r="I41" s="1"/>
    </row>
    <row r="42" spans="5:9">
      <c r="E42" s="42"/>
      <c r="I42" s="1"/>
    </row>
    <row r="43" spans="5:9">
      <c r="E43" s="42"/>
      <c r="I43" s="1"/>
    </row>
    <row r="44" spans="5:9">
      <c r="E44" s="42"/>
      <c r="I44" s="1"/>
    </row>
    <row r="45" spans="5:9">
      <c r="E45" s="42"/>
      <c r="I45" s="1"/>
    </row>
    <row r="46" spans="5:9">
      <c r="E46" s="42"/>
      <c r="I46" s="1"/>
    </row>
    <row r="47" spans="5:9">
      <c r="E47" s="42"/>
      <c r="I47" s="1"/>
    </row>
    <row r="48" spans="5:9">
      <c r="E48" s="42"/>
      <c r="I48" s="1"/>
    </row>
    <row r="49" spans="5:9">
      <c r="E49" s="42"/>
      <c r="I49" s="1"/>
    </row>
    <row r="50" spans="5:9">
      <c r="E50" s="42"/>
      <c r="I50" s="1"/>
    </row>
    <row r="51" spans="5:9">
      <c r="E51" s="42"/>
      <c r="I51" s="1"/>
    </row>
    <row r="52" spans="5:9">
      <c r="E52" s="42"/>
      <c r="I52" s="1"/>
    </row>
    <row r="53" spans="5:9">
      <c r="E53" s="42"/>
      <c r="I53" s="1"/>
    </row>
    <row r="54" spans="5:9">
      <c r="E54" s="42"/>
      <c r="I54" s="1"/>
    </row>
    <row r="55" spans="5:9">
      <c r="E55" s="42"/>
      <c r="I55" s="1"/>
    </row>
    <row r="56" spans="5:9">
      <c r="E56" s="42"/>
      <c r="I56" s="1"/>
    </row>
    <row r="57" spans="5:9">
      <c r="E57" s="42"/>
      <c r="I57" s="1"/>
    </row>
    <row r="58" spans="5:9">
      <c r="E58" s="42"/>
      <c r="I58" s="1"/>
    </row>
    <row r="59" spans="5:9">
      <c r="E59" s="42"/>
      <c r="I59" s="1"/>
    </row>
    <row r="60" spans="5:9">
      <c r="E60" s="42"/>
      <c r="I60" s="1"/>
    </row>
    <row r="61" spans="5:9">
      <c r="E61" s="42"/>
      <c r="I61" s="1"/>
    </row>
    <row r="62" spans="5:9">
      <c r="E62" s="42"/>
      <c r="I62" s="1"/>
    </row>
    <row r="63" spans="5:9">
      <c r="E63" s="42"/>
      <c r="I63" s="1"/>
    </row>
    <row r="64" spans="5:9">
      <c r="E64" s="42"/>
      <c r="I64" s="1"/>
    </row>
    <row r="65" spans="5:9">
      <c r="E65" s="42"/>
      <c r="I65" s="1"/>
    </row>
    <row r="66" spans="5:9">
      <c r="E66" s="42"/>
      <c r="I66" s="1"/>
    </row>
    <row r="67" spans="5:9">
      <c r="E67" s="42"/>
      <c r="I67" s="1"/>
    </row>
    <row r="68" spans="5:9">
      <c r="E68" s="42"/>
      <c r="I68" s="1"/>
    </row>
    <row r="69" spans="5:9">
      <c r="E69" s="42"/>
      <c r="I69" s="1"/>
    </row>
    <row r="70" spans="5:9">
      <c r="E70" s="42"/>
      <c r="I70" s="1"/>
    </row>
    <row r="71" spans="5:9">
      <c r="E71" s="42"/>
      <c r="I71" s="1"/>
    </row>
    <row r="72" spans="5:9">
      <c r="E72" s="42"/>
      <c r="I72" s="1"/>
    </row>
    <row r="73" spans="5:9">
      <c r="E73" s="42"/>
      <c r="I73" s="1"/>
    </row>
    <row r="74" spans="5:9">
      <c r="E74" s="42"/>
      <c r="I74" s="1"/>
    </row>
    <row r="75" spans="5:9">
      <c r="E75" s="42"/>
      <c r="I75" s="1"/>
    </row>
    <row r="76" spans="5:9">
      <c r="E76" s="42"/>
      <c r="I76" s="1"/>
    </row>
    <row r="77" spans="5:9">
      <c r="E77" s="42"/>
      <c r="I77" s="1"/>
    </row>
    <row r="78" spans="5:9">
      <c r="E78" s="42"/>
      <c r="I78" s="1"/>
    </row>
    <row r="79" spans="5:9">
      <c r="E79" s="42"/>
      <c r="I79" s="1"/>
    </row>
    <row r="80" spans="5:9">
      <c r="E80" s="42"/>
      <c r="I80" s="1"/>
    </row>
    <row r="81" spans="5:9">
      <c r="E81" s="42"/>
      <c r="I81" s="1"/>
    </row>
    <row r="82" spans="5:9">
      <c r="E82" s="42"/>
      <c r="I82" s="1"/>
    </row>
    <row r="83" spans="5:9">
      <c r="E83" s="42"/>
      <c r="I83" s="1"/>
    </row>
    <row r="84" spans="5:9">
      <c r="E84" s="42"/>
      <c r="I84" s="1"/>
    </row>
    <row r="85" spans="5:9">
      <c r="E85" s="42"/>
      <c r="I85" s="1"/>
    </row>
    <row r="86" spans="5:9">
      <c r="E86" s="42"/>
      <c r="I86" s="1"/>
    </row>
    <row r="87" spans="5:9">
      <c r="E87" s="42"/>
      <c r="I87" s="1"/>
    </row>
    <row r="88" spans="5:9">
      <c r="E88" s="42"/>
      <c r="I88" s="1"/>
    </row>
    <row r="89" spans="5:9">
      <c r="E89" s="42"/>
      <c r="I89" s="1"/>
    </row>
    <row r="90" spans="5:9">
      <c r="E90" s="42"/>
      <c r="I90" s="1"/>
    </row>
    <row r="91" spans="5:9">
      <c r="E91" s="42"/>
      <c r="I91" s="1"/>
    </row>
    <row r="92" spans="5:9">
      <c r="E92" s="42"/>
      <c r="I92" s="1"/>
    </row>
    <row r="93" spans="5:9">
      <c r="E93" s="42"/>
      <c r="I93" s="1"/>
    </row>
    <row r="94" spans="5:9">
      <c r="E94" s="42"/>
      <c r="I94" s="1"/>
    </row>
    <row r="95" spans="5:9">
      <c r="E95" s="42"/>
      <c r="I95" s="1"/>
    </row>
    <row r="96" spans="5:9">
      <c r="E96" s="42"/>
      <c r="I96" s="1"/>
    </row>
    <row r="97" spans="5:9">
      <c r="E97" s="42"/>
      <c r="I97" s="1"/>
    </row>
    <row r="98" spans="5:9">
      <c r="E98" s="42"/>
      <c r="I98" s="1"/>
    </row>
    <row r="99" spans="5:9">
      <c r="E99" s="42"/>
      <c r="I99" s="1"/>
    </row>
    <row r="100" spans="5:9">
      <c r="E100" s="42"/>
      <c r="I100" s="1"/>
    </row>
    <row r="101" spans="5:9">
      <c r="E101" s="42"/>
      <c r="I101" s="1"/>
    </row>
    <row r="102" spans="5:9">
      <c r="E102" s="42"/>
      <c r="I102" s="1"/>
    </row>
    <row r="103" spans="5:9">
      <c r="E103" s="42"/>
      <c r="I103" s="1"/>
    </row>
    <row r="104" spans="5:9">
      <c r="E104" s="42"/>
      <c r="I104" s="1"/>
    </row>
    <row r="105" spans="5:9">
      <c r="E105" s="42"/>
      <c r="I105" s="1"/>
    </row>
    <row r="106" spans="5:9">
      <c r="E106" s="42"/>
      <c r="I106" s="1"/>
    </row>
    <row r="107" spans="5:9">
      <c r="E107" s="42"/>
      <c r="I107" s="1"/>
    </row>
    <row r="108" spans="5:9">
      <c r="E108" s="42"/>
      <c r="I108" s="1"/>
    </row>
    <row r="109" spans="5:9">
      <c r="E109" s="42"/>
      <c r="I109" s="1"/>
    </row>
    <row r="110" spans="5:9">
      <c r="E110" s="42"/>
      <c r="I110" s="1"/>
    </row>
    <row r="111" spans="5:9">
      <c r="E111" s="42"/>
      <c r="I111" s="1"/>
    </row>
    <row r="112" spans="5:9">
      <c r="E112" s="42"/>
      <c r="I112" s="1"/>
    </row>
    <row r="113" spans="5:9">
      <c r="E113" s="42"/>
      <c r="I113" s="1"/>
    </row>
    <row r="114" spans="5:9">
      <c r="E114" s="42"/>
      <c r="I114" s="1"/>
    </row>
    <row r="115" spans="5:9">
      <c r="E115" s="42"/>
      <c r="I115" s="1"/>
    </row>
    <row r="116" spans="5:9">
      <c r="E116" s="42"/>
      <c r="I116" s="1"/>
    </row>
    <row r="117" spans="5:9">
      <c r="E117" s="42"/>
      <c r="I117" s="1"/>
    </row>
    <row r="118" spans="5:9">
      <c r="E118" s="42"/>
      <c r="I118" s="1"/>
    </row>
    <row r="119" spans="5:9">
      <c r="E119" s="42"/>
      <c r="I119" s="1"/>
    </row>
    <row r="120" spans="5:9">
      <c r="E120" s="42"/>
      <c r="I120" s="1"/>
    </row>
    <row r="121" spans="5:9">
      <c r="E121" s="42"/>
      <c r="I121" s="1"/>
    </row>
    <row r="122" spans="5:9">
      <c r="E122" s="42"/>
      <c r="I122" s="1"/>
    </row>
    <row r="123" spans="5:9">
      <c r="E123" s="42"/>
      <c r="I123" s="1"/>
    </row>
    <row r="124" spans="5:9">
      <c r="E124" s="42"/>
      <c r="I124" s="1"/>
    </row>
    <row r="125" spans="5:9">
      <c r="E125" s="42"/>
      <c r="I125" s="1"/>
    </row>
    <row r="126" spans="5:9">
      <c r="E126" s="42"/>
      <c r="I126" s="1"/>
    </row>
    <row r="127" spans="5:9">
      <c r="E127" s="42"/>
      <c r="I127" s="1"/>
    </row>
    <row r="128" spans="5:9">
      <c r="E128" s="42"/>
      <c r="I128" s="1"/>
    </row>
    <row r="129" spans="5:9">
      <c r="E129" s="42"/>
      <c r="I129" s="1"/>
    </row>
    <row r="130" spans="5:9">
      <c r="E130" s="42"/>
      <c r="I130" s="1"/>
    </row>
    <row r="131" spans="5:9">
      <c r="E131" s="42"/>
      <c r="I131" s="1"/>
    </row>
    <row r="132" spans="5:9">
      <c r="E132" s="42"/>
      <c r="I132" s="1"/>
    </row>
    <row r="133" spans="5:9">
      <c r="E133" s="42"/>
      <c r="I133" s="1"/>
    </row>
    <row r="134" spans="5:9">
      <c r="E134" s="42"/>
      <c r="I134" s="1"/>
    </row>
    <row r="135" spans="5:9">
      <c r="E135" s="42"/>
      <c r="I135" s="1"/>
    </row>
    <row r="136" spans="5:9">
      <c r="E136" s="42"/>
      <c r="I136" s="1"/>
    </row>
    <row r="137" spans="5:9">
      <c r="E137" s="42"/>
      <c r="I137" s="1"/>
    </row>
    <row r="138" spans="5:9">
      <c r="E138" s="42"/>
      <c r="I138" s="1"/>
    </row>
    <row r="139" spans="5:9">
      <c r="E139" s="42"/>
      <c r="I139" s="1"/>
    </row>
    <row r="140" spans="5:9">
      <c r="E140" s="42"/>
      <c r="I140" s="1"/>
    </row>
    <row r="141" spans="5:9">
      <c r="E141" s="42"/>
      <c r="I141" s="1"/>
    </row>
    <row r="142" spans="5:9">
      <c r="E142" s="42"/>
      <c r="I142" s="1"/>
    </row>
    <row r="143" spans="5:9">
      <c r="E143" s="42"/>
      <c r="I143" s="1"/>
    </row>
    <row r="144" spans="5:9">
      <c r="E144" s="42"/>
      <c r="I144" s="1"/>
    </row>
    <row r="145" spans="5:9">
      <c r="E145" s="42"/>
      <c r="I145" s="1"/>
    </row>
    <row r="146" spans="5:9">
      <c r="E146" s="42"/>
      <c r="I146" s="1"/>
    </row>
    <row r="147" spans="5:9">
      <c r="E147" s="42"/>
      <c r="I147" s="1"/>
    </row>
    <row r="148" spans="5:9">
      <c r="E148" s="42"/>
      <c r="I148" s="1"/>
    </row>
    <row r="149" spans="5:9">
      <c r="E149" s="42"/>
      <c r="I149" s="1"/>
    </row>
    <row r="150" spans="5:9">
      <c r="E150" s="42"/>
      <c r="I150" s="1"/>
    </row>
    <row r="151" spans="5:9">
      <c r="E151" s="42"/>
      <c r="I151" s="1"/>
    </row>
    <row r="152" spans="5:9">
      <c r="E152" s="42"/>
      <c r="I152" s="1"/>
    </row>
    <row r="153" spans="5:9">
      <c r="E153" s="42"/>
      <c r="I153" s="1"/>
    </row>
    <row r="154" spans="5:9">
      <c r="E154" s="42"/>
      <c r="I154" s="1"/>
    </row>
    <row r="155" spans="5:9">
      <c r="E155" s="42"/>
      <c r="I155" s="1"/>
    </row>
    <row r="156" spans="5:9">
      <c r="E156" s="42"/>
      <c r="I156" s="1"/>
    </row>
    <row r="157" spans="5:9">
      <c r="E157" s="42"/>
      <c r="I157" s="1"/>
    </row>
    <row r="158" spans="5:9">
      <c r="E158" s="42"/>
      <c r="I158" s="1"/>
    </row>
    <row r="159" spans="5:9">
      <c r="E159" s="42"/>
      <c r="I159" s="1"/>
    </row>
    <row r="160" spans="5:9">
      <c r="E160" s="42"/>
      <c r="I160" s="1"/>
    </row>
    <row r="161" spans="5:9">
      <c r="E161" s="42"/>
      <c r="I161" s="1"/>
    </row>
    <row r="162" spans="5:9">
      <c r="E162" s="42"/>
      <c r="I162" s="1"/>
    </row>
    <row r="163" spans="5:9">
      <c r="E163" s="42"/>
      <c r="I163" s="1"/>
    </row>
    <row r="164" spans="5:9">
      <c r="E164" s="42"/>
      <c r="I164" s="1"/>
    </row>
    <row r="165" spans="5:9">
      <c r="E165" s="42"/>
      <c r="I165" s="1"/>
    </row>
    <row r="166" spans="5:9">
      <c r="E166" s="42"/>
      <c r="I166" s="1"/>
    </row>
    <row r="167" spans="5:9">
      <c r="E167" s="42"/>
      <c r="I167" s="1"/>
    </row>
    <row r="168" spans="5:9">
      <c r="E168" s="42"/>
      <c r="I168" s="1"/>
    </row>
    <row r="169" spans="5:9">
      <c r="E169" s="42"/>
      <c r="I169" s="1"/>
    </row>
    <row r="170" spans="5:9">
      <c r="E170" s="42"/>
      <c r="I170" s="1"/>
    </row>
    <row r="171" spans="5:9">
      <c r="E171" s="42"/>
      <c r="I171" s="1"/>
    </row>
    <row r="172" spans="5:9">
      <c r="E172" s="42"/>
      <c r="I172" s="1"/>
    </row>
    <row r="173" spans="5:9">
      <c r="E173" s="42"/>
      <c r="I173" s="1"/>
    </row>
    <row r="174" spans="5:9">
      <c r="E174" s="42"/>
      <c r="I174" s="1"/>
    </row>
    <row r="175" spans="5:9">
      <c r="E175" s="42"/>
      <c r="I175" s="1"/>
    </row>
    <row r="176" spans="5:9">
      <c r="E176" s="42"/>
      <c r="I176" s="1"/>
    </row>
    <row r="177" spans="5:9">
      <c r="E177" s="42"/>
      <c r="I177" s="1"/>
    </row>
    <row r="178" spans="5:9">
      <c r="E178" s="42"/>
      <c r="I178" s="1"/>
    </row>
    <row r="179" spans="5:9">
      <c r="E179" s="42"/>
      <c r="I179" s="1"/>
    </row>
    <row r="180" spans="5:9">
      <c r="E180" s="42"/>
      <c r="I180" s="1"/>
    </row>
    <row r="181" spans="5:9">
      <c r="E181" s="42"/>
      <c r="I181" s="1"/>
    </row>
    <row r="182" spans="5:9">
      <c r="E182" s="42"/>
      <c r="I182" s="1"/>
    </row>
    <row r="183" spans="5:9">
      <c r="E183" s="42"/>
      <c r="I183" s="1"/>
    </row>
    <row r="184" spans="5:9">
      <c r="E184" s="42"/>
      <c r="I184" s="1"/>
    </row>
    <row r="185" spans="5:9">
      <c r="E185" s="42"/>
      <c r="I185" s="1"/>
    </row>
    <row r="186" spans="5:9">
      <c r="E186" s="42"/>
      <c r="I186" s="1"/>
    </row>
    <row r="187" spans="5:9">
      <c r="E187" s="42"/>
      <c r="I187" s="1"/>
    </row>
    <row r="188" spans="5:9">
      <c r="E188" s="42"/>
      <c r="I188" s="1"/>
    </row>
    <row r="189" spans="5:9">
      <c r="E189" s="42"/>
      <c r="I189" s="1"/>
    </row>
    <row r="190" spans="5:9">
      <c r="E190" s="42"/>
      <c r="I190" s="1"/>
    </row>
    <row r="191" spans="5:9">
      <c r="E191" s="42"/>
      <c r="I191" s="1"/>
    </row>
    <row r="192" spans="5:9">
      <c r="E192" s="42"/>
      <c r="I192" s="1"/>
    </row>
    <row r="193" spans="5:9">
      <c r="E193" s="42"/>
      <c r="I193" s="1"/>
    </row>
    <row r="194" spans="5:9">
      <c r="E194" s="42"/>
      <c r="I194" s="1"/>
    </row>
    <row r="195" spans="5:9">
      <c r="E195" s="42"/>
      <c r="I195" s="1"/>
    </row>
    <row r="196" spans="5:9">
      <c r="E196" s="42"/>
      <c r="I196" s="1"/>
    </row>
    <row r="197" spans="5:9">
      <c r="E197" s="42"/>
      <c r="I197" s="1"/>
    </row>
    <row r="198" spans="5:9">
      <c r="E198" s="42"/>
      <c r="I198" s="1"/>
    </row>
    <row r="199" spans="5:9">
      <c r="E199" s="42"/>
      <c r="I199" s="1"/>
    </row>
    <row r="200" spans="5:9">
      <c r="E200" s="42"/>
      <c r="I200" s="1"/>
    </row>
    <row r="201" spans="5:9">
      <c r="E201" s="42"/>
      <c r="I201" s="1"/>
    </row>
    <row r="202" spans="5:9">
      <c r="E202" s="42"/>
      <c r="I202" s="1"/>
    </row>
    <row r="203" spans="5:9">
      <c r="E203" s="42"/>
      <c r="I203" s="1"/>
    </row>
    <row r="204" spans="5:9">
      <c r="E204" s="42"/>
      <c r="I204" s="1"/>
    </row>
    <row r="205" spans="5:9">
      <c r="E205" s="42"/>
      <c r="I205" s="1"/>
    </row>
    <row r="206" spans="5:9">
      <c r="E206" s="42"/>
      <c r="I206" s="1"/>
    </row>
    <row r="207" spans="5:9">
      <c r="E207" s="42"/>
      <c r="I207" s="1"/>
    </row>
    <row r="208" spans="5:9">
      <c r="E208" s="42"/>
      <c r="I208" s="1"/>
    </row>
    <row r="209" spans="5:9">
      <c r="E209" s="42"/>
      <c r="I209" s="1"/>
    </row>
    <row r="210" spans="5:9">
      <c r="E210" s="42"/>
      <c r="I210" s="1"/>
    </row>
    <row r="211" spans="5:9">
      <c r="E211" s="42"/>
      <c r="I211" s="1"/>
    </row>
    <row r="212" spans="5:9">
      <c r="E212" s="42"/>
      <c r="I212" s="1"/>
    </row>
    <row r="213" spans="5:9">
      <c r="E213" s="42"/>
      <c r="I213" s="1"/>
    </row>
    <row r="214" spans="5:9">
      <c r="E214" s="42"/>
      <c r="I214" s="1"/>
    </row>
    <row r="215" spans="5:9">
      <c r="E215" s="42"/>
      <c r="I215" s="1"/>
    </row>
    <row r="216" spans="5:9">
      <c r="E216" s="42"/>
      <c r="I216" s="1"/>
    </row>
    <row r="217" spans="5:9">
      <c r="E217" s="42"/>
      <c r="I217" s="1"/>
    </row>
    <row r="218" spans="5:9">
      <c r="E218" s="42"/>
      <c r="I218" s="1"/>
    </row>
    <row r="219" spans="5:9">
      <c r="E219" s="42"/>
      <c r="I219" s="1"/>
    </row>
    <row r="220" spans="5:9">
      <c r="E220" s="42"/>
      <c r="I220" s="1"/>
    </row>
    <row r="221" spans="5:9">
      <c r="E221" s="42"/>
      <c r="I221" s="1"/>
    </row>
    <row r="222" spans="5:9">
      <c r="E222" s="42"/>
      <c r="I222" s="1"/>
    </row>
    <row r="223" spans="5:9">
      <c r="E223" s="42"/>
      <c r="I223" s="1"/>
    </row>
    <row r="224" spans="5:9">
      <c r="E224" s="42"/>
      <c r="I224" s="1"/>
    </row>
    <row r="225" spans="5:9">
      <c r="E225" s="42"/>
      <c r="I225" s="1"/>
    </row>
    <row r="226" spans="5:9">
      <c r="E226" s="42"/>
      <c r="I226" s="1"/>
    </row>
    <row r="227" spans="5:9">
      <c r="E227" s="42"/>
      <c r="I227" s="1"/>
    </row>
    <row r="228" spans="5:9">
      <c r="E228" s="42"/>
      <c r="I228" s="1"/>
    </row>
    <row r="229" spans="5:9">
      <c r="E229" s="42"/>
      <c r="I229" s="1"/>
    </row>
    <row r="230" spans="5:9">
      <c r="E230" s="42"/>
      <c r="I230" s="1"/>
    </row>
    <row r="231" spans="5:9">
      <c r="E231" s="42"/>
      <c r="I231" s="1"/>
    </row>
    <row r="232" spans="5:9">
      <c r="E232" s="42"/>
      <c r="I232" s="1"/>
    </row>
    <row r="233" spans="5:9">
      <c r="E233" s="42"/>
      <c r="I233" s="1"/>
    </row>
    <row r="234" spans="5:9">
      <c r="E234" s="42"/>
      <c r="I234" s="1"/>
    </row>
    <row r="235" spans="5:9">
      <c r="E235" s="42"/>
      <c r="I235" s="1"/>
    </row>
    <row r="236" spans="5:9">
      <c r="E236" s="42"/>
      <c r="I236" s="1"/>
    </row>
    <row r="237" spans="5:9">
      <c r="E237" s="42"/>
      <c r="I237" s="1"/>
    </row>
    <row r="238" spans="5:9">
      <c r="E238" s="42"/>
      <c r="I238" s="1"/>
    </row>
    <row r="239" spans="5:9">
      <c r="E239" s="42"/>
      <c r="I239" s="1"/>
    </row>
    <row r="240" spans="5:9">
      <c r="E240" s="42"/>
      <c r="I240" s="1"/>
    </row>
    <row r="241" spans="5:9">
      <c r="E241" s="42"/>
      <c r="I241" s="1"/>
    </row>
    <row r="242" spans="5:9">
      <c r="E242" s="42"/>
      <c r="I242" s="1"/>
    </row>
    <row r="243" spans="5:9">
      <c r="E243" s="42"/>
      <c r="I243" s="1"/>
    </row>
    <row r="244" spans="5:9">
      <c r="E244" s="42"/>
      <c r="I244" s="1"/>
    </row>
    <row r="245" spans="5:9">
      <c r="E245" s="42"/>
      <c r="I245" s="1"/>
    </row>
    <row r="246" spans="5:9">
      <c r="E246" s="42"/>
      <c r="I246" s="1"/>
    </row>
    <row r="247" spans="5:9">
      <c r="E247" s="42"/>
      <c r="I247" s="1"/>
    </row>
    <row r="248" spans="5:9">
      <c r="E248" s="42"/>
      <c r="I248" s="1"/>
    </row>
    <row r="249" spans="5:9">
      <c r="E249" s="42"/>
      <c r="I249" s="1"/>
    </row>
    <row r="250" spans="5:9">
      <c r="E250" s="42"/>
      <c r="I250" s="1"/>
    </row>
    <row r="251" spans="5:9">
      <c r="E251" s="42"/>
      <c r="I251" s="1"/>
    </row>
    <row r="252" spans="5:9">
      <c r="E252" s="42"/>
      <c r="I252" s="1"/>
    </row>
    <row r="253" spans="5:9">
      <c r="E253" s="42"/>
      <c r="I253" s="1"/>
    </row>
    <row r="254" spans="5:9">
      <c r="E254" s="42"/>
      <c r="I254" s="1"/>
    </row>
    <row r="255" spans="5:9">
      <c r="E255" s="42"/>
      <c r="I255" s="1"/>
    </row>
    <row r="256" spans="5:9">
      <c r="E256" s="42"/>
      <c r="I256" s="1"/>
    </row>
    <row r="257" spans="5:9">
      <c r="E257" s="42"/>
      <c r="I257" s="1"/>
    </row>
    <row r="258" spans="5:9">
      <c r="E258" s="42"/>
      <c r="I258" s="1"/>
    </row>
    <row r="259" spans="5:9">
      <c r="E259" s="42"/>
      <c r="I259" s="1"/>
    </row>
    <row r="260" spans="5:9">
      <c r="E260" s="42"/>
      <c r="I260" s="1"/>
    </row>
    <row r="261" spans="5:9">
      <c r="E261" s="42"/>
      <c r="I261" s="1"/>
    </row>
    <row r="262" spans="5:9">
      <c r="E262" s="42"/>
      <c r="I262" s="1"/>
    </row>
    <row r="263" spans="5:9">
      <c r="E263" s="42"/>
      <c r="I263" s="1"/>
    </row>
    <row r="264" spans="5:9">
      <c r="E264" s="42"/>
      <c r="I264" s="1"/>
    </row>
    <row r="265" spans="5:9">
      <c r="E265" s="42"/>
      <c r="I265" s="1"/>
    </row>
    <row r="266" spans="5:9">
      <c r="E266" s="42"/>
      <c r="I266" s="1"/>
    </row>
    <row r="267" spans="5:9">
      <c r="E267" s="42"/>
      <c r="I267" s="1"/>
    </row>
    <row r="268" spans="5:9">
      <c r="E268" s="42"/>
      <c r="I268" s="1"/>
    </row>
    <row r="269" spans="5:9">
      <c r="E269" s="42"/>
      <c r="I269" s="1"/>
    </row>
    <row r="270" spans="5:9">
      <c r="E270" s="42"/>
      <c r="I270" s="1"/>
    </row>
    <row r="271" spans="5:9">
      <c r="E271" s="42"/>
      <c r="I271" s="1"/>
    </row>
    <row r="272" spans="5:9">
      <c r="E272" s="42"/>
      <c r="I272" s="1"/>
    </row>
    <row r="273" spans="5:9">
      <c r="E273" s="42"/>
      <c r="I273" s="1"/>
    </row>
    <row r="274" spans="5:9">
      <c r="E274" s="42"/>
      <c r="I274" s="1"/>
    </row>
    <row r="275" spans="5:9">
      <c r="E275" s="42"/>
      <c r="I275" s="1"/>
    </row>
    <row r="276" spans="5:9">
      <c r="E276" s="42"/>
      <c r="I276" s="1"/>
    </row>
    <row r="277" spans="5:9">
      <c r="E277" s="42"/>
      <c r="I277" s="1"/>
    </row>
    <row r="278" spans="5:9">
      <c r="E278" s="42"/>
      <c r="I278" s="1"/>
    </row>
    <row r="279" spans="5:9">
      <c r="E279" s="42"/>
      <c r="I279" s="1"/>
    </row>
    <row r="280" spans="5:9">
      <c r="E280" s="42"/>
      <c r="I280" s="1"/>
    </row>
    <row r="281" spans="5:9">
      <c r="E281" s="42"/>
      <c r="I281" s="1"/>
    </row>
    <row r="282" spans="5:9">
      <c r="E282" s="42"/>
      <c r="I282" s="1"/>
    </row>
    <row r="283" spans="5:9">
      <c r="E283" s="42"/>
      <c r="I283" s="1"/>
    </row>
    <row r="284" spans="5:9">
      <c r="E284" s="42"/>
      <c r="I284" s="1"/>
    </row>
    <row r="285" spans="5:9">
      <c r="E285" s="42"/>
      <c r="I285" s="1"/>
    </row>
    <row r="286" spans="5:9">
      <c r="E286" s="42"/>
      <c r="I286" s="1"/>
    </row>
    <row r="287" spans="5:9">
      <c r="E287" s="42"/>
      <c r="I287" s="1"/>
    </row>
    <row r="288" spans="5:9">
      <c r="E288" s="42"/>
      <c r="I288" s="1"/>
    </row>
    <row r="289" spans="5:9">
      <c r="E289" s="42"/>
      <c r="I289" s="1"/>
    </row>
    <row r="290" spans="5:9">
      <c r="E290" s="42"/>
      <c r="I290" s="1"/>
    </row>
    <row r="291" spans="5:9">
      <c r="E291" s="42"/>
      <c r="I291" s="1"/>
    </row>
    <row r="292" spans="5:9">
      <c r="E292" s="42"/>
      <c r="I292" s="1"/>
    </row>
    <row r="293" spans="5:9">
      <c r="E293" s="42"/>
      <c r="I293" s="1"/>
    </row>
    <row r="294" spans="5:9">
      <c r="E294" s="42"/>
      <c r="I294" s="1"/>
    </row>
    <row r="295" spans="5:9">
      <c r="E295" s="42"/>
      <c r="I295" s="1"/>
    </row>
    <row r="296" spans="5:9">
      <c r="E296" s="42"/>
      <c r="I296" s="1"/>
    </row>
    <row r="297" spans="5:9">
      <c r="E297" s="42"/>
      <c r="I297" s="1"/>
    </row>
    <row r="298" spans="5:9">
      <c r="E298" s="42"/>
      <c r="I298" s="1"/>
    </row>
    <row r="299" spans="5:9">
      <c r="E299" s="42"/>
      <c r="I299" s="1"/>
    </row>
    <row r="300" spans="5:9">
      <c r="E300" s="42"/>
      <c r="I300" s="1"/>
    </row>
    <row r="301" spans="5:9">
      <c r="E301" s="42"/>
      <c r="I301" s="1"/>
    </row>
    <row r="302" spans="5:9">
      <c r="E302" s="42"/>
      <c r="I302" s="1"/>
    </row>
    <row r="303" spans="5:9">
      <c r="E303" s="42"/>
      <c r="I303" s="1"/>
    </row>
    <row r="304" spans="5:9">
      <c r="E304" s="42"/>
      <c r="I304" s="1"/>
    </row>
    <row r="305" spans="5:9">
      <c r="E305" s="42"/>
      <c r="I305" s="1"/>
    </row>
    <row r="306" spans="5:9">
      <c r="E306" s="42"/>
      <c r="I306" s="1"/>
    </row>
    <row r="307" spans="5:9">
      <c r="E307" s="42"/>
      <c r="I307" s="1"/>
    </row>
    <row r="308" spans="5:9">
      <c r="E308" s="42"/>
      <c r="I308" s="1"/>
    </row>
    <row r="309" spans="5:9">
      <c r="E309" s="42"/>
      <c r="I309" s="1"/>
    </row>
    <row r="310" spans="5:9">
      <c r="E310" s="42"/>
      <c r="I310" s="1"/>
    </row>
    <row r="311" spans="5:9">
      <c r="E311" s="42"/>
      <c r="I311" s="1"/>
    </row>
    <row r="312" spans="5:9">
      <c r="E312" s="42"/>
      <c r="I312" s="1"/>
    </row>
    <row r="313" spans="5:9">
      <c r="E313" s="42"/>
      <c r="I313" s="1"/>
    </row>
    <row r="314" spans="5:9">
      <c r="E314" s="42"/>
      <c r="I314" s="1"/>
    </row>
    <row r="315" spans="5:9">
      <c r="E315" s="42"/>
      <c r="I315" s="1"/>
    </row>
    <row r="316" spans="5:9">
      <c r="E316" s="42"/>
      <c r="I316" s="1"/>
    </row>
    <row r="317" spans="5:9">
      <c r="E317" s="42"/>
      <c r="I317" s="1"/>
    </row>
    <row r="318" spans="5:9">
      <c r="E318" s="42"/>
      <c r="I318" s="1"/>
    </row>
    <row r="319" spans="5:9">
      <c r="E319" s="42"/>
      <c r="I319" s="1"/>
    </row>
    <row r="320" spans="5:9">
      <c r="E320" s="42"/>
      <c r="I320" s="1"/>
    </row>
    <row r="321" spans="5:9">
      <c r="E321" s="42"/>
      <c r="I321" s="1"/>
    </row>
    <row r="322" spans="5:9">
      <c r="E322" s="42"/>
      <c r="I322" s="1"/>
    </row>
    <row r="323" spans="5:9">
      <c r="E323" s="42"/>
      <c r="I323" s="1"/>
    </row>
    <row r="324" spans="5:9">
      <c r="E324" s="42"/>
      <c r="I324" s="1"/>
    </row>
    <row r="325" spans="5:9">
      <c r="E325" s="42"/>
      <c r="I325" s="1"/>
    </row>
    <row r="326" spans="5:9">
      <c r="E326" s="42"/>
      <c r="I326" s="1"/>
    </row>
    <row r="327" spans="5:9">
      <c r="E327" s="42"/>
      <c r="I327" s="1"/>
    </row>
    <row r="328" spans="5:9">
      <c r="E328" s="42"/>
      <c r="I328" s="1"/>
    </row>
    <row r="329" spans="5:9">
      <c r="E329" s="42"/>
      <c r="I329" s="1"/>
    </row>
    <row r="330" spans="5:9">
      <c r="E330" s="42"/>
      <c r="I330" s="1"/>
    </row>
    <row r="331" spans="5:9">
      <c r="E331" s="42"/>
      <c r="I331" s="1"/>
    </row>
    <row r="332" spans="5:9">
      <c r="E332" s="42"/>
      <c r="I332" s="1"/>
    </row>
    <row r="333" spans="5:9">
      <c r="E333" s="42"/>
      <c r="I333" s="1"/>
    </row>
    <row r="334" spans="5:9">
      <c r="E334" s="42"/>
      <c r="I334" s="1"/>
    </row>
    <row r="335" spans="5:9">
      <c r="E335" s="42"/>
      <c r="I335" s="1"/>
    </row>
    <row r="336" spans="5:9">
      <c r="E336" s="42"/>
      <c r="I336" s="1"/>
    </row>
    <row r="337" spans="5:9">
      <c r="E337" s="42"/>
      <c r="I337" s="1"/>
    </row>
    <row r="338" spans="5:9">
      <c r="E338" s="42"/>
      <c r="I338" s="1"/>
    </row>
    <row r="339" spans="5:9">
      <c r="E339" s="42"/>
      <c r="I339" s="1"/>
    </row>
    <row r="340" spans="5:9">
      <c r="E340" s="42"/>
      <c r="I340" s="1"/>
    </row>
    <row r="341" spans="5:9">
      <c r="E341" s="42"/>
      <c r="I341" s="1"/>
    </row>
    <row r="342" spans="5:9">
      <c r="E342" s="42"/>
      <c r="I342" s="1"/>
    </row>
    <row r="343" spans="5:9">
      <c r="E343" s="42"/>
      <c r="I343" s="1"/>
    </row>
    <row r="344" spans="5:9">
      <c r="E344" s="42"/>
      <c r="I344" s="1"/>
    </row>
    <row r="345" spans="5:9">
      <c r="E345" s="42"/>
      <c r="I345" s="1"/>
    </row>
    <row r="346" spans="5:9">
      <c r="E346" s="42"/>
      <c r="I346" s="1"/>
    </row>
    <row r="347" spans="5:9">
      <c r="E347" s="42"/>
      <c r="I347" s="1"/>
    </row>
    <row r="348" spans="5:9">
      <c r="E348" s="42"/>
      <c r="I348" s="1"/>
    </row>
    <row r="349" spans="5:9">
      <c r="E349" s="42"/>
      <c r="I349" s="1"/>
    </row>
    <row r="350" spans="5:9">
      <c r="E350" s="42"/>
      <c r="I350" s="1"/>
    </row>
    <row r="351" spans="5:9">
      <c r="E351" s="42"/>
      <c r="I351" s="1"/>
    </row>
    <row r="352" spans="5:9">
      <c r="E352" s="42"/>
      <c r="I352" s="1"/>
    </row>
    <row r="353" spans="5:9">
      <c r="E353" s="42"/>
      <c r="I353" s="1"/>
    </row>
    <row r="354" spans="5:9">
      <c r="E354" s="42"/>
      <c r="I354" s="1"/>
    </row>
    <row r="355" spans="5:9">
      <c r="E355" s="42"/>
      <c r="I355" s="1"/>
    </row>
    <row r="356" spans="5:9">
      <c r="E356" s="42"/>
      <c r="I356" s="1"/>
    </row>
    <row r="357" spans="5:9">
      <c r="E357" s="42"/>
      <c r="I357" s="1"/>
    </row>
    <row r="358" spans="5:9">
      <c r="E358" s="42"/>
      <c r="I358" s="1"/>
    </row>
    <row r="359" spans="5:9">
      <c r="E359" s="42"/>
      <c r="I359" s="1"/>
    </row>
    <row r="360" spans="5:9">
      <c r="E360" s="42"/>
      <c r="I360" s="1"/>
    </row>
    <row r="361" spans="5:9">
      <c r="E361" s="42"/>
      <c r="I361" s="1"/>
    </row>
    <row r="362" spans="5:9">
      <c r="E362" s="42"/>
      <c r="I362" s="1"/>
    </row>
    <row r="363" spans="5:9">
      <c r="E363" s="42"/>
      <c r="I363" s="1"/>
    </row>
    <row r="364" spans="5:9">
      <c r="E364" s="42"/>
      <c r="I364" s="1"/>
    </row>
    <row r="365" spans="5:9">
      <c r="E365" s="42"/>
      <c r="I365" s="1"/>
    </row>
    <row r="366" spans="5:9">
      <c r="E366" s="42"/>
      <c r="I366" s="1"/>
    </row>
    <row r="367" spans="5:9">
      <c r="E367" s="42"/>
      <c r="I367" s="1"/>
    </row>
    <row r="368" spans="5:9">
      <c r="E368" s="42"/>
      <c r="I368" s="1"/>
    </row>
    <row r="369" spans="5:9">
      <c r="E369" s="42"/>
      <c r="I369" s="1"/>
    </row>
    <row r="370" spans="5:9">
      <c r="E370" s="42"/>
      <c r="I370" s="1"/>
    </row>
    <row r="371" spans="5:9">
      <c r="E371" s="42"/>
      <c r="I371" s="1"/>
    </row>
    <row r="372" spans="5:9">
      <c r="E372" s="42"/>
      <c r="I372" s="1"/>
    </row>
    <row r="373" spans="5:9">
      <c r="E373" s="42"/>
      <c r="I373" s="1"/>
    </row>
    <row r="374" spans="5:9">
      <c r="E374" s="42"/>
      <c r="I374" s="1"/>
    </row>
    <row r="375" spans="5:9">
      <c r="E375" s="42"/>
      <c r="I375" s="1"/>
    </row>
    <row r="376" spans="5:9">
      <c r="E376" s="42"/>
      <c r="I376" s="1"/>
    </row>
    <row r="377" spans="5:9">
      <c r="E377" s="42"/>
      <c r="I377" s="1"/>
    </row>
    <row r="378" spans="5:9">
      <c r="E378" s="42"/>
      <c r="I378" s="1"/>
    </row>
    <row r="379" spans="5:9">
      <c r="E379" s="42"/>
      <c r="I379" s="1"/>
    </row>
    <row r="380" spans="5:9">
      <c r="E380" s="42"/>
      <c r="I380" s="1"/>
    </row>
    <row r="381" spans="5:9">
      <c r="E381" s="42"/>
      <c r="I381" s="1"/>
    </row>
    <row r="382" spans="5:9">
      <c r="E382" s="42"/>
      <c r="I382" s="1"/>
    </row>
    <row r="383" spans="5:9">
      <c r="E383" s="42"/>
      <c r="I383" s="1"/>
    </row>
    <row r="384" spans="5:9">
      <c r="E384" s="42"/>
      <c r="I384" s="1"/>
    </row>
    <row r="385" spans="5:9">
      <c r="E385" s="42"/>
      <c r="I385" s="1"/>
    </row>
    <row r="386" spans="5:9">
      <c r="E386" s="42"/>
      <c r="I386" s="1"/>
    </row>
    <row r="387" spans="5:9">
      <c r="E387" s="42"/>
      <c r="I387" s="1"/>
    </row>
    <row r="388" spans="5:9">
      <c r="E388" s="42"/>
      <c r="I388" s="1"/>
    </row>
    <row r="389" spans="5:9">
      <c r="E389" s="42"/>
      <c r="I389" s="1"/>
    </row>
    <row r="390" spans="5:9">
      <c r="E390" s="42"/>
      <c r="I390" s="1"/>
    </row>
    <row r="391" spans="5:9">
      <c r="E391" s="42"/>
      <c r="I391" s="1"/>
    </row>
    <row r="392" spans="5:9">
      <c r="E392" s="42"/>
      <c r="I392" s="1"/>
    </row>
    <row r="393" spans="5:9">
      <c r="E393" s="42"/>
      <c r="I393" s="1"/>
    </row>
    <row r="394" spans="5:9">
      <c r="E394" s="42"/>
      <c r="I394" s="1"/>
    </row>
    <row r="395" spans="5:9">
      <c r="E395" s="42"/>
      <c r="I395" s="1"/>
    </row>
    <row r="396" spans="5:9">
      <c r="E396" s="42"/>
      <c r="I396" s="1"/>
    </row>
    <row r="397" spans="5:9">
      <c r="E397" s="42"/>
      <c r="I397" s="1"/>
    </row>
    <row r="398" spans="5:9">
      <c r="E398" s="42"/>
      <c r="I398" s="1"/>
    </row>
    <row r="399" spans="5:9">
      <c r="E399" s="42"/>
      <c r="I399" s="1"/>
    </row>
    <row r="400" spans="5:9">
      <c r="E400" s="42"/>
      <c r="I400" s="1"/>
    </row>
    <row r="401" spans="5:9">
      <c r="E401" s="42"/>
      <c r="I401" s="1"/>
    </row>
    <row r="402" spans="5:9">
      <c r="E402" s="42"/>
      <c r="I402" s="1"/>
    </row>
    <row r="403" spans="5:9">
      <c r="E403" s="42"/>
      <c r="I403" s="1"/>
    </row>
    <row r="404" spans="5:9">
      <c r="E404" s="42"/>
      <c r="I404" s="1"/>
    </row>
    <row r="405" spans="5:9">
      <c r="E405" s="42"/>
      <c r="I405" s="1"/>
    </row>
    <row r="406" spans="5:9">
      <c r="E406" s="42"/>
      <c r="I406" s="1"/>
    </row>
    <row r="407" spans="5:9">
      <c r="E407" s="42"/>
      <c r="I407" s="1"/>
    </row>
    <row r="408" spans="5:9">
      <c r="E408" s="42"/>
      <c r="I408" s="1"/>
    </row>
    <row r="409" spans="5:9">
      <c r="E409" s="42"/>
      <c r="I409" s="1"/>
    </row>
    <row r="410" spans="5:9">
      <c r="E410" s="42"/>
      <c r="I410" s="1"/>
    </row>
    <row r="411" spans="5:9">
      <c r="E411" s="42"/>
      <c r="I411" s="1"/>
    </row>
    <row r="412" spans="5:9">
      <c r="E412" s="42"/>
      <c r="I412" s="1"/>
    </row>
    <row r="413" spans="5:9">
      <c r="E413" s="42"/>
      <c r="I413" s="1"/>
    </row>
    <row r="414" spans="5:9">
      <c r="E414" s="42"/>
      <c r="I414" s="1"/>
    </row>
    <row r="415" spans="5:9">
      <c r="E415" s="42"/>
      <c r="I415" s="1"/>
    </row>
    <row r="416" spans="5:9">
      <c r="E416" s="42"/>
      <c r="I416" s="1"/>
    </row>
    <row r="417" spans="5:9">
      <c r="E417" s="42"/>
      <c r="I417" s="1"/>
    </row>
    <row r="418" spans="5:9">
      <c r="E418" s="42"/>
      <c r="I418" s="1"/>
    </row>
    <row r="419" spans="5:9">
      <c r="E419" s="42"/>
      <c r="I419" s="1"/>
    </row>
    <row r="420" spans="5:9">
      <c r="E420" s="42"/>
      <c r="I420" s="1"/>
    </row>
    <row r="421" spans="5:9">
      <c r="E421" s="42"/>
      <c r="I421" s="1"/>
    </row>
    <row r="422" spans="5:9">
      <c r="E422" s="42"/>
      <c r="I422" s="1"/>
    </row>
    <row r="423" spans="5:9">
      <c r="E423" s="42"/>
      <c r="I423" s="1"/>
    </row>
    <row r="424" spans="5:9">
      <c r="E424" s="42"/>
      <c r="I424" s="1"/>
    </row>
    <row r="425" spans="5:9">
      <c r="E425" s="42"/>
      <c r="I425" s="1"/>
    </row>
    <row r="426" spans="5:9">
      <c r="E426" s="42"/>
      <c r="I426" s="1"/>
    </row>
    <row r="427" spans="5:9">
      <c r="E427" s="42"/>
      <c r="I427" s="1"/>
    </row>
    <row r="428" spans="5:9">
      <c r="E428" s="42"/>
      <c r="I428" s="1"/>
    </row>
    <row r="429" spans="5:9">
      <c r="E429" s="42"/>
      <c r="I429" s="1"/>
    </row>
    <row r="430" spans="5:9">
      <c r="E430" s="42"/>
      <c r="I430" s="1"/>
    </row>
    <row r="431" spans="5:9">
      <c r="E431" s="42"/>
      <c r="I431" s="1"/>
    </row>
    <row r="432" spans="5:9">
      <c r="E432" s="42"/>
      <c r="I432" s="1"/>
    </row>
    <row r="433" spans="5:9">
      <c r="E433" s="42"/>
      <c r="I433" s="1"/>
    </row>
    <row r="434" spans="5:9">
      <c r="E434" s="42"/>
      <c r="I434" s="1"/>
    </row>
    <row r="435" spans="5:9">
      <c r="E435" s="42"/>
      <c r="I435" s="1"/>
    </row>
    <row r="436" spans="5:9">
      <c r="E436" s="42"/>
      <c r="I436" s="1"/>
    </row>
    <row r="437" spans="5:9">
      <c r="E437" s="42"/>
      <c r="I437" s="1"/>
    </row>
    <row r="438" spans="5:9">
      <c r="E438" s="42"/>
      <c r="I438" s="1"/>
    </row>
    <row r="439" spans="5:9">
      <c r="E439" s="42"/>
      <c r="I439" s="1"/>
    </row>
    <row r="440" spans="5:9">
      <c r="E440" s="42"/>
      <c r="I440" s="1"/>
    </row>
    <row r="441" spans="5:9">
      <c r="E441" s="42"/>
      <c r="I441" s="1"/>
    </row>
    <row r="442" spans="5:9">
      <c r="E442" s="42"/>
      <c r="I442" s="1"/>
    </row>
    <row r="443" spans="5:9">
      <c r="E443" s="42"/>
      <c r="I443" s="1"/>
    </row>
    <row r="444" spans="5:9">
      <c r="E444" s="42"/>
      <c r="I444" s="1"/>
    </row>
    <row r="445" spans="5:9">
      <c r="E445" s="42"/>
      <c r="I445" s="1"/>
    </row>
    <row r="446" spans="5:9">
      <c r="E446" s="42"/>
      <c r="I446" s="1"/>
    </row>
    <row r="447" spans="5:9">
      <c r="E447" s="42"/>
      <c r="I447" s="1"/>
    </row>
    <row r="448" spans="5:9">
      <c r="E448" s="42"/>
      <c r="I448" s="1"/>
    </row>
    <row r="449" spans="5:9">
      <c r="E449" s="42"/>
      <c r="I449" s="1"/>
    </row>
    <row r="450" spans="5:9">
      <c r="E450" s="42"/>
      <c r="I450" s="1"/>
    </row>
    <row r="451" spans="5:9">
      <c r="E451" s="42"/>
      <c r="I451" s="1"/>
    </row>
    <row r="452" spans="5:9">
      <c r="E452" s="42"/>
      <c r="I452" s="1"/>
    </row>
    <row r="453" spans="5:9">
      <c r="E453" s="42"/>
      <c r="I453" s="1"/>
    </row>
    <row r="454" spans="5:9">
      <c r="E454" s="42"/>
      <c r="I454" s="1"/>
    </row>
    <row r="455" spans="5:9">
      <c r="E455" s="42"/>
      <c r="I455" s="1"/>
    </row>
    <row r="456" spans="5:9">
      <c r="E456" s="42"/>
      <c r="I456" s="1"/>
    </row>
    <row r="457" spans="5:9">
      <c r="E457" s="42"/>
      <c r="I457" s="1"/>
    </row>
    <row r="458" spans="5:9">
      <c r="E458" s="42"/>
      <c r="I458" s="1"/>
    </row>
    <row r="459" spans="5:9">
      <c r="E459" s="42"/>
      <c r="I459" s="1"/>
    </row>
    <row r="460" spans="5:9">
      <c r="E460" s="42"/>
      <c r="I460" s="1"/>
    </row>
    <row r="461" spans="5:9">
      <c r="E461" s="42"/>
      <c r="I461" s="1"/>
    </row>
    <row r="462" spans="5:9">
      <c r="E462" s="42"/>
      <c r="I462" s="1"/>
    </row>
    <row r="463" spans="5:9">
      <c r="E463" s="42"/>
      <c r="I463" s="1"/>
    </row>
    <row r="464" spans="5:9">
      <c r="E464" s="42"/>
      <c r="I464" s="1"/>
    </row>
    <row r="465" spans="5:9">
      <c r="E465" s="42"/>
      <c r="I465" s="1"/>
    </row>
    <row r="466" spans="5:9">
      <c r="E466" s="42"/>
      <c r="I466" s="1"/>
    </row>
    <row r="467" spans="5:9">
      <c r="E467" s="42"/>
      <c r="I467" s="1"/>
    </row>
    <row r="468" spans="5:9">
      <c r="E468" s="42"/>
      <c r="I468" s="1"/>
    </row>
    <row r="469" spans="5:9">
      <c r="E469" s="42"/>
      <c r="I469" s="1"/>
    </row>
    <row r="470" spans="5:9">
      <c r="E470" s="42"/>
      <c r="I470" s="1"/>
    </row>
    <row r="471" spans="5:9">
      <c r="E471" s="42"/>
      <c r="I471" s="1"/>
    </row>
    <row r="472" spans="5:9">
      <c r="E472" s="42"/>
      <c r="I472" s="1"/>
    </row>
    <row r="473" spans="5:9">
      <c r="E473" s="42"/>
      <c r="I473" s="1"/>
    </row>
    <row r="474" spans="5:9">
      <c r="E474" s="42"/>
      <c r="I474" s="1"/>
    </row>
    <row r="475" spans="5:9">
      <c r="E475" s="42"/>
      <c r="I475" s="1"/>
    </row>
    <row r="476" spans="5:9">
      <c r="E476" s="42"/>
      <c r="I476" s="1"/>
    </row>
    <row r="477" spans="5:9">
      <c r="E477" s="42"/>
      <c r="I477" s="1"/>
    </row>
    <row r="478" spans="5:9">
      <c r="E478" s="42"/>
      <c r="I478" s="1"/>
    </row>
    <row r="479" spans="5:9">
      <c r="E479" s="42"/>
      <c r="I479" s="1"/>
    </row>
    <row r="480" spans="5:9">
      <c r="E480" s="42"/>
      <c r="I480" s="1"/>
    </row>
    <row r="481" spans="5:9">
      <c r="E481" s="42"/>
      <c r="I481" s="1"/>
    </row>
    <row r="482" spans="5:9">
      <c r="E482" s="42"/>
      <c r="I482" s="1"/>
    </row>
    <row r="483" spans="5:9">
      <c r="E483" s="42"/>
      <c r="I483" s="1"/>
    </row>
    <row r="484" spans="5:9">
      <c r="E484" s="42"/>
      <c r="I484" s="1"/>
    </row>
    <row r="485" spans="5:9">
      <c r="E485" s="42"/>
      <c r="I485" s="1"/>
    </row>
    <row r="486" spans="5:9">
      <c r="E486" s="42"/>
      <c r="I486" s="1"/>
    </row>
    <row r="487" spans="5:9">
      <c r="E487" s="42"/>
      <c r="I487" s="1"/>
    </row>
    <row r="488" spans="5:9">
      <c r="E488" s="42"/>
      <c r="I488" s="1"/>
    </row>
    <row r="489" spans="5:9">
      <c r="E489" s="42"/>
      <c r="I489" s="1"/>
    </row>
    <row r="490" spans="5:9">
      <c r="E490" s="42"/>
      <c r="I490" s="1"/>
    </row>
    <row r="491" spans="5:9">
      <c r="E491" s="42"/>
      <c r="I491" s="1"/>
    </row>
    <row r="492" spans="5:9">
      <c r="E492" s="42"/>
      <c r="I492" s="1"/>
    </row>
    <row r="493" spans="5:9">
      <c r="E493" s="42"/>
      <c r="I493" s="1"/>
    </row>
    <row r="494" spans="5:9">
      <c r="E494" s="42"/>
      <c r="I494" s="1"/>
    </row>
    <row r="495" spans="5:9">
      <c r="E495" s="42"/>
      <c r="I495" s="1"/>
    </row>
    <row r="496" spans="5:9">
      <c r="E496" s="42"/>
      <c r="I496" s="1"/>
    </row>
    <row r="497" spans="5:9">
      <c r="E497" s="42"/>
      <c r="I497" s="1"/>
    </row>
    <row r="498" spans="5:9">
      <c r="E498" s="42"/>
      <c r="I498" s="1"/>
    </row>
    <row r="499" spans="5:9">
      <c r="E499" s="42"/>
      <c r="I499" s="1"/>
    </row>
    <row r="500" spans="5:9">
      <c r="E500" s="42"/>
      <c r="I500" s="1"/>
    </row>
    <row r="501" spans="5:9">
      <c r="E501" s="42"/>
      <c r="I501" s="1"/>
    </row>
    <row r="502" spans="5:9">
      <c r="E502" s="42"/>
      <c r="I502" s="1"/>
    </row>
    <row r="503" spans="5:9">
      <c r="E503" s="42"/>
      <c r="I503" s="1"/>
    </row>
    <row r="504" spans="5:9">
      <c r="E504" s="42"/>
      <c r="I504" s="1"/>
    </row>
    <row r="505" spans="5:9">
      <c r="E505" s="42"/>
      <c r="I505" s="1"/>
    </row>
    <row r="506" spans="5:9">
      <c r="E506" s="42"/>
      <c r="I506" s="1"/>
    </row>
    <row r="507" spans="5:9">
      <c r="E507" s="42"/>
      <c r="I507" s="1"/>
    </row>
    <row r="508" spans="5:9">
      <c r="E508" s="42"/>
      <c r="I508" s="1"/>
    </row>
    <row r="509" spans="5:9">
      <c r="E509" s="42"/>
      <c r="I509" s="1"/>
    </row>
    <row r="510" spans="5:9">
      <c r="E510" s="42"/>
      <c r="I510" s="1"/>
    </row>
    <row r="511" spans="5:9">
      <c r="E511" s="42"/>
      <c r="I511" s="1"/>
    </row>
    <row r="512" spans="5:9">
      <c r="E512" s="42"/>
      <c r="I512" s="1"/>
    </row>
    <row r="513" spans="5:9">
      <c r="E513" s="42"/>
      <c r="I513" s="1"/>
    </row>
    <row r="514" spans="5:9">
      <c r="E514" s="42"/>
      <c r="I514" s="1"/>
    </row>
    <row r="515" spans="5:9">
      <c r="E515" s="42"/>
      <c r="I515" s="1"/>
    </row>
    <row r="516" spans="5:9">
      <c r="E516" s="42"/>
      <c r="I516" s="1"/>
    </row>
    <row r="517" spans="5:9">
      <c r="E517" s="42"/>
      <c r="I517" s="1"/>
    </row>
    <row r="518" spans="5:9">
      <c r="E518" s="42"/>
      <c r="I518" s="1"/>
    </row>
    <row r="519" spans="5:9">
      <c r="E519" s="42"/>
      <c r="I519" s="1"/>
    </row>
    <row r="520" spans="5:9">
      <c r="E520" s="42"/>
      <c r="I520" s="1"/>
    </row>
    <row r="521" spans="5:9">
      <c r="E521" s="42"/>
      <c r="I521" s="1"/>
    </row>
    <row r="522" spans="5:9">
      <c r="E522" s="42"/>
      <c r="I522" s="1"/>
    </row>
    <row r="523" spans="5:9">
      <c r="E523" s="42"/>
      <c r="I523" s="1"/>
    </row>
    <row r="524" spans="5:9">
      <c r="E524" s="42"/>
      <c r="I524" s="1"/>
    </row>
    <row r="525" spans="5:9">
      <c r="E525" s="42"/>
      <c r="I525" s="1"/>
    </row>
    <row r="526" spans="5:9">
      <c r="E526" s="42"/>
      <c r="I526" s="1"/>
    </row>
    <row r="527" spans="5:9">
      <c r="E527" s="42"/>
      <c r="I527" s="1"/>
    </row>
    <row r="528" spans="5:9">
      <c r="E528" s="42"/>
      <c r="I528" s="1"/>
    </row>
    <row r="529" spans="5:9">
      <c r="E529" s="42"/>
      <c r="I529" s="1"/>
    </row>
    <row r="530" spans="5:9">
      <c r="E530" s="42"/>
      <c r="I530" s="1"/>
    </row>
    <row r="531" spans="5:9">
      <c r="E531" s="42"/>
      <c r="I531" s="1"/>
    </row>
    <row r="532" spans="5:9">
      <c r="E532" s="42"/>
      <c r="I532" s="1"/>
    </row>
    <row r="533" spans="5:9">
      <c r="E533" s="42"/>
      <c r="I533" s="1"/>
    </row>
    <row r="534" spans="5:9">
      <c r="E534" s="42"/>
      <c r="I534" s="1"/>
    </row>
    <row r="535" spans="5:9">
      <c r="E535" s="42"/>
      <c r="I535" s="1"/>
    </row>
    <row r="536" spans="5:9">
      <c r="E536" s="42"/>
      <c r="I536" s="1"/>
    </row>
    <row r="537" spans="5:9">
      <c r="E537" s="42"/>
      <c r="I537" s="1"/>
    </row>
    <row r="538" spans="5:9">
      <c r="E538" s="42"/>
      <c r="I538" s="1"/>
    </row>
    <row r="539" spans="5:9">
      <c r="E539" s="42"/>
      <c r="I539" s="1"/>
    </row>
    <row r="540" spans="5:9">
      <c r="E540" s="42"/>
      <c r="I540" s="1"/>
    </row>
    <row r="541" spans="5:9">
      <c r="E541" s="42"/>
      <c r="I541" s="1"/>
    </row>
    <row r="542" spans="5:9">
      <c r="E542" s="42"/>
      <c r="I542" s="1"/>
    </row>
    <row r="543" spans="5:9">
      <c r="E543" s="42"/>
      <c r="I543" s="1"/>
    </row>
    <row r="544" spans="5:9">
      <c r="E544" s="42"/>
      <c r="I544" s="1"/>
    </row>
    <row r="545" spans="5:9">
      <c r="E545" s="42"/>
      <c r="I545" s="1"/>
    </row>
    <row r="546" spans="5:9">
      <c r="E546" s="42"/>
      <c r="I546" s="1"/>
    </row>
    <row r="547" spans="5:9">
      <c r="E547" s="42"/>
      <c r="I547" s="1"/>
    </row>
    <row r="548" spans="5:9">
      <c r="E548" s="42"/>
      <c r="I548" s="1"/>
    </row>
    <row r="549" spans="5:9">
      <c r="E549" s="42"/>
      <c r="I549" s="1"/>
    </row>
    <row r="550" spans="5:9">
      <c r="E550" s="42"/>
      <c r="I550" s="1"/>
    </row>
    <row r="551" spans="5:9">
      <c r="E551" s="42"/>
      <c r="I551" s="1"/>
    </row>
    <row r="552" spans="5:9">
      <c r="E552" s="42"/>
      <c r="I552" s="1"/>
    </row>
    <row r="553" spans="5:9">
      <c r="E553" s="42"/>
      <c r="I553" s="1"/>
    </row>
    <row r="554" spans="5:9">
      <c r="E554" s="42"/>
      <c r="I554" s="1"/>
    </row>
    <row r="555" spans="5:9">
      <c r="E555" s="42"/>
      <c r="I555" s="1"/>
    </row>
    <row r="556" spans="5:9">
      <c r="E556" s="42"/>
      <c r="I556" s="1"/>
    </row>
    <row r="557" spans="5:9">
      <c r="E557" s="42"/>
      <c r="I557" s="1"/>
    </row>
    <row r="558" spans="5:9">
      <c r="E558" s="42"/>
      <c r="I558" s="1"/>
    </row>
    <row r="559" spans="5:9">
      <c r="E559" s="42"/>
      <c r="I559" s="1"/>
    </row>
    <row r="560" spans="5:9">
      <c r="E560" s="42"/>
      <c r="I560" s="1"/>
    </row>
    <row r="561" spans="5:9">
      <c r="E561" s="42"/>
      <c r="I561" s="1"/>
    </row>
    <row r="562" spans="5:9">
      <c r="E562" s="42"/>
      <c r="I562" s="1"/>
    </row>
    <row r="563" spans="5:9">
      <c r="E563" s="42"/>
      <c r="I563" s="1"/>
    </row>
    <row r="564" spans="5:9">
      <c r="E564" s="42"/>
      <c r="I564" s="1"/>
    </row>
    <row r="565" spans="5:9">
      <c r="E565" s="42"/>
      <c r="I565" s="1"/>
    </row>
    <row r="566" spans="5:9">
      <c r="E566" s="42"/>
      <c r="I566" s="1"/>
    </row>
    <row r="567" spans="5:9">
      <c r="E567" s="42"/>
      <c r="I567" s="1"/>
    </row>
    <row r="568" spans="5:9">
      <c r="E568" s="42"/>
      <c r="I568" s="1"/>
    </row>
    <row r="569" spans="5:9">
      <c r="E569" s="42"/>
      <c r="I569" s="1"/>
    </row>
    <row r="570" spans="5:9">
      <c r="E570" s="42"/>
      <c r="I570" s="1"/>
    </row>
    <row r="571" spans="5:9">
      <c r="E571" s="42"/>
      <c r="I571" s="1"/>
    </row>
    <row r="572" spans="5:9">
      <c r="E572" s="42"/>
      <c r="I572" s="1"/>
    </row>
    <row r="573" spans="5:9">
      <c r="E573" s="42"/>
      <c r="I573" s="1"/>
    </row>
    <row r="574" spans="5:9">
      <c r="E574" s="42"/>
      <c r="I574" s="1"/>
    </row>
    <row r="575" spans="5:9">
      <c r="E575" s="42"/>
      <c r="I575" s="1"/>
    </row>
    <row r="576" spans="5:9">
      <c r="E576" s="42"/>
      <c r="I576" s="1"/>
    </row>
    <row r="577" spans="5:9">
      <c r="E577" s="42"/>
      <c r="I577" s="1"/>
    </row>
    <row r="578" spans="5:9">
      <c r="E578" s="42"/>
      <c r="I578" s="1"/>
    </row>
    <row r="579" spans="5:9">
      <c r="E579" s="42"/>
      <c r="I579" s="1"/>
    </row>
    <row r="580" spans="5:9">
      <c r="E580" s="42"/>
      <c r="I580" s="1"/>
    </row>
    <row r="581" spans="5:9">
      <c r="E581" s="42"/>
      <c r="I581" s="1"/>
    </row>
    <row r="582" spans="5:9">
      <c r="E582" s="42"/>
      <c r="I582" s="1"/>
    </row>
    <row r="583" spans="5:9">
      <c r="E583" s="42"/>
      <c r="I583" s="1"/>
    </row>
    <row r="584" spans="5:9">
      <c r="E584" s="42"/>
      <c r="I584" s="1"/>
    </row>
    <row r="585" spans="5:9">
      <c r="E585" s="42"/>
      <c r="I585" s="1"/>
    </row>
    <row r="586" spans="5:9">
      <c r="E586" s="42"/>
      <c r="I586" s="1"/>
    </row>
    <row r="587" spans="5:9">
      <c r="E587" s="42"/>
      <c r="I587" s="1"/>
    </row>
    <row r="588" spans="5:9">
      <c r="E588" s="42"/>
      <c r="I588" s="1"/>
    </row>
    <row r="589" spans="5:9">
      <c r="E589" s="42"/>
      <c r="I589" s="1"/>
    </row>
    <row r="590" spans="5:9">
      <c r="E590" s="42"/>
      <c r="I590" s="1"/>
    </row>
    <row r="591" spans="5:9">
      <c r="E591" s="42"/>
      <c r="I591" s="1"/>
    </row>
    <row r="592" spans="5:9">
      <c r="E592" s="42"/>
      <c r="I592" s="1"/>
    </row>
    <row r="593" spans="5:9">
      <c r="E593" s="42"/>
      <c r="I593" s="1"/>
    </row>
    <row r="594" spans="5:9">
      <c r="E594" s="42"/>
      <c r="I594" s="1"/>
    </row>
    <row r="595" spans="5:9">
      <c r="E595" s="42"/>
      <c r="I595" s="1"/>
    </row>
    <row r="596" spans="5:9">
      <c r="E596" s="42"/>
      <c r="I596" s="1"/>
    </row>
    <row r="597" spans="5:9">
      <c r="E597" s="42"/>
      <c r="I597" s="1"/>
    </row>
    <row r="598" spans="5:9">
      <c r="E598" s="42"/>
      <c r="I598" s="1"/>
    </row>
    <row r="599" spans="5:9">
      <c r="E599" s="42"/>
      <c r="I599" s="1"/>
    </row>
    <row r="600" spans="5:9">
      <c r="E600" s="42"/>
      <c r="I600" s="1"/>
    </row>
    <row r="601" spans="5:9">
      <c r="E601" s="42"/>
      <c r="I601" s="1"/>
    </row>
    <row r="602" spans="5:9">
      <c r="E602" s="42"/>
      <c r="I602" s="1"/>
    </row>
    <row r="603" spans="5:9">
      <c r="E603" s="42"/>
      <c r="I603" s="1"/>
    </row>
    <row r="604" spans="5:9">
      <c r="E604" s="42"/>
      <c r="I604" s="1"/>
    </row>
    <row r="605" spans="5:9">
      <c r="E605" s="42"/>
      <c r="I605" s="1"/>
    </row>
    <row r="606" spans="5:9">
      <c r="E606" s="42"/>
      <c r="I606" s="1"/>
    </row>
    <row r="607" spans="5:9">
      <c r="E607" s="42"/>
      <c r="I607" s="1"/>
    </row>
    <row r="608" spans="5:9">
      <c r="E608" s="42"/>
      <c r="I608" s="1"/>
    </row>
    <row r="609" spans="5:9">
      <c r="E609" s="42"/>
      <c r="I609" s="1"/>
    </row>
    <row r="610" spans="5:9">
      <c r="E610" s="42"/>
      <c r="I610" s="1"/>
    </row>
    <row r="611" spans="5:9">
      <c r="E611" s="42"/>
      <c r="I611" s="1"/>
    </row>
    <row r="612" spans="5:9">
      <c r="E612" s="42"/>
      <c r="I612" s="1"/>
    </row>
    <row r="613" spans="5:9">
      <c r="E613" s="42"/>
      <c r="I613" s="1"/>
    </row>
    <row r="614" spans="5:9">
      <c r="E614" s="42"/>
      <c r="I614" s="1"/>
    </row>
    <row r="615" spans="5:9">
      <c r="E615" s="42"/>
      <c r="I615" s="1"/>
    </row>
    <row r="616" spans="5:9">
      <c r="E616" s="42"/>
      <c r="I616" s="1"/>
    </row>
    <row r="617" spans="5:9">
      <c r="E617" s="42"/>
      <c r="I617" s="1"/>
    </row>
    <row r="618" spans="5:9">
      <c r="E618" s="42"/>
      <c r="I618" s="1"/>
    </row>
    <row r="619" spans="5:9">
      <c r="E619" s="42"/>
      <c r="I619" s="1"/>
    </row>
    <row r="620" spans="5:9">
      <c r="E620" s="42"/>
      <c r="I620" s="1"/>
    </row>
    <row r="621" spans="5:9">
      <c r="E621" s="42"/>
      <c r="I621" s="1"/>
    </row>
    <row r="622" spans="5:9">
      <c r="E622" s="42"/>
      <c r="I622" s="1"/>
    </row>
    <row r="623" spans="5:9">
      <c r="E623" s="42"/>
      <c r="I623" s="1"/>
    </row>
    <row r="624" spans="5:9">
      <c r="E624" s="42"/>
      <c r="I624" s="1"/>
    </row>
    <row r="625" spans="5:9">
      <c r="E625" s="42"/>
      <c r="I625" s="1"/>
    </row>
    <row r="626" spans="5:9">
      <c r="E626" s="42"/>
      <c r="I626" s="1"/>
    </row>
    <row r="627" spans="5:9">
      <c r="E627" s="42"/>
      <c r="I627" s="1"/>
    </row>
    <row r="628" spans="5:9">
      <c r="E628" s="42"/>
      <c r="I628" s="1"/>
    </row>
    <row r="629" spans="5:9">
      <c r="E629" s="42"/>
      <c r="I629" s="1"/>
    </row>
    <row r="630" spans="5:9">
      <c r="E630" s="42"/>
      <c r="I630" s="1"/>
    </row>
    <row r="631" spans="5:9">
      <c r="E631" s="42"/>
      <c r="I631" s="1"/>
    </row>
    <row r="632" spans="5:9">
      <c r="E632" s="42"/>
      <c r="I632" s="1"/>
    </row>
    <row r="633" spans="5:9">
      <c r="E633" s="42"/>
      <c r="I633" s="1"/>
    </row>
    <row r="634" spans="5:9">
      <c r="E634" s="42"/>
      <c r="I634" s="1"/>
    </row>
    <row r="635" spans="5:9">
      <c r="E635" s="42"/>
      <c r="I635" s="1"/>
    </row>
    <row r="636" spans="5:9">
      <c r="E636" s="42"/>
      <c r="I636" s="1"/>
    </row>
    <row r="637" spans="5:9">
      <c r="E637" s="42"/>
      <c r="I637" s="1"/>
    </row>
    <row r="638" spans="5:9">
      <c r="E638" s="42"/>
      <c r="I638" s="1"/>
    </row>
    <row r="639" spans="5:9">
      <c r="E639" s="42"/>
      <c r="I639" s="1"/>
    </row>
    <row r="640" spans="5:9">
      <c r="E640" s="42"/>
      <c r="I640" s="1"/>
    </row>
    <row r="641" spans="5:9">
      <c r="E641" s="42"/>
      <c r="I641" s="1"/>
    </row>
    <row r="642" spans="5:9">
      <c r="E642" s="42"/>
      <c r="I642" s="1"/>
    </row>
    <row r="643" spans="5:9">
      <c r="E643" s="42"/>
      <c r="I643" s="1"/>
    </row>
    <row r="644" spans="5:9">
      <c r="E644" s="42"/>
      <c r="I644" s="1"/>
    </row>
    <row r="645" spans="5:9">
      <c r="E645" s="42"/>
      <c r="I645" s="1"/>
    </row>
    <row r="646" spans="5:9">
      <c r="E646" s="42"/>
      <c r="I646" s="1"/>
    </row>
    <row r="647" spans="5:9">
      <c r="E647" s="42"/>
      <c r="I647" s="1"/>
    </row>
    <row r="648" spans="5:9">
      <c r="E648" s="42"/>
      <c r="I648" s="1"/>
    </row>
    <row r="649" spans="5:9">
      <c r="E649" s="42"/>
      <c r="I649" s="1"/>
    </row>
    <row r="650" spans="5:9">
      <c r="E650" s="42"/>
      <c r="I650" s="1"/>
    </row>
    <row r="651" spans="5:9">
      <c r="E651" s="42"/>
      <c r="I651" s="1"/>
    </row>
    <row r="652" spans="5:9">
      <c r="E652" s="42"/>
      <c r="I652" s="1"/>
    </row>
    <row r="653" spans="5:9">
      <c r="E653" s="42"/>
      <c r="I653" s="1"/>
    </row>
    <row r="654" spans="5:9">
      <c r="E654" s="42"/>
      <c r="I654" s="1"/>
    </row>
    <row r="655" spans="5:9">
      <c r="E655" s="42"/>
      <c r="I655" s="1"/>
    </row>
    <row r="656" spans="5:9">
      <c r="E656" s="42"/>
      <c r="I656" s="1"/>
    </row>
    <row r="657" spans="5:9">
      <c r="E657" s="42"/>
      <c r="I657" s="1"/>
    </row>
    <row r="658" spans="5:9">
      <c r="E658" s="42"/>
      <c r="I658" s="1"/>
    </row>
    <row r="659" spans="5:9">
      <c r="E659" s="42"/>
      <c r="I659" s="1"/>
    </row>
    <row r="660" spans="5:9">
      <c r="E660" s="42"/>
      <c r="I660" s="1"/>
    </row>
    <row r="661" spans="5:9">
      <c r="E661" s="42"/>
      <c r="I661" s="1"/>
    </row>
    <row r="662" spans="5:9">
      <c r="E662" s="42"/>
      <c r="I662" s="1"/>
    </row>
    <row r="663" spans="5:9">
      <c r="E663" s="42"/>
      <c r="I663" s="1"/>
    </row>
    <row r="664" spans="5:9">
      <c r="E664" s="42"/>
      <c r="I664" s="1"/>
    </row>
    <row r="665" spans="5:9">
      <c r="E665" s="42"/>
      <c r="I665" s="1"/>
    </row>
    <row r="666" spans="5:9">
      <c r="E666" s="42"/>
      <c r="I666" s="1"/>
    </row>
    <row r="667" spans="5:9">
      <c r="E667" s="42"/>
      <c r="I667" s="1"/>
    </row>
    <row r="668" spans="5:9">
      <c r="E668" s="42"/>
      <c r="I668" s="1"/>
    </row>
    <row r="669" spans="5:9">
      <c r="E669" s="42"/>
      <c r="I669" s="1"/>
    </row>
    <row r="670" spans="5:9">
      <c r="E670" s="42"/>
      <c r="I670" s="1"/>
    </row>
    <row r="671" spans="5:9">
      <c r="E671" s="42"/>
      <c r="I671" s="1"/>
    </row>
    <row r="672" spans="5:9">
      <c r="E672" s="42"/>
      <c r="I672" s="1"/>
    </row>
    <row r="673" spans="5:9">
      <c r="E673" s="42"/>
      <c r="I673" s="1"/>
    </row>
    <row r="674" spans="5:9">
      <c r="E674" s="42"/>
      <c r="I674" s="1"/>
    </row>
    <row r="675" spans="5:9">
      <c r="E675" s="42"/>
      <c r="I675" s="1"/>
    </row>
    <row r="676" spans="5:9">
      <c r="E676" s="42"/>
      <c r="I676" s="1"/>
    </row>
    <row r="677" spans="5:9">
      <c r="E677" s="42"/>
      <c r="I677" s="1"/>
    </row>
    <row r="678" spans="5:9">
      <c r="E678" s="42"/>
      <c r="I678" s="1"/>
    </row>
    <row r="679" spans="5:9">
      <c r="E679" s="42"/>
      <c r="I679" s="1"/>
    </row>
    <row r="680" spans="5:9">
      <c r="E680" s="42"/>
      <c r="I680" s="1"/>
    </row>
    <row r="681" spans="5:9">
      <c r="E681" s="42"/>
      <c r="I681" s="1"/>
    </row>
    <row r="682" spans="5:9">
      <c r="E682" s="42"/>
      <c r="I682" s="1"/>
    </row>
    <row r="683" spans="5:9">
      <c r="E683" s="42"/>
      <c r="I683" s="1"/>
    </row>
    <row r="684" spans="5:9">
      <c r="E684" s="42"/>
      <c r="I684" s="1"/>
    </row>
    <row r="685" spans="5:9">
      <c r="E685" s="42"/>
      <c r="I685" s="1"/>
    </row>
    <row r="686" spans="5:9">
      <c r="E686" s="42"/>
      <c r="I686" s="1"/>
    </row>
    <row r="687" spans="5:9">
      <c r="E687" s="42"/>
      <c r="I687" s="1"/>
    </row>
    <row r="688" spans="5:9">
      <c r="E688" s="42"/>
      <c r="I688" s="1"/>
    </row>
    <row r="689" spans="5:9">
      <c r="E689" s="42"/>
      <c r="I689" s="1"/>
    </row>
    <row r="690" spans="5:9">
      <c r="E690" s="42"/>
      <c r="I690" s="1"/>
    </row>
    <row r="691" spans="5:9">
      <c r="E691" s="42"/>
      <c r="I691" s="1"/>
    </row>
    <row r="692" spans="5:9">
      <c r="E692" s="42"/>
      <c r="I692" s="1"/>
    </row>
    <row r="693" spans="5:9">
      <c r="E693" s="42"/>
      <c r="I693" s="1"/>
    </row>
    <row r="694" spans="5:9">
      <c r="E694" s="42"/>
      <c r="I694" s="1"/>
    </row>
    <row r="695" spans="5:9">
      <c r="E695" s="42"/>
      <c r="I695" s="1"/>
    </row>
    <row r="696" spans="5:9">
      <c r="E696" s="42"/>
      <c r="I696" s="1"/>
    </row>
    <row r="697" spans="5:9">
      <c r="E697" s="42"/>
      <c r="I697" s="1"/>
    </row>
    <row r="698" spans="5:9">
      <c r="E698" s="42"/>
      <c r="I698" s="1"/>
    </row>
    <row r="699" spans="5:9">
      <c r="E699" s="42"/>
      <c r="I699" s="1"/>
    </row>
    <row r="700" spans="5:9">
      <c r="E700" s="42"/>
      <c r="I700" s="1"/>
    </row>
    <row r="701" spans="5:9">
      <c r="E701" s="42"/>
      <c r="I701" s="1"/>
    </row>
    <row r="702" spans="5:9">
      <c r="E702" s="42"/>
      <c r="I702" s="1"/>
    </row>
    <row r="703" spans="5:9">
      <c r="E703" s="42"/>
      <c r="I703" s="1"/>
    </row>
    <row r="704" spans="5:9">
      <c r="E704" s="42"/>
      <c r="I704" s="1"/>
    </row>
    <row r="705" spans="5:9">
      <c r="E705" s="42"/>
      <c r="I705" s="1"/>
    </row>
    <row r="706" spans="5:9">
      <c r="E706" s="42"/>
      <c r="I706" s="1"/>
    </row>
    <row r="707" spans="5:9">
      <c r="E707" s="42"/>
      <c r="I707" s="1"/>
    </row>
    <row r="708" spans="5:9">
      <c r="E708" s="42"/>
      <c r="I708" s="1"/>
    </row>
    <row r="709" spans="5:9">
      <c r="E709" s="42"/>
      <c r="I709" s="1"/>
    </row>
    <row r="710" spans="5:9">
      <c r="E710" s="42"/>
      <c r="I710" s="1"/>
    </row>
    <row r="711" spans="5:9">
      <c r="E711" s="42"/>
      <c r="I711" s="1"/>
    </row>
    <row r="712" spans="5:9">
      <c r="E712" s="42"/>
      <c r="I712" s="1"/>
    </row>
    <row r="713" spans="5:9">
      <c r="E713" s="42"/>
      <c r="I713" s="1"/>
    </row>
    <row r="714" spans="5:9">
      <c r="E714" s="42"/>
      <c r="I714" s="1"/>
    </row>
    <row r="715" spans="5:9">
      <c r="E715" s="42"/>
      <c r="I715" s="1"/>
    </row>
    <row r="716" spans="5:9">
      <c r="E716" s="42"/>
      <c r="I716" s="1"/>
    </row>
    <row r="717" spans="5:9">
      <c r="E717" s="42"/>
      <c r="I717" s="1"/>
    </row>
    <row r="718" spans="5:9">
      <c r="E718" s="42"/>
      <c r="I718" s="1"/>
    </row>
    <row r="719" spans="5:9">
      <c r="E719" s="42"/>
      <c r="I719" s="1"/>
    </row>
    <row r="720" spans="5:9">
      <c r="E720" s="42"/>
      <c r="I720" s="1"/>
    </row>
    <row r="721" spans="5:9">
      <c r="E721" s="42"/>
      <c r="I721" s="1"/>
    </row>
    <row r="722" spans="5:9">
      <c r="E722" s="42"/>
      <c r="I722" s="1"/>
    </row>
    <row r="723" spans="5:9">
      <c r="E723" s="42"/>
      <c r="I723" s="1"/>
    </row>
    <row r="724" spans="5:9">
      <c r="E724" s="42"/>
      <c r="I724" s="1"/>
    </row>
    <row r="725" spans="5:9">
      <c r="E725" s="42"/>
      <c r="I725" s="1"/>
    </row>
    <row r="726" spans="5:9">
      <c r="E726" s="42"/>
      <c r="I726" s="1"/>
    </row>
    <row r="727" spans="5:9">
      <c r="E727" s="42"/>
      <c r="I727" s="1"/>
    </row>
    <row r="728" spans="5:9">
      <c r="E728" s="42"/>
      <c r="I728" s="1"/>
    </row>
    <row r="729" spans="5:9">
      <c r="E729" s="42"/>
      <c r="I729" s="1"/>
    </row>
    <row r="730" spans="5:9">
      <c r="E730" s="42"/>
      <c r="I730" s="1"/>
    </row>
    <row r="731" spans="5:9">
      <c r="E731" s="42"/>
      <c r="I731" s="1"/>
    </row>
    <row r="732" spans="5:9">
      <c r="E732" s="42"/>
      <c r="I732" s="1"/>
    </row>
    <row r="733" spans="5:9">
      <c r="E733" s="42"/>
      <c r="I733" s="1"/>
    </row>
    <row r="734" spans="5:9">
      <c r="E734" s="42"/>
      <c r="I734" s="1"/>
    </row>
    <row r="735" spans="5:9">
      <c r="E735" s="42"/>
      <c r="I735" s="1"/>
    </row>
    <row r="736" spans="5:9">
      <c r="E736" s="42"/>
      <c r="I736" s="1"/>
    </row>
    <row r="737" spans="5:9">
      <c r="E737" s="42"/>
      <c r="I737" s="1"/>
    </row>
    <row r="738" spans="5:9">
      <c r="E738" s="42"/>
      <c r="I738" s="1"/>
    </row>
    <row r="739" spans="5:9">
      <c r="E739" s="42"/>
      <c r="I739" s="1"/>
    </row>
    <row r="740" spans="5:9">
      <c r="E740" s="42"/>
      <c r="I740" s="1"/>
    </row>
    <row r="741" spans="5:9">
      <c r="E741" s="42"/>
      <c r="I741" s="1"/>
    </row>
    <row r="742" spans="5:9">
      <c r="E742" s="42"/>
      <c r="I742" s="1"/>
    </row>
    <row r="743" spans="5:9">
      <c r="E743" s="42"/>
      <c r="I743" s="1"/>
    </row>
    <row r="744" spans="5:9">
      <c r="E744" s="42"/>
      <c r="I744" s="1"/>
    </row>
    <row r="745" spans="5:9">
      <c r="E745" s="42"/>
      <c r="I745" s="1"/>
    </row>
    <row r="746" spans="5:9">
      <c r="E746" s="42"/>
      <c r="I746" s="1"/>
    </row>
    <row r="747" spans="5:9">
      <c r="E747" s="42"/>
      <c r="I747" s="1"/>
    </row>
    <row r="748" spans="5:9">
      <c r="E748" s="42"/>
      <c r="I748" s="1"/>
    </row>
    <row r="749" spans="5:9">
      <c r="E749" s="42"/>
      <c r="I749" s="1"/>
    </row>
    <row r="750" spans="5:9">
      <c r="E750" s="42"/>
      <c r="I750" s="1"/>
    </row>
    <row r="751" spans="5:9">
      <c r="E751" s="42"/>
      <c r="I751" s="1"/>
    </row>
    <row r="752" spans="5:9">
      <c r="E752" s="42"/>
      <c r="I752" s="1"/>
    </row>
    <row r="753" spans="5:9">
      <c r="E753" s="42"/>
      <c r="I753" s="1"/>
    </row>
    <row r="754" spans="5:9">
      <c r="E754" s="42"/>
      <c r="I754" s="1"/>
    </row>
    <row r="755" spans="5:9">
      <c r="E755" s="42"/>
      <c r="I755" s="1"/>
    </row>
    <row r="756" spans="5:9">
      <c r="E756" s="42"/>
      <c r="I756" s="1"/>
    </row>
    <row r="757" spans="5:9">
      <c r="E757" s="42"/>
      <c r="I757" s="1"/>
    </row>
    <row r="758" spans="5:9">
      <c r="E758" s="42"/>
      <c r="I758" s="1"/>
    </row>
    <row r="759" spans="5:9">
      <c r="E759" s="42"/>
      <c r="I759" s="1"/>
    </row>
    <row r="760" spans="5:9">
      <c r="E760" s="42"/>
      <c r="I760" s="1"/>
    </row>
    <row r="761" spans="5:9">
      <c r="E761" s="42"/>
      <c r="I761" s="1"/>
    </row>
    <row r="762" spans="5:9">
      <c r="E762" s="42"/>
      <c r="I762" s="1"/>
    </row>
    <row r="763" spans="5:9">
      <c r="E763" s="42"/>
      <c r="I763" s="1"/>
    </row>
    <row r="764" spans="5:9">
      <c r="E764" s="42"/>
      <c r="I764" s="1"/>
    </row>
    <row r="765" spans="5:9">
      <c r="E765" s="42"/>
      <c r="I765" s="1"/>
    </row>
    <row r="766" spans="5:9">
      <c r="E766" s="42"/>
      <c r="I766" s="1"/>
    </row>
    <row r="767" spans="5:9">
      <c r="E767" s="42"/>
      <c r="I767" s="1"/>
    </row>
    <row r="768" spans="5:9">
      <c r="E768" s="42"/>
      <c r="I768" s="1"/>
    </row>
    <row r="769" spans="5:9">
      <c r="E769" s="42"/>
      <c r="I769" s="1"/>
    </row>
    <row r="770" spans="5:9">
      <c r="E770" s="42"/>
      <c r="I770" s="1"/>
    </row>
    <row r="771" spans="5:9">
      <c r="E771" s="42"/>
      <c r="I771" s="1"/>
    </row>
    <row r="772" spans="5:9">
      <c r="E772" s="42"/>
      <c r="I772" s="1"/>
    </row>
    <row r="773" spans="5:9">
      <c r="E773" s="42"/>
      <c r="I773" s="1"/>
    </row>
    <row r="774" spans="5:9">
      <c r="E774" s="42"/>
      <c r="I774" s="1"/>
    </row>
    <row r="775" spans="5:9">
      <c r="E775" s="42"/>
      <c r="I775" s="1"/>
    </row>
    <row r="776" spans="5:9">
      <c r="E776" s="42"/>
      <c r="I776" s="1"/>
    </row>
    <row r="777" spans="5:9">
      <c r="E777" s="42"/>
      <c r="I777" s="1"/>
    </row>
    <row r="778" spans="5:9">
      <c r="E778" s="42"/>
      <c r="I778" s="1"/>
    </row>
    <row r="779" spans="5:9">
      <c r="E779" s="42"/>
      <c r="I779" s="1"/>
    </row>
    <row r="780" spans="5:9">
      <c r="E780" s="42"/>
      <c r="I780" s="1"/>
    </row>
    <row r="781" spans="5:9">
      <c r="E781" s="42"/>
      <c r="I781" s="1"/>
    </row>
    <row r="782" spans="5:9">
      <c r="E782" s="42"/>
      <c r="I782" s="1"/>
    </row>
    <row r="783" spans="5:9">
      <c r="E783" s="42"/>
      <c r="I783" s="1"/>
    </row>
    <row r="784" spans="5:9">
      <c r="E784" s="42"/>
      <c r="I784" s="1"/>
    </row>
    <row r="785" spans="5:9">
      <c r="E785" s="42"/>
      <c r="I785" s="1"/>
    </row>
    <row r="786" spans="5:9">
      <c r="E786" s="42"/>
      <c r="I786" s="1"/>
    </row>
    <row r="787" spans="5:9">
      <c r="E787" s="42"/>
      <c r="I787" s="1"/>
    </row>
    <row r="788" spans="5:9">
      <c r="E788" s="42"/>
      <c r="I788" s="1"/>
    </row>
    <row r="789" spans="5:9">
      <c r="E789" s="42"/>
      <c r="I789" s="1"/>
    </row>
    <row r="790" spans="5:9">
      <c r="E790" s="42"/>
      <c r="I790" s="1"/>
    </row>
    <row r="791" spans="5:9">
      <c r="E791" s="42"/>
      <c r="I791" s="1"/>
    </row>
    <row r="792" spans="5:9">
      <c r="E792" s="42"/>
      <c r="I792" s="1"/>
    </row>
    <row r="793" spans="5:9">
      <c r="E793" s="42"/>
      <c r="I793" s="1"/>
    </row>
    <row r="794" spans="5:9">
      <c r="E794" s="42"/>
      <c r="I794" s="1"/>
    </row>
    <row r="795" spans="5:9">
      <c r="E795" s="42"/>
      <c r="I795" s="1"/>
    </row>
    <row r="796" spans="5:9">
      <c r="E796" s="42"/>
      <c r="I796" s="1"/>
    </row>
    <row r="797" spans="5:9">
      <c r="E797" s="42"/>
      <c r="I797" s="1"/>
    </row>
    <row r="798" spans="5:9">
      <c r="E798" s="42"/>
      <c r="I798" s="1"/>
    </row>
    <row r="799" spans="5:9">
      <c r="E799" s="42"/>
      <c r="I799" s="1"/>
    </row>
    <row r="800" spans="5:9">
      <c r="E800" s="42"/>
      <c r="I800" s="1"/>
    </row>
    <row r="801" spans="5:9">
      <c r="E801" s="42"/>
      <c r="I801" s="1"/>
    </row>
    <row r="802" spans="5:9">
      <c r="E802" s="42"/>
      <c r="I802" s="1"/>
    </row>
    <row r="803" spans="5:9">
      <c r="E803" s="42"/>
      <c r="I803" s="1"/>
    </row>
    <row r="804" spans="5:9">
      <c r="E804" s="42"/>
      <c r="I804" s="1"/>
    </row>
    <row r="805" spans="5:9">
      <c r="E805" s="42"/>
      <c r="I805" s="1"/>
    </row>
    <row r="806" spans="5:9">
      <c r="E806" s="42"/>
      <c r="I806" s="1"/>
    </row>
    <row r="807" spans="5:9">
      <c r="E807" s="42"/>
      <c r="I807" s="1"/>
    </row>
    <row r="808" spans="5:9">
      <c r="E808" s="42"/>
      <c r="I808" s="1"/>
    </row>
    <row r="809" spans="5:9">
      <c r="E809" s="42"/>
      <c r="I809" s="1"/>
    </row>
    <row r="810" spans="5:9">
      <c r="E810" s="42"/>
      <c r="I810" s="1"/>
    </row>
    <row r="811" spans="5:9">
      <c r="E811" s="42"/>
      <c r="I811" s="1"/>
    </row>
    <row r="812" spans="5:9">
      <c r="E812" s="42"/>
      <c r="I812" s="1"/>
    </row>
    <row r="813" spans="5:9">
      <c r="E813" s="42"/>
      <c r="I813" s="1"/>
    </row>
    <row r="814" spans="5:9">
      <c r="E814" s="42"/>
      <c r="I814" s="1"/>
    </row>
    <row r="815" spans="5:9">
      <c r="E815" s="42"/>
      <c r="I815" s="1"/>
    </row>
    <row r="816" spans="5:9">
      <c r="E816" s="42"/>
      <c r="I816" s="1"/>
    </row>
    <row r="817" spans="5:9">
      <c r="E817" s="42"/>
      <c r="I817" s="1"/>
    </row>
    <row r="818" spans="5:9">
      <c r="E818" s="42"/>
      <c r="I818" s="1"/>
    </row>
    <row r="819" spans="5:9">
      <c r="E819" s="42"/>
      <c r="I819" s="1"/>
    </row>
    <row r="820" spans="5:9">
      <c r="E820" s="42"/>
      <c r="I820" s="1"/>
    </row>
    <row r="821" spans="5:9">
      <c r="E821" s="42"/>
      <c r="I821" s="1"/>
    </row>
    <row r="822" spans="5:9">
      <c r="E822" s="42"/>
      <c r="I822" s="1"/>
    </row>
    <row r="823" spans="5:9">
      <c r="E823" s="42"/>
      <c r="I823" s="1"/>
    </row>
    <row r="824" spans="5:9">
      <c r="E824" s="42"/>
      <c r="I824" s="1"/>
    </row>
    <row r="825" spans="5:9">
      <c r="E825" s="42"/>
      <c r="I825" s="1"/>
    </row>
    <row r="826" spans="5:9">
      <c r="E826" s="42"/>
      <c r="I826" s="1"/>
    </row>
    <row r="827" spans="5:9">
      <c r="E827" s="42"/>
      <c r="I827" s="1"/>
    </row>
    <row r="828" spans="5:9">
      <c r="E828" s="42"/>
      <c r="I828" s="1"/>
    </row>
    <row r="829" spans="5:9">
      <c r="E829" s="42"/>
      <c r="I829" s="1"/>
    </row>
    <row r="830" spans="5:9">
      <c r="E830" s="42"/>
      <c r="I830" s="1"/>
    </row>
    <row r="831" spans="5:9">
      <c r="E831" s="42"/>
      <c r="I831" s="1"/>
    </row>
    <row r="832" spans="5:9">
      <c r="E832" s="42"/>
      <c r="I832" s="1"/>
    </row>
    <row r="833" spans="5:9">
      <c r="E833" s="42"/>
      <c r="I833" s="1"/>
    </row>
    <row r="834" spans="5:9">
      <c r="E834" s="42"/>
      <c r="I834" s="1"/>
    </row>
    <row r="835" spans="5:9">
      <c r="E835" s="42"/>
      <c r="I835" s="1"/>
    </row>
    <row r="836" spans="5:9">
      <c r="E836" s="42"/>
      <c r="I836" s="1"/>
    </row>
    <row r="837" spans="5:9">
      <c r="E837" s="42"/>
      <c r="I837" s="1"/>
    </row>
    <row r="838" spans="5:9">
      <c r="E838" s="42"/>
      <c r="I838" s="1"/>
    </row>
    <row r="839" spans="5:9">
      <c r="E839" s="42"/>
      <c r="I839" s="1"/>
    </row>
    <row r="840" spans="5:9">
      <c r="E840" s="42"/>
      <c r="I840" s="1"/>
    </row>
    <row r="841" spans="5:9">
      <c r="E841" s="42"/>
      <c r="I841" s="1"/>
    </row>
    <row r="842" spans="5:9">
      <c r="E842" s="42"/>
      <c r="I842" s="1"/>
    </row>
    <row r="843" spans="5:9">
      <c r="E843" s="42"/>
      <c r="I843" s="1"/>
    </row>
    <row r="844" spans="5:9">
      <c r="E844" s="42"/>
      <c r="I844" s="1"/>
    </row>
    <row r="845" spans="5:9">
      <c r="E845" s="42"/>
      <c r="I845" s="1"/>
    </row>
    <row r="846" spans="5:9">
      <c r="E846" s="42"/>
      <c r="I846" s="1"/>
    </row>
    <row r="847" spans="5:9">
      <c r="E847" s="42"/>
      <c r="I847" s="1"/>
    </row>
    <row r="848" spans="5:9">
      <c r="E848" s="42"/>
      <c r="I848" s="1"/>
    </row>
    <row r="849" spans="5:9">
      <c r="E849" s="42"/>
      <c r="I849" s="1"/>
    </row>
    <row r="850" spans="5:9">
      <c r="E850" s="42"/>
      <c r="I850" s="1"/>
    </row>
    <row r="851" spans="5:9">
      <c r="E851" s="42"/>
      <c r="I851" s="1"/>
    </row>
    <row r="852" spans="5:9">
      <c r="E852" s="42"/>
      <c r="I852" s="1"/>
    </row>
    <row r="853" spans="5:9">
      <c r="E853" s="42"/>
      <c r="I853" s="1"/>
    </row>
    <row r="854" spans="5:9">
      <c r="E854" s="42"/>
      <c r="I854" s="1"/>
    </row>
    <row r="855" spans="5:9">
      <c r="E855" s="42"/>
      <c r="I855" s="1"/>
    </row>
    <row r="856" spans="5:9">
      <c r="E856" s="42"/>
      <c r="I856" s="1"/>
    </row>
    <row r="857" spans="5:9">
      <c r="E857" s="42"/>
      <c r="I857" s="1"/>
    </row>
    <row r="858" spans="5:9">
      <c r="E858" s="42"/>
      <c r="I858" s="1"/>
    </row>
    <row r="859" spans="5:9">
      <c r="E859" s="42"/>
      <c r="I859" s="1"/>
    </row>
    <row r="860" spans="5:9">
      <c r="E860" s="42"/>
      <c r="I860" s="1"/>
    </row>
    <row r="861" spans="5:9">
      <c r="E861" s="42"/>
      <c r="I861" s="1"/>
    </row>
    <row r="862" spans="5:9">
      <c r="E862" s="42"/>
      <c r="I862" s="1"/>
    </row>
    <row r="863" spans="5:9">
      <c r="E863" s="42"/>
      <c r="I863" s="1"/>
    </row>
    <row r="864" spans="5:9">
      <c r="E864" s="42"/>
      <c r="I864" s="1"/>
    </row>
    <row r="865" spans="5:9">
      <c r="E865" s="42"/>
      <c r="I865" s="1"/>
    </row>
    <row r="866" spans="5:9">
      <c r="E866" s="42"/>
      <c r="I866" s="1"/>
    </row>
    <row r="867" spans="5:9">
      <c r="E867" s="42"/>
      <c r="I867" s="1"/>
    </row>
    <row r="868" spans="5:9">
      <c r="E868" s="42"/>
      <c r="I868" s="1"/>
    </row>
    <row r="869" spans="5:9">
      <c r="E869" s="42"/>
      <c r="I869" s="1"/>
    </row>
    <row r="870" spans="5:9">
      <c r="E870" s="42"/>
      <c r="I870" s="1"/>
    </row>
    <row r="871" spans="5:9">
      <c r="E871" s="42"/>
      <c r="I871" s="1"/>
    </row>
    <row r="872" spans="5:9">
      <c r="E872" s="42"/>
      <c r="I872" s="1"/>
    </row>
    <row r="873" spans="5:9">
      <c r="E873" s="42"/>
      <c r="I873" s="1"/>
    </row>
    <row r="874" spans="5:9">
      <c r="E874" s="42"/>
      <c r="I874" s="1"/>
    </row>
    <row r="875" spans="5:9">
      <c r="E875" s="42"/>
      <c r="I875" s="1"/>
    </row>
    <row r="876" spans="5:9">
      <c r="E876" s="42"/>
      <c r="I876" s="1"/>
    </row>
    <row r="877" spans="5:9">
      <c r="E877" s="42"/>
      <c r="I877" s="1"/>
    </row>
    <row r="878" spans="5:9">
      <c r="E878" s="42"/>
      <c r="I878" s="1"/>
    </row>
    <row r="879" spans="5:9">
      <c r="E879" s="42"/>
      <c r="I879" s="1"/>
    </row>
    <row r="880" spans="5:9">
      <c r="E880" s="42"/>
      <c r="I880" s="1"/>
    </row>
    <row r="881" spans="5:9">
      <c r="E881" s="42"/>
      <c r="I881" s="1"/>
    </row>
    <row r="882" spans="5:9">
      <c r="E882" s="42"/>
      <c r="I882" s="1"/>
    </row>
    <row r="883" spans="5:9">
      <c r="E883" s="42"/>
      <c r="I883" s="1"/>
    </row>
    <row r="884" spans="5:9">
      <c r="E884" s="42"/>
      <c r="I884" s="1"/>
    </row>
    <row r="885" spans="5:9">
      <c r="E885" s="42"/>
      <c r="I885" s="1"/>
    </row>
    <row r="886" spans="5:9">
      <c r="E886" s="42"/>
      <c r="I886" s="1"/>
    </row>
    <row r="887" spans="5:9">
      <c r="E887" s="42"/>
      <c r="I887" s="1"/>
    </row>
    <row r="888" spans="5:9">
      <c r="E888" s="42"/>
      <c r="I888" s="1"/>
    </row>
    <row r="889" spans="5:9">
      <c r="E889" s="42"/>
      <c r="I889" s="1"/>
    </row>
    <row r="890" spans="5:9">
      <c r="E890" s="42"/>
      <c r="I890" s="1"/>
    </row>
    <row r="891" spans="5:9">
      <c r="E891" s="42"/>
      <c r="I891" s="1"/>
    </row>
    <row r="892" spans="5:9">
      <c r="E892" s="42"/>
      <c r="I892" s="1"/>
    </row>
    <row r="893" spans="5:9">
      <c r="E893" s="42"/>
      <c r="I893" s="1"/>
    </row>
    <row r="894" spans="5:9">
      <c r="E894" s="42"/>
      <c r="I894" s="1"/>
    </row>
    <row r="895" spans="5:9">
      <c r="E895" s="42"/>
      <c r="I895" s="1"/>
    </row>
    <row r="896" spans="5:9">
      <c r="E896" s="42"/>
      <c r="I896" s="1"/>
    </row>
    <row r="897" spans="5:9">
      <c r="E897" s="42"/>
      <c r="I897" s="1"/>
    </row>
    <row r="898" spans="5:9">
      <c r="E898" s="42"/>
      <c r="I898" s="1"/>
    </row>
    <row r="899" spans="5:9">
      <c r="E899" s="42"/>
      <c r="I899" s="1"/>
    </row>
    <row r="900" spans="5:9">
      <c r="E900" s="42"/>
      <c r="I900" s="1"/>
    </row>
    <row r="901" spans="5:9">
      <c r="E901" s="42"/>
      <c r="I901" s="1"/>
    </row>
    <row r="902" spans="5:9">
      <c r="E902" s="42"/>
      <c r="I902" s="1"/>
    </row>
    <row r="903" spans="5:9">
      <c r="E903" s="42"/>
      <c r="I903" s="1"/>
    </row>
    <row r="904" spans="5:9">
      <c r="E904" s="42"/>
      <c r="I904" s="1"/>
    </row>
    <row r="905" spans="5:9">
      <c r="E905" s="42"/>
      <c r="I905" s="1"/>
    </row>
    <row r="906" spans="5:9">
      <c r="E906" s="42"/>
      <c r="I906" s="1"/>
    </row>
    <row r="907" spans="5:9">
      <c r="E907" s="42"/>
      <c r="I907" s="1"/>
    </row>
    <row r="908" spans="5:9">
      <c r="E908" s="42"/>
      <c r="I908" s="1"/>
    </row>
    <row r="909" spans="5:9">
      <c r="E909" s="42"/>
      <c r="I909" s="1"/>
    </row>
    <row r="910" spans="5:9">
      <c r="E910" s="42"/>
      <c r="I910" s="1"/>
    </row>
    <row r="911" spans="5:9">
      <c r="E911" s="42"/>
      <c r="I911" s="1"/>
    </row>
    <row r="912" spans="5:9">
      <c r="E912" s="42"/>
      <c r="I912" s="1"/>
    </row>
    <row r="913" spans="5:9">
      <c r="E913" s="42"/>
      <c r="I913" s="1"/>
    </row>
    <row r="914" spans="5:9">
      <c r="E914" s="42"/>
      <c r="I914" s="1"/>
    </row>
    <row r="915" spans="5:9">
      <c r="E915" s="42"/>
      <c r="I915" s="1"/>
    </row>
    <row r="916" spans="5:9">
      <c r="E916" s="42"/>
      <c r="I916" s="1"/>
    </row>
    <row r="917" spans="5:9">
      <c r="E917" s="42"/>
      <c r="I917" s="1"/>
    </row>
    <row r="918" spans="5:9">
      <c r="E918" s="42"/>
      <c r="I918" s="1"/>
    </row>
    <row r="919" spans="5:9">
      <c r="E919" s="42"/>
      <c r="I919" s="1"/>
    </row>
    <row r="920" spans="5:9">
      <c r="E920" s="42"/>
      <c r="I920" s="1"/>
    </row>
    <row r="921" spans="5:9">
      <c r="E921" s="42"/>
      <c r="I921" s="1"/>
    </row>
    <row r="922" spans="5:9">
      <c r="E922" s="42"/>
      <c r="I922" s="1"/>
    </row>
    <row r="923" spans="5:9">
      <c r="E923" s="42"/>
      <c r="I923" s="1"/>
    </row>
    <row r="924" spans="5:9">
      <c r="E924" s="42"/>
      <c r="I924" s="1"/>
    </row>
    <row r="925" spans="5:9">
      <c r="E925" s="42"/>
      <c r="I925" s="1"/>
    </row>
    <row r="926" spans="5:9">
      <c r="E926" s="42"/>
      <c r="I926" s="1"/>
    </row>
    <row r="927" spans="5:9">
      <c r="E927" s="42"/>
      <c r="I927" s="1"/>
    </row>
    <row r="928" spans="5:9">
      <c r="E928" s="42"/>
      <c r="I928" s="1"/>
    </row>
    <row r="929" spans="5:9">
      <c r="E929" s="42"/>
      <c r="I929" s="1"/>
    </row>
    <row r="930" spans="5:9">
      <c r="E930" s="42"/>
      <c r="I930" s="1"/>
    </row>
    <row r="931" spans="5:9">
      <c r="E931" s="42"/>
      <c r="I931" s="1"/>
    </row>
    <row r="932" spans="5:9">
      <c r="E932" s="42"/>
      <c r="I932" s="1"/>
    </row>
    <row r="933" spans="5:9">
      <c r="E933" s="42"/>
      <c r="I933" s="1"/>
    </row>
    <row r="934" spans="5:9">
      <c r="E934" s="42"/>
      <c r="I934" s="1"/>
    </row>
    <row r="935" spans="5:9">
      <c r="E935" s="42"/>
      <c r="I935" s="1"/>
    </row>
    <row r="936" spans="5:9">
      <c r="E936" s="42"/>
      <c r="I936" s="1"/>
    </row>
    <row r="937" spans="5:9">
      <c r="E937" s="42"/>
      <c r="I937" s="1"/>
    </row>
    <row r="938" spans="5:9">
      <c r="E938" s="42"/>
      <c r="I938" s="1"/>
    </row>
    <row r="939" spans="5:9">
      <c r="E939" s="42"/>
      <c r="I939" s="1"/>
    </row>
    <row r="940" spans="5:9">
      <c r="E940" s="42"/>
      <c r="I940" s="1"/>
    </row>
    <row r="941" spans="5:9">
      <c r="E941" s="42"/>
      <c r="I941" s="1"/>
    </row>
    <row r="942" spans="5:9">
      <c r="E942" s="42"/>
      <c r="I942" s="1"/>
    </row>
    <row r="943" spans="5:9">
      <c r="E943" s="42"/>
      <c r="I943" s="1"/>
    </row>
    <row r="944" spans="5:9">
      <c r="E944" s="42"/>
      <c r="I944" s="1"/>
    </row>
    <row r="945" spans="5:9">
      <c r="E945" s="42"/>
      <c r="I945" s="1"/>
    </row>
    <row r="946" spans="5:9">
      <c r="E946" s="42"/>
      <c r="I946" s="1"/>
    </row>
    <row r="947" spans="5:9">
      <c r="E947" s="42"/>
      <c r="I947" s="1"/>
    </row>
    <row r="948" spans="5:9">
      <c r="E948" s="42"/>
      <c r="I948" s="1"/>
    </row>
    <row r="949" spans="5:9">
      <c r="E949" s="42"/>
      <c r="I949" s="1"/>
    </row>
    <row r="950" spans="5:9">
      <c r="E950" s="42"/>
      <c r="I950" s="1"/>
    </row>
    <row r="951" spans="5:9">
      <c r="E951" s="42"/>
      <c r="I951" s="1"/>
    </row>
    <row r="952" spans="5:9">
      <c r="E952" s="42"/>
      <c r="I952" s="1"/>
    </row>
    <row r="953" spans="5:9">
      <c r="E953" s="42"/>
      <c r="I953" s="1"/>
    </row>
    <row r="954" spans="5:9">
      <c r="E954" s="42"/>
      <c r="I954" s="1"/>
    </row>
    <row r="955" spans="5:9">
      <c r="E955" s="42"/>
      <c r="I955" s="1"/>
    </row>
    <row r="956" spans="5:9">
      <c r="E956" s="42"/>
      <c r="I956" s="1"/>
    </row>
    <row r="957" spans="5:9">
      <c r="E957" s="42"/>
      <c r="I957" s="1"/>
    </row>
    <row r="958" spans="5:9">
      <c r="E958" s="42"/>
      <c r="I958" s="1"/>
    </row>
    <row r="959" spans="5:9">
      <c r="E959" s="42"/>
      <c r="I959" s="1"/>
    </row>
    <row r="960" spans="5:9">
      <c r="E960" s="42"/>
      <c r="I960" s="1"/>
    </row>
    <row r="961" spans="5:9">
      <c r="E961" s="42"/>
      <c r="I961" s="1"/>
    </row>
    <row r="962" spans="5:9">
      <c r="E962" s="42"/>
      <c r="I962" s="1"/>
    </row>
    <row r="963" spans="5:9">
      <c r="E963" s="42"/>
      <c r="I963" s="1"/>
    </row>
    <row r="964" spans="5:9">
      <c r="E964" s="42"/>
      <c r="I964" s="1"/>
    </row>
    <row r="965" spans="5:9">
      <c r="E965" s="42"/>
      <c r="I965" s="1"/>
    </row>
    <row r="966" spans="5:9">
      <c r="E966" s="42"/>
      <c r="I966" s="1"/>
    </row>
    <row r="967" spans="5:9">
      <c r="E967" s="42"/>
      <c r="I967" s="1"/>
    </row>
    <row r="968" spans="5:9">
      <c r="E968" s="42"/>
      <c r="I968" s="1"/>
    </row>
    <row r="969" spans="5:9">
      <c r="E969" s="42"/>
      <c r="I969" s="1"/>
    </row>
    <row r="970" spans="5:9">
      <c r="E970" s="42"/>
      <c r="I970" s="1"/>
    </row>
    <row r="971" spans="5:9">
      <c r="E971" s="42"/>
      <c r="I971" s="1"/>
    </row>
    <row r="972" spans="5:9">
      <c r="E972" s="42"/>
      <c r="I972" s="1"/>
    </row>
    <row r="973" spans="5:9">
      <c r="E973" s="42"/>
      <c r="I973" s="1"/>
    </row>
    <row r="974" spans="5:9">
      <c r="E974" s="42"/>
      <c r="I974" s="1"/>
    </row>
    <row r="975" spans="5:9">
      <c r="E975" s="42"/>
      <c r="I975" s="1"/>
    </row>
    <row r="976" spans="5:9">
      <c r="E976" s="42"/>
      <c r="I976" s="1"/>
    </row>
    <row r="977" spans="5:9">
      <c r="E977" s="42"/>
      <c r="I977" s="1"/>
    </row>
    <row r="978" spans="5:9">
      <c r="E978" s="42"/>
      <c r="I978" s="1"/>
    </row>
    <row r="979" spans="5:9">
      <c r="E979" s="42"/>
      <c r="I979" s="1"/>
    </row>
    <row r="980" spans="5:9">
      <c r="E980" s="42"/>
      <c r="I980" s="1"/>
    </row>
    <row r="981" spans="5:9">
      <c r="E981" s="42"/>
      <c r="I981" s="1"/>
    </row>
    <row r="982" spans="5:9">
      <c r="E982" s="42"/>
      <c r="I982" s="1"/>
    </row>
    <row r="983" spans="5:9">
      <c r="E983" s="42"/>
      <c r="I983" s="1"/>
    </row>
    <row r="984" spans="5:9">
      <c r="E984" s="42"/>
      <c r="I984" s="1"/>
    </row>
    <row r="985" spans="5:9">
      <c r="E985" s="42"/>
      <c r="I985" s="1"/>
    </row>
    <row r="986" spans="5:9">
      <c r="E986" s="42"/>
      <c r="I986" s="1"/>
    </row>
    <row r="987" spans="5:9">
      <c r="E987" s="42"/>
      <c r="I987" s="1"/>
    </row>
    <row r="988" spans="5:9">
      <c r="E988" s="42"/>
      <c r="I988" s="1"/>
    </row>
    <row r="989" spans="5:9">
      <c r="E989" s="42"/>
      <c r="I989" s="1"/>
    </row>
    <row r="990" spans="5:9">
      <c r="E990" s="42"/>
      <c r="I990" s="1"/>
    </row>
    <row r="991" spans="5:9">
      <c r="E991" s="42"/>
      <c r="I991" s="1"/>
    </row>
    <row r="992" spans="5:9">
      <c r="E992" s="42"/>
      <c r="I992" s="1"/>
    </row>
    <row r="993" spans="5:9">
      <c r="E993" s="42"/>
      <c r="I993" s="1"/>
    </row>
    <row r="994" spans="5:9">
      <c r="E994" s="42"/>
      <c r="I994" s="1"/>
    </row>
    <row r="995" spans="5:9">
      <c r="E995" s="42"/>
      <c r="I995" s="1"/>
    </row>
    <row r="996" spans="5:9">
      <c r="E996" s="42"/>
      <c r="I996" s="1"/>
    </row>
    <row r="997" spans="5:9">
      <c r="E997" s="42"/>
      <c r="I997" s="1"/>
    </row>
    <row r="998" spans="5:9">
      <c r="E998" s="42"/>
      <c r="I998" s="1"/>
    </row>
    <row r="999" spans="5:9">
      <c r="E999" s="42"/>
      <c r="I999" s="1"/>
    </row>
    <row r="1000" spans="5:9">
      <c r="E1000" s="42"/>
      <c r="I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768"/>
  <sheetViews>
    <sheetView workbookViewId="0"/>
  </sheetViews>
  <sheetFormatPr defaultColWidth="12.6640625" defaultRowHeight="15.75" customHeight="1"/>
  <cols>
    <col min="1" max="1" width="30" customWidth="1"/>
    <col min="2" max="2" width="28.77734375" customWidth="1"/>
    <col min="3" max="3" width="16.44140625" customWidth="1"/>
    <col min="4" max="8" width="18" customWidth="1"/>
    <col min="10" max="10" width="16.33203125" customWidth="1"/>
  </cols>
  <sheetData>
    <row r="1" spans="1:9" ht="15.75" customHeight="1">
      <c r="A1" s="10" t="s">
        <v>0</v>
      </c>
      <c r="B1" s="10" t="s">
        <v>1</v>
      </c>
      <c r="C1" s="52" t="s">
        <v>134</v>
      </c>
      <c r="E1" s="25"/>
      <c r="F1" s="25"/>
      <c r="G1" s="25"/>
      <c r="H1" s="25"/>
      <c r="I1" s="25"/>
    </row>
    <row r="2" spans="1:9" ht="15.75" customHeight="1">
      <c r="A2" s="26" t="s">
        <v>3</v>
      </c>
      <c r="B2" s="7" t="s">
        <v>40</v>
      </c>
      <c r="C2" s="27" t="s">
        <v>76</v>
      </c>
    </row>
    <row r="3" spans="1:9" ht="15.75" customHeight="1">
      <c r="A3" s="26" t="s">
        <v>3</v>
      </c>
      <c r="B3" s="7" t="s">
        <v>75</v>
      </c>
      <c r="C3" s="27" t="s">
        <v>76</v>
      </c>
    </row>
    <row r="4" spans="1:9" ht="15.75" customHeight="1">
      <c r="A4" s="26" t="s">
        <v>3</v>
      </c>
      <c r="B4" s="7" t="s">
        <v>46</v>
      </c>
      <c r="C4" s="27" t="s">
        <v>76</v>
      </c>
    </row>
    <row r="5" spans="1:9" ht="15.75" customHeight="1">
      <c r="A5" s="26" t="s">
        <v>3</v>
      </c>
      <c r="B5" s="7" t="s">
        <v>72</v>
      </c>
      <c r="C5" s="27" t="s">
        <v>76</v>
      </c>
    </row>
    <row r="6" spans="1:9" ht="15.75" customHeight="1">
      <c r="A6" s="26" t="s">
        <v>3</v>
      </c>
      <c r="B6" s="7" t="s">
        <v>73</v>
      </c>
      <c r="C6" s="27" t="s">
        <v>76</v>
      </c>
    </row>
    <row r="7" spans="1:9" ht="15.75" customHeight="1">
      <c r="A7" s="26" t="s">
        <v>3</v>
      </c>
      <c r="B7" s="7" t="s">
        <v>39</v>
      </c>
      <c r="C7" s="27" t="s">
        <v>76</v>
      </c>
    </row>
    <row r="8" spans="1:9" ht="15.75" customHeight="1">
      <c r="A8" s="26" t="s">
        <v>3</v>
      </c>
      <c r="B8" s="7" t="s">
        <v>74</v>
      </c>
      <c r="C8" s="27" t="s">
        <v>76</v>
      </c>
    </row>
    <row r="9" spans="1:9" ht="15.75" customHeight="1">
      <c r="A9" s="26" t="s">
        <v>3</v>
      </c>
      <c r="B9" s="7" t="s">
        <v>38</v>
      </c>
      <c r="C9" s="27" t="s">
        <v>76</v>
      </c>
    </row>
    <row r="10" spans="1:9" ht="15.75" customHeight="1">
      <c r="A10" s="26" t="s">
        <v>4</v>
      </c>
      <c r="B10" s="7" t="s">
        <v>40</v>
      </c>
      <c r="C10" s="27" t="s">
        <v>76</v>
      </c>
    </row>
    <row r="11" spans="1:9" ht="15.75" customHeight="1">
      <c r="A11" s="26" t="s">
        <v>4</v>
      </c>
      <c r="B11" s="7" t="s">
        <v>75</v>
      </c>
      <c r="C11" s="53">
        <v>0.85399999999999998</v>
      </c>
    </row>
    <row r="12" spans="1:9" ht="15.75" customHeight="1">
      <c r="A12" s="26" t="s">
        <v>4</v>
      </c>
      <c r="B12" s="7" t="s">
        <v>46</v>
      </c>
      <c r="C12" s="53">
        <v>0.91400000000000003</v>
      </c>
    </row>
    <row r="13" spans="1:9" ht="15.75" customHeight="1">
      <c r="A13" s="26" t="s">
        <v>4</v>
      </c>
      <c r="B13" s="7" t="s">
        <v>72</v>
      </c>
      <c r="C13" s="27" t="s">
        <v>76</v>
      </c>
    </row>
    <row r="14" spans="1:9" ht="15.75" customHeight="1">
      <c r="A14" s="26" t="s">
        <v>4</v>
      </c>
      <c r="B14" s="7" t="s">
        <v>73</v>
      </c>
      <c r="C14" s="53">
        <v>0.85499999999999998</v>
      </c>
    </row>
    <row r="15" spans="1:9" ht="15.75" customHeight="1">
      <c r="A15" s="26" t="s">
        <v>4</v>
      </c>
      <c r="B15" s="7" t="s">
        <v>39</v>
      </c>
      <c r="C15" s="53">
        <v>0.89200000000000002</v>
      </c>
    </row>
    <row r="16" spans="1:9" ht="15.75" customHeight="1">
      <c r="A16" s="26" t="s">
        <v>4</v>
      </c>
      <c r="B16" s="7" t="s">
        <v>74</v>
      </c>
      <c r="C16" s="53">
        <v>0.875</v>
      </c>
    </row>
    <row r="17" spans="1:3" ht="15.75" customHeight="1">
      <c r="A17" s="26" t="s">
        <v>4</v>
      </c>
      <c r="B17" s="7" t="s">
        <v>38</v>
      </c>
      <c r="C17" s="53">
        <v>0.84499999999999997</v>
      </c>
    </row>
    <row r="18" spans="1:3" ht="15.75" customHeight="1">
      <c r="A18" s="26" t="s">
        <v>5</v>
      </c>
      <c r="B18" s="7" t="s">
        <v>40</v>
      </c>
      <c r="C18" s="53">
        <v>0.88300000000000001</v>
      </c>
    </row>
    <row r="19" spans="1:3" ht="15.75" customHeight="1">
      <c r="A19" s="26" t="s">
        <v>5</v>
      </c>
      <c r="B19" s="7" t="s">
        <v>75</v>
      </c>
      <c r="C19" s="27" t="s">
        <v>76</v>
      </c>
    </row>
    <row r="20" spans="1:3" ht="15.75" customHeight="1">
      <c r="A20" s="26" t="s">
        <v>5</v>
      </c>
      <c r="B20" s="7" t="s">
        <v>46</v>
      </c>
      <c r="C20" s="27" t="s">
        <v>76</v>
      </c>
    </row>
    <row r="21" spans="1:3" ht="15.75" customHeight="1">
      <c r="A21" s="26" t="s">
        <v>5</v>
      </c>
      <c r="B21" s="7" t="s">
        <v>72</v>
      </c>
      <c r="C21" s="53">
        <v>0.89600000000000002</v>
      </c>
    </row>
    <row r="22" spans="1:3" ht="15.75" customHeight="1">
      <c r="A22" s="26" t="s">
        <v>5</v>
      </c>
      <c r="B22" s="7" t="s">
        <v>73</v>
      </c>
      <c r="C22" s="53">
        <v>0.86</v>
      </c>
    </row>
    <row r="23" spans="1:3" ht="15.75" customHeight="1">
      <c r="A23" s="26" t="s">
        <v>5</v>
      </c>
      <c r="B23" s="7" t="s">
        <v>39</v>
      </c>
      <c r="C23" s="27" t="s">
        <v>76</v>
      </c>
    </row>
    <row r="24" spans="1:3" ht="15.75" customHeight="1">
      <c r="A24" s="26" t="s">
        <v>5</v>
      </c>
      <c r="B24" s="7" t="s">
        <v>74</v>
      </c>
      <c r="C24" s="53">
        <v>0.87</v>
      </c>
    </row>
    <row r="25" spans="1:3" ht="14.4">
      <c r="A25" s="26" t="s">
        <v>5</v>
      </c>
      <c r="B25" s="7" t="s">
        <v>38</v>
      </c>
      <c r="C25" s="53">
        <v>0.88400000000000001</v>
      </c>
    </row>
    <row r="26" spans="1:3" ht="14.4">
      <c r="A26" s="26" t="s">
        <v>7</v>
      </c>
      <c r="B26" s="7" t="s">
        <v>40</v>
      </c>
      <c r="C26" s="53">
        <v>0.88400000000000001</v>
      </c>
    </row>
    <row r="27" spans="1:3" ht="14.4">
      <c r="A27" s="26" t="s">
        <v>7</v>
      </c>
      <c r="B27" s="7" t="s">
        <v>75</v>
      </c>
      <c r="C27" s="53">
        <v>0.86099999999999999</v>
      </c>
    </row>
    <row r="28" spans="1:3" ht="14.4">
      <c r="A28" s="26" t="s">
        <v>7</v>
      </c>
      <c r="B28" s="7" t="s">
        <v>46</v>
      </c>
      <c r="C28" s="27" t="s">
        <v>76</v>
      </c>
    </row>
    <row r="29" spans="1:3" ht="14.4">
      <c r="A29" s="26" t="s">
        <v>7</v>
      </c>
      <c r="B29" s="7" t="s">
        <v>72</v>
      </c>
      <c r="C29" s="27" t="s">
        <v>76</v>
      </c>
    </row>
    <row r="30" spans="1:3" ht="14.4">
      <c r="A30" s="26" t="s">
        <v>7</v>
      </c>
      <c r="B30" s="7" t="s">
        <v>73</v>
      </c>
      <c r="C30" s="53">
        <v>0.84599999999999997</v>
      </c>
    </row>
    <row r="31" spans="1:3" ht="14.4">
      <c r="A31" s="26" t="s">
        <v>7</v>
      </c>
      <c r="B31" s="7" t="s">
        <v>39</v>
      </c>
      <c r="C31" s="53">
        <v>0.86699999999999999</v>
      </c>
    </row>
    <row r="32" spans="1:3" ht="14.4">
      <c r="A32" s="26" t="s">
        <v>7</v>
      </c>
      <c r="B32" s="7" t="s">
        <v>74</v>
      </c>
      <c r="C32" s="53">
        <v>0.83599999999999997</v>
      </c>
    </row>
    <row r="33" spans="1:3" ht="14.4">
      <c r="A33" s="26" t="s">
        <v>7</v>
      </c>
      <c r="B33" s="7" t="s">
        <v>38</v>
      </c>
      <c r="C33" s="53">
        <v>0.84599999999999997</v>
      </c>
    </row>
    <row r="34" spans="1:3" ht="14.4">
      <c r="A34" s="26" t="s">
        <v>8</v>
      </c>
      <c r="B34" s="7" t="s">
        <v>40</v>
      </c>
      <c r="C34" s="53">
        <v>0.84699999999999998</v>
      </c>
    </row>
    <row r="35" spans="1:3" ht="14.4">
      <c r="A35" s="26" t="s">
        <v>8</v>
      </c>
      <c r="B35" s="7" t="s">
        <v>75</v>
      </c>
      <c r="C35" s="53">
        <v>0.87</v>
      </c>
    </row>
    <row r="36" spans="1:3" ht="14.4">
      <c r="A36" s="26" t="s">
        <v>8</v>
      </c>
      <c r="B36" s="7" t="s">
        <v>46</v>
      </c>
      <c r="C36" s="53">
        <v>0.88600000000000001</v>
      </c>
    </row>
    <row r="37" spans="1:3" ht="14.4">
      <c r="A37" s="26" t="s">
        <v>8</v>
      </c>
      <c r="B37" s="7" t="s">
        <v>72</v>
      </c>
      <c r="C37" s="53">
        <v>0.84399999999999997</v>
      </c>
    </row>
    <row r="38" spans="1:3" ht="14.4">
      <c r="A38" s="26" t="s">
        <v>8</v>
      </c>
      <c r="B38" s="7" t="s">
        <v>73</v>
      </c>
      <c r="C38" s="53">
        <v>0.85499999999999998</v>
      </c>
    </row>
    <row r="39" spans="1:3" ht="14.4">
      <c r="A39" s="26" t="s">
        <v>8</v>
      </c>
      <c r="B39" s="7" t="s">
        <v>39</v>
      </c>
      <c r="C39" s="53">
        <v>0.86299999999999999</v>
      </c>
    </row>
    <row r="40" spans="1:3" ht="14.4">
      <c r="A40" s="26" t="s">
        <v>8</v>
      </c>
      <c r="B40" s="7" t="s">
        <v>74</v>
      </c>
      <c r="C40" s="27" t="s">
        <v>76</v>
      </c>
    </row>
    <row r="41" spans="1:3" ht="14.4">
      <c r="A41" s="26" t="s">
        <v>8</v>
      </c>
      <c r="B41" s="7" t="s">
        <v>38</v>
      </c>
      <c r="C41" s="53">
        <v>0.86099999999999999</v>
      </c>
    </row>
    <row r="42" spans="1:3" ht="14.4">
      <c r="A42" s="26" t="s">
        <v>9</v>
      </c>
      <c r="B42" s="7" t="s">
        <v>40</v>
      </c>
      <c r="C42" s="53">
        <v>0.93899999999999995</v>
      </c>
    </row>
    <row r="43" spans="1:3" ht="14.4">
      <c r="A43" s="26" t="s">
        <v>9</v>
      </c>
      <c r="B43" s="7" t="s">
        <v>75</v>
      </c>
      <c r="C43" s="53">
        <v>0.9</v>
      </c>
    </row>
    <row r="44" spans="1:3" ht="14.4">
      <c r="A44" s="26" t="s">
        <v>9</v>
      </c>
      <c r="B44" s="7" t="s">
        <v>46</v>
      </c>
      <c r="C44" s="53">
        <v>0.93</v>
      </c>
    </row>
    <row r="45" spans="1:3" ht="14.4">
      <c r="A45" s="26" t="s">
        <v>9</v>
      </c>
      <c r="B45" s="7" t="s">
        <v>72</v>
      </c>
      <c r="C45" s="27" t="s">
        <v>76</v>
      </c>
    </row>
    <row r="46" spans="1:3" ht="14.4">
      <c r="A46" s="26" t="s">
        <v>9</v>
      </c>
      <c r="B46" s="7" t="s">
        <v>73</v>
      </c>
      <c r="C46" s="53">
        <v>0.91</v>
      </c>
    </row>
    <row r="47" spans="1:3" ht="14.4">
      <c r="A47" s="26" t="s">
        <v>9</v>
      </c>
      <c r="B47" s="7" t="s">
        <v>39</v>
      </c>
      <c r="C47" s="27" t="s">
        <v>76</v>
      </c>
    </row>
    <row r="48" spans="1:3" ht="14.4">
      <c r="A48" s="26" t="s">
        <v>9</v>
      </c>
      <c r="B48" s="7" t="s">
        <v>74</v>
      </c>
      <c r="C48" s="53">
        <v>0.89500000000000002</v>
      </c>
    </row>
    <row r="49" spans="1:3" ht="14.4">
      <c r="A49" s="26" t="s">
        <v>9</v>
      </c>
      <c r="B49" s="7" t="s">
        <v>38</v>
      </c>
      <c r="C49" s="53">
        <v>0.96899999999999997</v>
      </c>
    </row>
    <row r="50" spans="1:3" ht="14.4">
      <c r="A50" s="26" t="s">
        <v>10</v>
      </c>
      <c r="B50" s="7" t="s">
        <v>40</v>
      </c>
      <c r="C50" s="27" t="s">
        <v>76</v>
      </c>
    </row>
    <row r="51" spans="1:3" ht="14.4">
      <c r="A51" s="26" t="s">
        <v>10</v>
      </c>
      <c r="B51" s="7" t="s">
        <v>75</v>
      </c>
      <c r="C51" s="53">
        <v>0.86099999999999999</v>
      </c>
    </row>
    <row r="52" spans="1:3" ht="14.4">
      <c r="A52" s="26" t="s">
        <v>10</v>
      </c>
      <c r="B52" s="7" t="s">
        <v>46</v>
      </c>
      <c r="C52" s="53">
        <v>0.89800000000000002</v>
      </c>
    </row>
    <row r="53" spans="1:3" ht="14.4">
      <c r="A53" s="26" t="s">
        <v>10</v>
      </c>
      <c r="B53" s="7" t="s">
        <v>72</v>
      </c>
      <c r="C53" s="27" t="s">
        <v>76</v>
      </c>
    </row>
    <row r="54" spans="1:3" ht="14.4">
      <c r="A54" s="26" t="s">
        <v>10</v>
      </c>
      <c r="B54" s="7" t="s">
        <v>73</v>
      </c>
      <c r="C54" s="53">
        <v>0.85699999999999998</v>
      </c>
    </row>
    <row r="55" spans="1:3" ht="14.4">
      <c r="A55" s="26" t="s">
        <v>10</v>
      </c>
      <c r="B55" s="7" t="s">
        <v>39</v>
      </c>
      <c r="C55" s="53">
        <v>0.88600000000000001</v>
      </c>
    </row>
    <row r="56" spans="1:3" ht="14.4">
      <c r="A56" s="26" t="s">
        <v>10</v>
      </c>
      <c r="B56" s="7" t="s">
        <v>74</v>
      </c>
      <c r="C56" s="53">
        <v>0.90700000000000003</v>
      </c>
    </row>
    <row r="57" spans="1:3" ht="14.4">
      <c r="A57" s="26" t="s">
        <v>10</v>
      </c>
      <c r="B57" s="7" t="s">
        <v>38</v>
      </c>
      <c r="C57" s="27" t="s">
        <v>76</v>
      </c>
    </row>
    <row r="58" spans="1:3" ht="14.4">
      <c r="A58" s="26" t="s">
        <v>11</v>
      </c>
      <c r="B58" s="7" t="s">
        <v>40</v>
      </c>
      <c r="C58" s="27" t="s">
        <v>76</v>
      </c>
    </row>
    <row r="59" spans="1:3" ht="14.4">
      <c r="A59" s="26" t="s">
        <v>11</v>
      </c>
      <c r="B59" s="7" t="s">
        <v>75</v>
      </c>
      <c r="C59" s="27" t="s">
        <v>76</v>
      </c>
    </row>
    <row r="60" spans="1:3" ht="14.4">
      <c r="A60" s="26" t="s">
        <v>11</v>
      </c>
      <c r="B60" s="7" t="s">
        <v>46</v>
      </c>
      <c r="C60" s="27" t="s">
        <v>76</v>
      </c>
    </row>
    <row r="61" spans="1:3" ht="14.4">
      <c r="A61" s="26" t="s">
        <v>11</v>
      </c>
      <c r="B61" s="7" t="s">
        <v>72</v>
      </c>
      <c r="C61" s="27" t="s">
        <v>76</v>
      </c>
    </row>
    <row r="62" spans="1:3" ht="14.4">
      <c r="A62" s="26" t="s">
        <v>11</v>
      </c>
      <c r="B62" s="7" t="s">
        <v>73</v>
      </c>
      <c r="C62" s="27" t="s">
        <v>76</v>
      </c>
    </row>
    <row r="63" spans="1:3" ht="14.4">
      <c r="A63" s="26" t="s">
        <v>11</v>
      </c>
      <c r="B63" s="7" t="s">
        <v>39</v>
      </c>
      <c r="C63" s="27" t="s">
        <v>76</v>
      </c>
    </row>
    <row r="64" spans="1:3" ht="14.4">
      <c r="A64" s="26" t="s">
        <v>11</v>
      </c>
      <c r="B64" s="7" t="s">
        <v>74</v>
      </c>
      <c r="C64" s="53">
        <v>0.873</v>
      </c>
    </row>
    <row r="65" spans="1:3" ht="14.4">
      <c r="A65" s="26" t="s">
        <v>11</v>
      </c>
      <c r="B65" s="7" t="s">
        <v>38</v>
      </c>
      <c r="C65" s="27" t="s">
        <v>76</v>
      </c>
    </row>
    <row r="66" spans="1:3" ht="14.4">
      <c r="A66" s="26" t="s">
        <v>13</v>
      </c>
      <c r="B66" s="7" t="s">
        <v>40</v>
      </c>
      <c r="C66" s="53">
        <v>0.84699999999999998</v>
      </c>
    </row>
    <row r="67" spans="1:3" ht="14.4">
      <c r="A67" s="26" t="s">
        <v>13</v>
      </c>
      <c r="B67" s="7" t="s">
        <v>75</v>
      </c>
      <c r="C67" s="53">
        <v>0.84399999999999997</v>
      </c>
    </row>
    <row r="68" spans="1:3" ht="14.4">
      <c r="A68" s="26" t="s">
        <v>13</v>
      </c>
      <c r="B68" s="7" t="s">
        <v>46</v>
      </c>
      <c r="C68" s="27" t="s">
        <v>76</v>
      </c>
    </row>
    <row r="69" spans="1:3" ht="14.4">
      <c r="A69" s="26" t="s">
        <v>13</v>
      </c>
      <c r="B69" s="7" t="s">
        <v>72</v>
      </c>
      <c r="C69" s="27" t="s">
        <v>76</v>
      </c>
    </row>
    <row r="70" spans="1:3" ht="14.4">
      <c r="A70" s="26" t="s">
        <v>13</v>
      </c>
      <c r="B70" s="7" t="s">
        <v>73</v>
      </c>
      <c r="C70" s="53">
        <v>0.82199999999999995</v>
      </c>
    </row>
    <row r="71" spans="1:3" ht="14.4">
      <c r="A71" s="26" t="s">
        <v>13</v>
      </c>
      <c r="B71" s="7" t="s">
        <v>39</v>
      </c>
      <c r="C71" s="27" t="s">
        <v>76</v>
      </c>
    </row>
    <row r="72" spans="1:3" ht="14.4">
      <c r="A72" s="26" t="s">
        <v>13</v>
      </c>
      <c r="B72" s="7" t="s">
        <v>74</v>
      </c>
      <c r="C72" s="27" t="s">
        <v>76</v>
      </c>
    </row>
    <row r="73" spans="1:3" ht="14.4">
      <c r="A73" s="26" t="s">
        <v>13</v>
      </c>
      <c r="B73" s="7" t="s">
        <v>38</v>
      </c>
      <c r="C73" s="53">
        <v>0.84</v>
      </c>
    </row>
    <row r="74" spans="1:3" ht="14.4">
      <c r="A74" s="26" t="s">
        <v>14</v>
      </c>
      <c r="B74" s="7" t="s">
        <v>40</v>
      </c>
      <c r="C74" s="53">
        <v>0.93500000000000005</v>
      </c>
    </row>
    <row r="75" spans="1:3" ht="14.4">
      <c r="A75" s="26" t="s">
        <v>14</v>
      </c>
      <c r="B75" s="7" t="s">
        <v>75</v>
      </c>
      <c r="C75" s="53">
        <v>0.92700000000000005</v>
      </c>
    </row>
    <row r="76" spans="1:3" ht="14.4">
      <c r="A76" s="26" t="s">
        <v>14</v>
      </c>
      <c r="B76" s="7" t="s">
        <v>46</v>
      </c>
      <c r="C76" s="53">
        <v>0.94499999999999995</v>
      </c>
    </row>
    <row r="77" spans="1:3" ht="14.4">
      <c r="A77" s="26" t="s">
        <v>14</v>
      </c>
      <c r="B77" s="7" t="s">
        <v>72</v>
      </c>
      <c r="C77" s="27" t="s">
        <v>76</v>
      </c>
    </row>
    <row r="78" spans="1:3" ht="14.4">
      <c r="A78" s="26" t="s">
        <v>14</v>
      </c>
      <c r="B78" s="7" t="s">
        <v>73</v>
      </c>
      <c r="C78" s="53">
        <v>0.94499999999999995</v>
      </c>
    </row>
    <row r="79" spans="1:3" ht="14.4">
      <c r="A79" s="26" t="s">
        <v>14</v>
      </c>
      <c r="B79" s="7" t="s">
        <v>39</v>
      </c>
      <c r="C79" s="53">
        <v>0.93100000000000005</v>
      </c>
    </row>
    <row r="80" spans="1:3" ht="14.4">
      <c r="A80" s="26" t="s">
        <v>14</v>
      </c>
      <c r="B80" s="7" t="s">
        <v>74</v>
      </c>
      <c r="C80" s="53">
        <v>0.89800000000000002</v>
      </c>
    </row>
    <row r="81" spans="1:3" ht="14.4">
      <c r="A81" s="26" t="s">
        <v>14</v>
      </c>
      <c r="B81" s="7" t="s">
        <v>38</v>
      </c>
      <c r="C81" s="53">
        <v>0.93300000000000005</v>
      </c>
    </row>
    <row r="82" spans="1:3" ht="14.4">
      <c r="A82" s="26" t="s">
        <v>78</v>
      </c>
      <c r="B82" s="7" t="s">
        <v>40</v>
      </c>
      <c r="C82" s="53">
        <v>0.96399999999999997</v>
      </c>
    </row>
    <row r="83" spans="1:3" ht="14.4">
      <c r="A83" s="26" t="s">
        <v>78</v>
      </c>
      <c r="B83" s="7" t="s">
        <v>75</v>
      </c>
      <c r="C83" s="53">
        <v>0.90600000000000003</v>
      </c>
    </row>
    <row r="84" spans="1:3" ht="14.4">
      <c r="A84" s="26" t="s">
        <v>78</v>
      </c>
      <c r="B84" s="7" t="s">
        <v>46</v>
      </c>
      <c r="C84" s="27" t="s">
        <v>76</v>
      </c>
    </row>
    <row r="85" spans="1:3" ht="14.4">
      <c r="A85" s="26" t="s">
        <v>78</v>
      </c>
      <c r="B85" s="7" t="s">
        <v>72</v>
      </c>
      <c r="C85" s="53">
        <v>0.93</v>
      </c>
    </row>
    <row r="86" spans="1:3" ht="14.4">
      <c r="A86" s="26" t="s">
        <v>78</v>
      </c>
      <c r="B86" s="7" t="s">
        <v>73</v>
      </c>
      <c r="C86" s="53">
        <v>0.92400000000000004</v>
      </c>
    </row>
    <row r="87" spans="1:3" ht="14.4">
      <c r="A87" s="26" t="s">
        <v>78</v>
      </c>
      <c r="B87" s="7" t="s">
        <v>39</v>
      </c>
      <c r="C87" s="27" t="s">
        <v>76</v>
      </c>
    </row>
    <row r="88" spans="1:3" ht="14.4">
      <c r="A88" s="26" t="s">
        <v>78</v>
      </c>
      <c r="B88" s="7" t="s">
        <v>74</v>
      </c>
      <c r="C88" s="53">
        <v>0.88800000000000001</v>
      </c>
    </row>
    <row r="89" spans="1:3" ht="14.4">
      <c r="A89" s="26" t="s">
        <v>78</v>
      </c>
      <c r="B89" s="7" t="s">
        <v>38</v>
      </c>
      <c r="C89" s="53">
        <v>0.96199999999999997</v>
      </c>
    </row>
    <row r="90" spans="1:3" ht="14.4">
      <c r="A90" s="26" t="s">
        <v>15</v>
      </c>
      <c r="B90" s="7" t="s">
        <v>40</v>
      </c>
      <c r="C90" s="53">
        <v>0.90600000000000003</v>
      </c>
    </row>
    <row r="91" spans="1:3" ht="14.4">
      <c r="A91" s="26" t="s">
        <v>15</v>
      </c>
      <c r="B91" s="7" t="s">
        <v>75</v>
      </c>
      <c r="C91" s="27" t="s">
        <v>76</v>
      </c>
    </row>
    <row r="92" spans="1:3" ht="14.4">
      <c r="A92" s="26" t="s">
        <v>15</v>
      </c>
      <c r="B92" s="7" t="s">
        <v>46</v>
      </c>
      <c r="C92" s="53">
        <v>0.92700000000000005</v>
      </c>
    </row>
    <row r="93" spans="1:3" ht="14.4">
      <c r="A93" s="26" t="s">
        <v>15</v>
      </c>
      <c r="B93" s="7" t="s">
        <v>72</v>
      </c>
      <c r="C93" s="53">
        <v>0.89</v>
      </c>
    </row>
    <row r="94" spans="1:3" ht="14.4">
      <c r="A94" s="26" t="s">
        <v>15</v>
      </c>
      <c r="B94" s="7" t="s">
        <v>73</v>
      </c>
      <c r="C94" s="53">
        <v>0.88500000000000001</v>
      </c>
    </row>
    <row r="95" spans="1:3" ht="14.4">
      <c r="A95" s="26" t="s">
        <v>15</v>
      </c>
      <c r="B95" s="7" t="s">
        <v>39</v>
      </c>
      <c r="C95" s="53">
        <v>0.85599999999999998</v>
      </c>
    </row>
    <row r="96" spans="1:3" ht="14.4">
      <c r="A96" s="26" t="s">
        <v>15</v>
      </c>
      <c r="B96" s="7" t="s">
        <v>74</v>
      </c>
      <c r="C96" s="53">
        <v>0.90500000000000003</v>
      </c>
    </row>
    <row r="97" spans="1:3" ht="14.4">
      <c r="A97" s="26" t="s">
        <v>15</v>
      </c>
      <c r="B97" s="7" t="s">
        <v>38</v>
      </c>
      <c r="C97" s="53">
        <v>0.93899999999999995</v>
      </c>
    </row>
    <row r="98" spans="1:3" ht="14.4">
      <c r="A98" s="26" t="s">
        <v>16</v>
      </c>
      <c r="B98" s="7" t="s">
        <v>40</v>
      </c>
      <c r="C98" s="53">
        <v>0.89</v>
      </c>
    </row>
    <row r="99" spans="1:3" ht="14.4">
      <c r="A99" s="26" t="s">
        <v>16</v>
      </c>
      <c r="B99" s="7" t="s">
        <v>75</v>
      </c>
      <c r="C99" s="53">
        <v>0.85099999999999998</v>
      </c>
    </row>
    <row r="100" spans="1:3" ht="14.4">
      <c r="A100" s="26" t="s">
        <v>16</v>
      </c>
      <c r="B100" s="7" t="s">
        <v>46</v>
      </c>
      <c r="C100" s="27" t="s">
        <v>76</v>
      </c>
    </row>
    <row r="101" spans="1:3" ht="14.4">
      <c r="A101" s="26" t="s">
        <v>16</v>
      </c>
      <c r="B101" s="7" t="s">
        <v>72</v>
      </c>
      <c r="C101" s="27" t="s">
        <v>76</v>
      </c>
    </row>
    <row r="102" spans="1:3" ht="14.4">
      <c r="A102" s="26" t="s">
        <v>16</v>
      </c>
      <c r="B102" s="7" t="s">
        <v>73</v>
      </c>
      <c r="C102" s="53">
        <v>0.82299999999999995</v>
      </c>
    </row>
    <row r="103" spans="1:3" ht="14.4">
      <c r="A103" s="26" t="s">
        <v>16</v>
      </c>
      <c r="B103" s="7" t="s">
        <v>39</v>
      </c>
      <c r="C103" s="53">
        <v>0.879</v>
      </c>
    </row>
    <row r="104" spans="1:3" ht="14.4">
      <c r="A104" s="26" t="s">
        <v>16</v>
      </c>
      <c r="B104" s="7" t="s">
        <v>74</v>
      </c>
      <c r="C104" s="27" t="s">
        <v>76</v>
      </c>
    </row>
    <row r="105" spans="1:3" ht="14.4">
      <c r="A105" s="26" t="s">
        <v>16</v>
      </c>
      <c r="B105" s="7" t="s">
        <v>38</v>
      </c>
      <c r="C105" s="53">
        <v>0.83</v>
      </c>
    </row>
    <row r="106" spans="1:3" ht="14.4">
      <c r="A106" s="26" t="s">
        <v>6</v>
      </c>
      <c r="B106" s="7" t="s">
        <v>40</v>
      </c>
      <c r="C106" s="53">
        <v>0.90100000000000002</v>
      </c>
    </row>
    <row r="107" spans="1:3" ht="14.4">
      <c r="A107" s="26" t="s">
        <v>6</v>
      </c>
      <c r="B107" s="7" t="s">
        <v>75</v>
      </c>
      <c r="C107" s="53">
        <v>0.88100000000000001</v>
      </c>
    </row>
    <row r="108" spans="1:3" ht="14.4">
      <c r="A108" s="26" t="s">
        <v>6</v>
      </c>
      <c r="B108" s="7" t="s">
        <v>46</v>
      </c>
      <c r="C108" s="27" t="s">
        <v>76</v>
      </c>
    </row>
    <row r="109" spans="1:3" ht="14.4">
      <c r="A109" s="26" t="s">
        <v>6</v>
      </c>
      <c r="B109" s="7" t="s">
        <v>72</v>
      </c>
      <c r="C109" s="27" t="s">
        <v>76</v>
      </c>
    </row>
    <row r="110" spans="1:3" ht="14.4">
      <c r="A110" s="26" t="s">
        <v>6</v>
      </c>
      <c r="B110" s="7" t="s">
        <v>73</v>
      </c>
      <c r="C110" s="53">
        <v>0.873</v>
      </c>
    </row>
    <row r="111" spans="1:3" ht="14.4">
      <c r="A111" s="26" t="s">
        <v>6</v>
      </c>
      <c r="B111" s="7" t="s">
        <v>39</v>
      </c>
      <c r="C111" s="27" t="s">
        <v>76</v>
      </c>
    </row>
    <row r="112" spans="1:3" ht="14.4">
      <c r="A112" s="26" t="s">
        <v>6</v>
      </c>
      <c r="B112" s="7" t="s">
        <v>74</v>
      </c>
      <c r="C112" s="27" t="s">
        <v>76</v>
      </c>
    </row>
    <row r="113" spans="1:3" ht="14.4">
      <c r="A113" s="26" t="s">
        <v>6</v>
      </c>
      <c r="B113" s="7" t="s">
        <v>38</v>
      </c>
      <c r="C113" s="53">
        <v>0.92900000000000005</v>
      </c>
    </row>
    <row r="114" spans="1:3" ht="14.4">
      <c r="A114" s="26" t="s">
        <v>12</v>
      </c>
      <c r="B114" s="7" t="s">
        <v>40</v>
      </c>
      <c r="C114" s="53">
        <v>0.89300000000000002</v>
      </c>
    </row>
    <row r="115" spans="1:3" ht="14.4">
      <c r="A115" s="26" t="s">
        <v>12</v>
      </c>
      <c r="B115" s="7" t="s">
        <v>75</v>
      </c>
      <c r="C115" s="53">
        <v>0.84899999999999998</v>
      </c>
    </row>
    <row r="116" spans="1:3" ht="14.4">
      <c r="A116" s="26" t="s">
        <v>12</v>
      </c>
      <c r="B116" s="7" t="s">
        <v>46</v>
      </c>
      <c r="C116" s="53">
        <v>0.89400000000000002</v>
      </c>
    </row>
    <row r="117" spans="1:3" ht="14.4">
      <c r="A117" s="26" t="s">
        <v>12</v>
      </c>
      <c r="B117" s="7" t="s">
        <v>72</v>
      </c>
      <c r="C117" s="27" t="s">
        <v>76</v>
      </c>
    </row>
    <row r="118" spans="1:3" ht="14.4">
      <c r="A118" s="26" t="s">
        <v>12</v>
      </c>
      <c r="B118" s="7" t="s">
        <v>73</v>
      </c>
      <c r="C118" s="53">
        <v>0.86599999999999999</v>
      </c>
    </row>
    <row r="119" spans="1:3" ht="14.4">
      <c r="A119" s="26" t="s">
        <v>12</v>
      </c>
      <c r="B119" s="7" t="s">
        <v>39</v>
      </c>
      <c r="C119" s="27" t="s">
        <v>76</v>
      </c>
    </row>
    <row r="120" spans="1:3" ht="14.4">
      <c r="A120" s="26" t="s">
        <v>12</v>
      </c>
      <c r="B120" s="7" t="s">
        <v>74</v>
      </c>
      <c r="C120" s="53">
        <v>0.88</v>
      </c>
    </row>
    <row r="121" spans="1:3" ht="14.4">
      <c r="A121" s="26" t="s">
        <v>12</v>
      </c>
      <c r="B121" s="7" t="s">
        <v>38</v>
      </c>
      <c r="C121" s="53">
        <v>0.91</v>
      </c>
    </row>
    <row r="122" spans="1:3" ht="14.4">
      <c r="A122" s="26" t="s">
        <v>17</v>
      </c>
      <c r="B122" s="7" t="s">
        <v>40</v>
      </c>
      <c r="C122" s="53">
        <v>0.95599999999999996</v>
      </c>
    </row>
    <row r="123" spans="1:3" ht="14.4">
      <c r="A123" s="26" t="s">
        <v>17</v>
      </c>
      <c r="B123" s="7" t="s">
        <v>75</v>
      </c>
      <c r="C123" s="53">
        <v>0.88500000000000001</v>
      </c>
    </row>
    <row r="124" spans="1:3" ht="14.4">
      <c r="A124" s="26" t="s">
        <v>17</v>
      </c>
      <c r="B124" s="7" t="s">
        <v>46</v>
      </c>
      <c r="C124" s="27" t="s">
        <v>76</v>
      </c>
    </row>
    <row r="125" spans="1:3" ht="14.4">
      <c r="A125" s="26" t="s">
        <v>17</v>
      </c>
      <c r="B125" s="7" t="s">
        <v>72</v>
      </c>
      <c r="C125" s="53">
        <v>0.91300000000000003</v>
      </c>
    </row>
    <row r="126" spans="1:3" ht="14.4">
      <c r="A126" s="26" t="s">
        <v>17</v>
      </c>
      <c r="B126" s="7" t="s">
        <v>73</v>
      </c>
      <c r="C126" s="53">
        <v>0.91600000000000004</v>
      </c>
    </row>
    <row r="127" spans="1:3" ht="14.4">
      <c r="A127" s="26" t="s">
        <v>17</v>
      </c>
      <c r="B127" s="7" t="s">
        <v>39</v>
      </c>
      <c r="C127" s="27" t="s">
        <v>76</v>
      </c>
    </row>
    <row r="128" spans="1:3" ht="14.4">
      <c r="A128" s="26" t="s">
        <v>17</v>
      </c>
      <c r="B128" s="7" t="s">
        <v>74</v>
      </c>
      <c r="C128" s="27" t="s">
        <v>76</v>
      </c>
    </row>
    <row r="129" spans="1:3" ht="14.4">
      <c r="A129" s="26" t="s">
        <v>17</v>
      </c>
      <c r="B129" s="7" t="s">
        <v>38</v>
      </c>
      <c r="C129" s="53">
        <v>0.97799999999999998</v>
      </c>
    </row>
    <row r="130" spans="1:3" ht="14.4">
      <c r="A130" s="26" t="s">
        <v>20</v>
      </c>
      <c r="B130" s="7" t="s">
        <v>40</v>
      </c>
      <c r="C130" s="53">
        <v>0.876</v>
      </c>
    </row>
    <row r="131" spans="1:3" ht="14.4">
      <c r="A131" s="26" t="s">
        <v>20</v>
      </c>
      <c r="B131" s="7" t="s">
        <v>75</v>
      </c>
      <c r="C131" s="53">
        <v>0.873</v>
      </c>
    </row>
    <row r="132" spans="1:3" ht="14.4">
      <c r="A132" s="26" t="s">
        <v>20</v>
      </c>
      <c r="B132" s="7" t="s">
        <v>46</v>
      </c>
      <c r="C132" s="27" t="s">
        <v>76</v>
      </c>
    </row>
    <row r="133" spans="1:3" ht="14.4">
      <c r="A133" s="26" t="s">
        <v>20</v>
      </c>
      <c r="B133" s="7" t="s">
        <v>72</v>
      </c>
      <c r="C133" s="27" t="s">
        <v>76</v>
      </c>
    </row>
    <row r="134" spans="1:3" ht="14.4">
      <c r="A134" s="26" t="s">
        <v>20</v>
      </c>
      <c r="B134" s="7" t="s">
        <v>73</v>
      </c>
      <c r="C134" s="53">
        <v>0.86899999999999999</v>
      </c>
    </row>
    <row r="135" spans="1:3" ht="14.4">
      <c r="A135" s="26" t="s">
        <v>20</v>
      </c>
      <c r="B135" s="7" t="s">
        <v>39</v>
      </c>
      <c r="C135" s="53">
        <v>0.83</v>
      </c>
    </row>
    <row r="136" spans="1:3" ht="14.4">
      <c r="A136" s="26" t="s">
        <v>20</v>
      </c>
      <c r="B136" s="7" t="s">
        <v>74</v>
      </c>
      <c r="C136" s="53">
        <v>0.872</v>
      </c>
    </row>
    <row r="137" spans="1:3" ht="14.4">
      <c r="A137" s="26" t="s">
        <v>20</v>
      </c>
      <c r="B137" s="7" t="s">
        <v>38</v>
      </c>
      <c r="C137" s="53">
        <v>0.85299999999999998</v>
      </c>
    </row>
    <row r="138" spans="1:3" ht="14.4">
      <c r="A138" s="26" t="s">
        <v>82</v>
      </c>
      <c r="B138" s="7" t="s">
        <v>40</v>
      </c>
      <c r="C138" s="53">
        <v>0.92500000000000004</v>
      </c>
    </row>
    <row r="139" spans="1:3" ht="14.4">
      <c r="A139" s="26" t="s">
        <v>82</v>
      </c>
      <c r="B139" s="7" t="s">
        <v>75</v>
      </c>
      <c r="C139" s="53">
        <v>0.91900000000000004</v>
      </c>
    </row>
    <row r="140" spans="1:3" ht="14.4">
      <c r="A140" s="26" t="s">
        <v>82</v>
      </c>
      <c r="B140" s="7" t="s">
        <v>46</v>
      </c>
      <c r="C140" s="53">
        <v>0.94099999999999995</v>
      </c>
    </row>
    <row r="141" spans="1:3" ht="14.4">
      <c r="A141" s="26" t="s">
        <v>82</v>
      </c>
      <c r="B141" s="7" t="s">
        <v>72</v>
      </c>
      <c r="C141" s="27" t="s">
        <v>76</v>
      </c>
    </row>
    <row r="142" spans="1:3" ht="14.4">
      <c r="A142" s="26" t="s">
        <v>82</v>
      </c>
      <c r="B142" s="7" t="s">
        <v>73</v>
      </c>
      <c r="C142" s="53">
        <v>0.93600000000000005</v>
      </c>
    </row>
    <row r="143" spans="1:3" ht="14.4">
      <c r="A143" s="26" t="s">
        <v>82</v>
      </c>
      <c r="B143" s="7" t="s">
        <v>39</v>
      </c>
      <c r="C143" s="27" t="s">
        <v>76</v>
      </c>
    </row>
    <row r="144" spans="1:3" ht="14.4">
      <c r="A144" s="26" t="s">
        <v>82</v>
      </c>
      <c r="B144" s="7" t="s">
        <v>74</v>
      </c>
      <c r="C144" s="53">
        <v>0.88200000000000001</v>
      </c>
    </row>
    <row r="145" spans="1:3" ht="14.4">
      <c r="A145" s="26" t="s">
        <v>82</v>
      </c>
      <c r="B145" s="7" t="s">
        <v>38</v>
      </c>
      <c r="C145" s="27" t="s">
        <v>76</v>
      </c>
    </row>
    <row r="146" spans="1:3" ht="14.4">
      <c r="A146" s="26" t="s">
        <v>19</v>
      </c>
      <c r="B146" s="7" t="s">
        <v>40</v>
      </c>
      <c r="C146" s="27" t="s">
        <v>76</v>
      </c>
    </row>
    <row r="147" spans="1:3" ht="14.4">
      <c r="A147" s="26" t="s">
        <v>19</v>
      </c>
      <c r="B147" s="7" t="s">
        <v>75</v>
      </c>
      <c r="C147" s="53">
        <v>0.88</v>
      </c>
    </row>
    <row r="148" spans="1:3" ht="14.4">
      <c r="A148" s="26" t="s">
        <v>19</v>
      </c>
      <c r="B148" s="7" t="s">
        <v>46</v>
      </c>
      <c r="C148" s="27" t="s">
        <v>76</v>
      </c>
    </row>
    <row r="149" spans="1:3" ht="14.4">
      <c r="A149" s="26" t="s">
        <v>19</v>
      </c>
      <c r="B149" s="7" t="s">
        <v>72</v>
      </c>
      <c r="C149" s="27" t="s">
        <v>76</v>
      </c>
    </row>
    <row r="150" spans="1:3" ht="14.4">
      <c r="A150" s="26" t="s">
        <v>19</v>
      </c>
      <c r="B150" s="7" t="s">
        <v>73</v>
      </c>
      <c r="C150" s="53">
        <v>0.92400000000000004</v>
      </c>
    </row>
    <row r="151" spans="1:3" ht="14.4">
      <c r="A151" s="26" t="s">
        <v>19</v>
      </c>
      <c r="B151" s="7" t="s">
        <v>39</v>
      </c>
      <c r="C151" s="53">
        <v>0.875</v>
      </c>
    </row>
    <row r="152" spans="1:3" ht="14.4">
      <c r="A152" s="26" t="s">
        <v>19</v>
      </c>
      <c r="B152" s="7" t="s">
        <v>74</v>
      </c>
      <c r="C152" s="53">
        <v>0.90900000000000003</v>
      </c>
    </row>
    <row r="153" spans="1:3" ht="14.4">
      <c r="A153" s="26" t="s">
        <v>19</v>
      </c>
      <c r="B153" s="7" t="s">
        <v>38</v>
      </c>
      <c r="C153" s="53">
        <v>0.83799999999999997</v>
      </c>
    </row>
    <row r="154" spans="1:3" ht="14.4">
      <c r="A154" s="26" t="s">
        <v>21</v>
      </c>
      <c r="B154" s="7" t="s">
        <v>40</v>
      </c>
      <c r="C154" s="53">
        <v>0.86699999999999999</v>
      </c>
    </row>
    <row r="155" spans="1:3" ht="14.4">
      <c r="A155" s="26" t="s">
        <v>21</v>
      </c>
      <c r="B155" s="7" t="s">
        <v>75</v>
      </c>
      <c r="C155" s="53">
        <v>0.8</v>
      </c>
    </row>
    <row r="156" spans="1:3" ht="14.4">
      <c r="A156" s="26" t="s">
        <v>21</v>
      </c>
      <c r="B156" s="7" t="s">
        <v>46</v>
      </c>
      <c r="C156" s="53">
        <v>0.87</v>
      </c>
    </row>
    <row r="157" spans="1:3" ht="14.4">
      <c r="A157" s="26" t="s">
        <v>21</v>
      </c>
      <c r="B157" s="26" t="s">
        <v>72</v>
      </c>
      <c r="C157" s="27" t="s">
        <v>76</v>
      </c>
    </row>
    <row r="158" spans="1:3" ht="14.4">
      <c r="A158" s="26" t="s">
        <v>21</v>
      </c>
      <c r="B158" s="7" t="s">
        <v>73</v>
      </c>
      <c r="C158" s="53">
        <v>0.88</v>
      </c>
    </row>
    <row r="159" spans="1:3" ht="14.4">
      <c r="A159" s="26" t="s">
        <v>21</v>
      </c>
      <c r="B159" s="7" t="s">
        <v>39</v>
      </c>
      <c r="C159" s="53">
        <v>0.877</v>
      </c>
    </row>
    <row r="160" spans="1:3" ht="14.4">
      <c r="A160" s="26" t="s">
        <v>21</v>
      </c>
      <c r="B160" s="7" t="s">
        <v>74</v>
      </c>
      <c r="C160" s="53">
        <v>0.876</v>
      </c>
    </row>
    <row r="161" spans="1:3" ht="14.4">
      <c r="A161" s="26" t="s">
        <v>21</v>
      </c>
      <c r="B161" s="7" t="s">
        <v>38</v>
      </c>
      <c r="C161" s="53">
        <v>0.879</v>
      </c>
    </row>
    <row r="162" spans="1:3" ht="13.2">
      <c r="C162" s="54"/>
    </row>
    <row r="163" spans="1:3" ht="13.2">
      <c r="C163" s="54"/>
    </row>
    <row r="164" spans="1:3" ht="13.2">
      <c r="C164" s="54"/>
    </row>
    <row r="165" spans="1:3" ht="13.2">
      <c r="C165" s="54"/>
    </row>
    <row r="166" spans="1:3" ht="13.2">
      <c r="C166" s="54"/>
    </row>
    <row r="167" spans="1:3" ht="13.2">
      <c r="C167" s="54"/>
    </row>
    <row r="168" spans="1:3" ht="13.2">
      <c r="C168" s="54"/>
    </row>
    <row r="169" spans="1:3" ht="13.2">
      <c r="C169" s="54"/>
    </row>
    <row r="170" spans="1:3" ht="13.2">
      <c r="C170" s="54"/>
    </row>
    <row r="171" spans="1:3" ht="13.2">
      <c r="C171" s="54"/>
    </row>
    <row r="172" spans="1:3" ht="13.2">
      <c r="C172" s="54"/>
    </row>
    <row r="173" spans="1:3" ht="13.2">
      <c r="C173" s="54"/>
    </row>
    <row r="174" spans="1:3" ht="13.2">
      <c r="C174" s="54"/>
    </row>
    <row r="175" spans="1:3" ht="13.2">
      <c r="C175" s="54"/>
    </row>
    <row r="176" spans="1:3" ht="13.2">
      <c r="C176" s="54"/>
    </row>
    <row r="177" spans="3:3" ht="13.2">
      <c r="C177" s="54"/>
    </row>
    <row r="178" spans="3:3" ht="13.2">
      <c r="C178" s="54"/>
    </row>
    <row r="179" spans="3:3" ht="13.2">
      <c r="C179" s="54"/>
    </row>
    <row r="180" spans="3:3" ht="13.2">
      <c r="C180" s="54"/>
    </row>
    <row r="181" spans="3:3" ht="13.2">
      <c r="C181" s="54"/>
    </row>
    <row r="182" spans="3:3" ht="13.2">
      <c r="C182" s="54"/>
    </row>
    <row r="183" spans="3:3" ht="13.2">
      <c r="C183" s="54"/>
    </row>
    <row r="184" spans="3:3" ht="13.2">
      <c r="C184" s="54"/>
    </row>
    <row r="185" spans="3:3" ht="13.2">
      <c r="C185" s="54"/>
    </row>
    <row r="186" spans="3:3" ht="13.2">
      <c r="C186" s="54"/>
    </row>
    <row r="187" spans="3:3" ht="13.2">
      <c r="C187" s="54"/>
    </row>
    <row r="188" spans="3:3" ht="13.2">
      <c r="C188" s="54"/>
    </row>
    <row r="189" spans="3:3" ht="13.2">
      <c r="C189" s="54"/>
    </row>
    <row r="190" spans="3:3" ht="13.2">
      <c r="C190" s="54"/>
    </row>
    <row r="191" spans="3:3" ht="13.2">
      <c r="C191" s="54"/>
    </row>
    <row r="192" spans="3:3" ht="13.2">
      <c r="C192" s="54"/>
    </row>
    <row r="193" spans="3:3" ht="13.2">
      <c r="C193" s="54"/>
    </row>
    <row r="194" spans="3:3" ht="13.2">
      <c r="C194" s="54"/>
    </row>
    <row r="195" spans="3:3" ht="13.2">
      <c r="C195" s="54"/>
    </row>
    <row r="196" spans="3:3" ht="13.2">
      <c r="C196" s="54"/>
    </row>
    <row r="197" spans="3:3" ht="13.2">
      <c r="C197" s="54"/>
    </row>
    <row r="198" spans="3:3" ht="13.2">
      <c r="C198" s="54"/>
    </row>
    <row r="199" spans="3:3" ht="13.2">
      <c r="C199" s="54"/>
    </row>
    <row r="200" spans="3:3" ht="13.2">
      <c r="C200" s="54"/>
    </row>
    <row r="201" spans="3:3" ht="13.2">
      <c r="C201" s="54"/>
    </row>
    <row r="202" spans="3:3" ht="13.2">
      <c r="C202" s="54"/>
    </row>
    <row r="203" spans="3:3" ht="13.2">
      <c r="C203" s="54"/>
    </row>
    <row r="204" spans="3:3" ht="13.2">
      <c r="C204" s="54"/>
    </row>
    <row r="205" spans="3:3" ht="13.2">
      <c r="C205" s="54"/>
    </row>
    <row r="206" spans="3:3" ht="13.2">
      <c r="C206" s="54"/>
    </row>
    <row r="207" spans="3:3" ht="13.2">
      <c r="C207" s="54"/>
    </row>
    <row r="208" spans="3:3" ht="13.2">
      <c r="C208" s="54"/>
    </row>
    <row r="209" spans="3:3" ht="13.2">
      <c r="C209" s="54"/>
    </row>
    <row r="210" spans="3:3" ht="13.2">
      <c r="C210" s="54"/>
    </row>
    <row r="211" spans="3:3" ht="13.2">
      <c r="C211" s="54"/>
    </row>
    <row r="212" spans="3:3" ht="13.2">
      <c r="C212" s="54"/>
    </row>
    <row r="213" spans="3:3" ht="13.2">
      <c r="C213" s="54"/>
    </row>
    <row r="214" spans="3:3" ht="13.2">
      <c r="C214" s="54"/>
    </row>
    <row r="215" spans="3:3" ht="13.2">
      <c r="C215" s="54"/>
    </row>
    <row r="216" spans="3:3" ht="13.2">
      <c r="C216" s="54"/>
    </row>
    <row r="217" spans="3:3" ht="13.2">
      <c r="C217" s="54"/>
    </row>
    <row r="218" spans="3:3" ht="13.2">
      <c r="C218" s="54"/>
    </row>
    <row r="219" spans="3:3" ht="13.2">
      <c r="C219" s="54"/>
    </row>
    <row r="220" spans="3:3" ht="13.2">
      <c r="C220" s="54"/>
    </row>
    <row r="221" spans="3:3" ht="13.2">
      <c r="C221" s="54"/>
    </row>
    <row r="222" spans="3:3" ht="13.2">
      <c r="C222" s="54"/>
    </row>
    <row r="223" spans="3:3" ht="13.2">
      <c r="C223" s="54"/>
    </row>
    <row r="224" spans="3:3" ht="13.2">
      <c r="C224" s="54"/>
    </row>
    <row r="225" spans="3:3" ht="13.2">
      <c r="C225" s="54"/>
    </row>
    <row r="226" spans="3:3" ht="13.2">
      <c r="C226" s="54"/>
    </row>
    <row r="227" spans="3:3" ht="13.2">
      <c r="C227" s="54"/>
    </row>
    <row r="228" spans="3:3" ht="13.2">
      <c r="C228" s="54"/>
    </row>
    <row r="229" spans="3:3" ht="13.2">
      <c r="C229" s="54"/>
    </row>
    <row r="230" spans="3:3" ht="13.2">
      <c r="C230" s="54"/>
    </row>
    <row r="231" spans="3:3" ht="13.2">
      <c r="C231" s="54"/>
    </row>
    <row r="232" spans="3:3" ht="13.2">
      <c r="C232" s="54"/>
    </row>
    <row r="233" spans="3:3" ht="13.2">
      <c r="C233" s="54"/>
    </row>
    <row r="234" spans="3:3" ht="13.2">
      <c r="C234" s="54"/>
    </row>
    <row r="235" spans="3:3" ht="13.2">
      <c r="C235" s="54"/>
    </row>
    <row r="236" spans="3:3" ht="13.2">
      <c r="C236" s="54"/>
    </row>
    <row r="237" spans="3:3" ht="13.2">
      <c r="C237" s="54"/>
    </row>
    <row r="238" spans="3:3" ht="13.2">
      <c r="C238" s="54"/>
    </row>
    <row r="239" spans="3:3" ht="13.2">
      <c r="C239" s="54"/>
    </row>
    <row r="240" spans="3:3" ht="13.2">
      <c r="C240" s="54"/>
    </row>
    <row r="241" spans="3:3" ht="13.2">
      <c r="C241" s="54"/>
    </row>
    <row r="242" spans="3:3" ht="13.2">
      <c r="C242" s="54"/>
    </row>
    <row r="243" spans="3:3" ht="13.2">
      <c r="C243" s="54"/>
    </row>
    <row r="244" spans="3:3" ht="13.2">
      <c r="C244" s="54"/>
    </row>
    <row r="245" spans="3:3" ht="13.2">
      <c r="C245" s="54"/>
    </row>
    <row r="246" spans="3:3" ht="13.2">
      <c r="C246" s="54"/>
    </row>
    <row r="247" spans="3:3" ht="13.2">
      <c r="C247" s="54"/>
    </row>
    <row r="248" spans="3:3" ht="13.2">
      <c r="C248" s="54"/>
    </row>
    <row r="249" spans="3:3" ht="13.2">
      <c r="C249" s="54"/>
    </row>
    <row r="250" spans="3:3" ht="13.2">
      <c r="C250" s="54"/>
    </row>
    <row r="251" spans="3:3" ht="13.2">
      <c r="C251" s="54"/>
    </row>
    <row r="252" spans="3:3" ht="13.2">
      <c r="C252" s="54"/>
    </row>
    <row r="253" spans="3:3" ht="13.2">
      <c r="C253" s="54"/>
    </row>
    <row r="254" spans="3:3" ht="13.2">
      <c r="C254" s="54"/>
    </row>
    <row r="255" spans="3:3" ht="13.2">
      <c r="C255" s="54"/>
    </row>
    <row r="256" spans="3:3" ht="13.2">
      <c r="C256" s="54"/>
    </row>
    <row r="257" spans="3:3" ht="13.2">
      <c r="C257" s="54"/>
    </row>
    <row r="258" spans="3:3" ht="13.2">
      <c r="C258" s="54"/>
    </row>
    <row r="259" spans="3:3" ht="13.2">
      <c r="C259" s="54"/>
    </row>
    <row r="260" spans="3:3" ht="13.2">
      <c r="C260" s="54"/>
    </row>
    <row r="261" spans="3:3" ht="13.2">
      <c r="C261" s="54"/>
    </row>
    <row r="262" spans="3:3" ht="13.2">
      <c r="C262" s="54"/>
    </row>
    <row r="263" spans="3:3" ht="13.2">
      <c r="C263" s="54"/>
    </row>
    <row r="264" spans="3:3" ht="13.2">
      <c r="C264" s="54"/>
    </row>
    <row r="265" spans="3:3" ht="13.2">
      <c r="C265" s="54"/>
    </row>
    <row r="266" spans="3:3" ht="13.2">
      <c r="C266" s="54"/>
    </row>
    <row r="267" spans="3:3" ht="13.2">
      <c r="C267" s="54"/>
    </row>
    <row r="268" spans="3:3" ht="13.2">
      <c r="C268" s="54"/>
    </row>
    <row r="269" spans="3:3" ht="13.2">
      <c r="C269" s="54"/>
    </row>
    <row r="270" spans="3:3" ht="13.2">
      <c r="C270" s="54"/>
    </row>
    <row r="271" spans="3:3" ht="13.2">
      <c r="C271" s="54"/>
    </row>
    <row r="272" spans="3:3" ht="13.2">
      <c r="C272" s="54"/>
    </row>
    <row r="273" spans="3:3" ht="13.2">
      <c r="C273" s="54"/>
    </row>
    <row r="274" spans="3:3" ht="13.2">
      <c r="C274" s="54"/>
    </row>
    <row r="275" spans="3:3" ht="13.2">
      <c r="C275" s="54"/>
    </row>
    <row r="276" spans="3:3" ht="13.2">
      <c r="C276" s="54"/>
    </row>
    <row r="277" spans="3:3" ht="13.2">
      <c r="C277" s="54"/>
    </row>
    <row r="278" spans="3:3" ht="13.2">
      <c r="C278" s="54"/>
    </row>
    <row r="279" spans="3:3" ht="13.2">
      <c r="C279" s="54"/>
    </row>
    <row r="280" spans="3:3" ht="13.2">
      <c r="C280" s="54"/>
    </row>
    <row r="281" spans="3:3" ht="13.2">
      <c r="C281" s="54"/>
    </row>
    <row r="282" spans="3:3" ht="13.2">
      <c r="C282" s="54"/>
    </row>
    <row r="283" spans="3:3" ht="13.2">
      <c r="C283" s="54"/>
    </row>
    <row r="284" spans="3:3" ht="13.2">
      <c r="C284" s="54"/>
    </row>
    <row r="285" spans="3:3" ht="13.2">
      <c r="C285" s="54"/>
    </row>
    <row r="286" spans="3:3" ht="13.2">
      <c r="C286" s="54"/>
    </row>
    <row r="287" spans="3:3" ht="13.2">
      <c r="C287" s="54"/>
    </row>
    <row r="288" spans="3:3" ht="13.2">
      <c r="C288" s="54"/>
    </row>
    <row r="289" spans="3:3" ht="13.2">
      <c r="C289" s="54"/>
    </row>
    <row r="290" spans="3:3" ht="13.2">
      <c r="C290" s="54"/>
    </row>
    <row r="291" spans="3:3" ht="13.2">
      <c r="C291" s="54"/>
    </row>
    <row r="292" spans="3:3" ht="13.2">
      <c r="C292" s="54"/>
    </row>
    <row r="293" spans="3:3" ht="13.2">
      <c r="C293" s="54"/>
    </row>
    <row r="294" spans="3:3" ht="13.2">
      <c r="C294" s="54"/>
    </row>
    <row r="295" spans="3:3" ht="13.2">
      <c r="C295" s="54"/>
    </row>
    <row r="296" spans="3:3" ht="13.2">
      <c r="C296" s="54"/>
    </row>
    <row r="297" spans="3:3" ht="13.2">
      <c r="C297" s="54"/>
    </row>
    <row r="298" spans="3:3" ht="13.2">
      <c r="C298" s="54"/>
    </row>
    <row r="299" spans="3:3" ht="13.2">
      <c r="C299" s="54"/>
    </row>
    <row r="300" spans="3:3" ht="13.2">
      <c r="C300" s="54"/>
    </row>
    <row r="301" spans="3:3" ht="13.2">
      <c r="C301" s="54"/>
    </row>
    <row r="302" spans="3:3" ht="13.2">
      <c r="C302" s="54"/>
    </row>
    <row r="303" spans="3:3" ht="13.2">
      <c r="C303" s="54"/>
    </row>
    <row r="304" spans="3:3" ht="13.2">
      <c r="C304" s="54"/>
    </row>
    <row r="305" spans="3:3" ht="13.2">
      <c r="C305" s="54"/>
    </row>
    <row r="306" spans="3:3" ht="13.2">
      <c r="C306" s="54"/>
    </row>
    <row r="307" spans="3:3" ht="13.2">
      <c r="C307" s="54"/>
    </row>
    <row r="308" spans="3:3" ht="13.2">
      <c r="C308" s="54"/>
    </row>
    <row r="309" spans="3:3" ht="13.2">
      <c r="C309" s="54"/>
    </row>
    <row r="310" spans="3:3" ht="13.2">
      <c r="C310" s="54"/>
    </row>
    <row r="311" spans="3:3" ht="13.2">
      <c r="C311" s="54"/>
    </row>
    <row r="312" spans="3:3" ht="13.2">
      <c r="C312" s="54"/>
    </row>
    <row r="313" spans="3:3" ht="13.2">
      <c r="C313" s="54"/>
    </row>
    <row r="314" spans="3:3" ht="13.2">
      <c r="C314" s="54"/>
    </row>
    <row r="315" spans="3:3" ht="13.2">
      <c r="C315" s="54"/>
    </row>
    <row r="316" spans="3:3" ht="13.2">
      <c r="C316" s="54"/>
    </row>
    <row r="317" spans="3:3" ht="13.2">
      <c r="C317" s="54"/>
    </row>
    <row r="318" spans="3:3" ht="13.2">
      <c r="C318" s="54"/>
    </row>
    <row r="319" spans="3:3" ht="13.2">
      <c r="C319" s="54"/>
    </row>
    <row r="320" spans="3:3" ht="13.2">
      <c r="C320" s="54"/>
    </row>
    <row r="321" spans="3:3" ht="13.2">
      <c r="C321" s="54"/>
    </row>
    <row r="322" spans="3:3" ht="13.2">
      <c r="C322" s="54"/>
    </row>
    <row r="323" spans="3:3" ht="13.2">
      <c r="C323" s="54"/>
    </row>
    <row r="324" spans="3:3" ht="13.2">
      <c r="C324" s="54"/>
    </row>
    <row r="325" spans="3:3" ht="13.2">
      <c r="C325" s="54"/>
    </row>
    <row r="326" spans="3:3" ht="13.2">
      <c r="C326" s="54"/>
    </row>
    <row r="327" spans="3:3" ht="13.2">
      <c r="C327" s="54"/>
    </row>
    <row r="328" spans="3:3" ht="13.2">
      <c r="C328" s="54"/>
    </row>
    <row r="329" spans="3:3" ht="13.2">
      <c r="C329" s="54"/>
    </row>
    <row r="330" spans="3:3" ht="13.2">
      <c r="C330" s="54"/>
    </row>
    <row r="331" spans="3:3" ht="13.2">
      <c r="C331" s="54"/>
    </row>
    <row r="332" spans="3:3" ht="13.2">
      <c r="C332" s="54"/>
    </row>
    <row r="333" spans="3:3" ht="13.2">
      <c r="C333" s="54"/>
    </row>
    <row r="334" spans="3:3" ht="13.2">
      <c r="C334" s="54"/>
    </row>
    <row r="335" spans="3:3" ht="13.2">
      <c r="C335" s="54"/>
    </row>
    <row r="336" spans="3:3" ht="13.2">
      <c r="C336" s="54"/>
    </row>
    <row r="337" spans="3:3" ht="13.2">
      <c r="C337" s="54"/>
    </row>
    <row r="338" spans="3:3" ht="13.2">
      <c r="C338" s="54"/>
    </row>
    <row r="339" spans="3:3" ht="13.2">
      <c r="C339" s="54"/>
    </row>
    <row r="340" spans="3:3" ht="13.2">
      <c r="C340" s="54"/>
    </row>
    <row r="341" spans="3:3" ht="13.2">
      <c r="C341" s="54"/>
    </row>
    <row r="342" spans="3:3" ht="13.2">
      <c r="C342" s="54"/>
    </row>
    <row r="343" spans="3:3" ht="13.2">
      <c r="C343" s="54"/>
    </row>
    <row r="344" spans="3:3" ht="13.2">
      <c r="C344" s="54"/>
    </row>
    <row r="345" spans="3:3" ht="13.2">
      <c r="C345" s="54"/>
    </row>
    <row r="346" spans="3:3" ht="13.2">
      <c r="C346" s="54"/>
    </row>
    <row r="347" spans="3:3" ht="13.2">
      <c r="C347" s="54"/>
    </row>
    <row r="348" spans="3:3" ht="13.2">
      <c r="C348" s="54"/>
    </row>
    <row r="349" spans="3:3" ht="13.2">
      <c r="C349" s="54"/>
    </row>
    <row r="350" spans="3:3" ht="13.2">
      <c r="C350" s="54"/>
    </row>
    <row r="351" spans="3:3" ht="13.2">
      <c r="C351" s="54"/>
    </row>
    <row r="352" spans="3:3" ht="13.2">
      <c r="C352" s="54"/>
    </row>
    <row r="353" spans="3:3" ht="13.2">
      <c r="C353" s="54"/>
    </row>
    <row r="354" spans="3:3" ht="13.2">
      <c r="C354" s="54"/>
    </row>
    <row r="355" spans="3:3" ht="13.2">
      <c r="C355" s="54"/>
    </row>
    <row r="356" spans="3:3" ht="13.2">
      <c r="C356" s="54"/>
    </row>
    <row r="357" spans="3:3" ht="13.2">
      <c r="C357" s="54"/>
    </row>
    <row r="358" spans="3:3" ht="13.2">
      <c r="C358" s="54"/>
    </row>
    <row r="359" spans="3:3" ht="13.2">
      <c r="C359" s="54"/>
    </row>
    <row r="360" spans="3:3" ht="13.2">
      <c r="C360" s="54"/>
    </row>
    <row r="361" spans="3:3" ht="13.2">
      <c r="C361" s="54"/>
    </row>
    <row r="362" spans="3:3" ht="13.2">
      <c r="C362" s="54"/>
    </row>
    <row r="363" spans="3:3" ht="13.2">
      <c r="C363" s="54"/>
    </row>
    <row r="364" spans="3:3" ht="13.2">
      <c r="C364" s="54"/>
    </row>
    <row r="365" spans="3:3" ht="13.2">
      <c r="C365" s="54"/>
    </row>
    <row r="366" spans="3:3" ht="13.2">
      <c r="C366" s="54"/>
    </row>
    <row r="367" spans="3:3" ht="13.2">
      <c r="C367" s="54"/>
    </row>
    <row r="368" spans="3:3" ht="13.2">
      <c r="C368" s="54"/>
    </row>
    <row r="369" spans="3:3" ht="13.2">
      <c r="C369" s="54"/>
    </row>
    <row r="370" spans="3:3" ht="13.2">
      <c r="C370" s="54"/>
    </row>
    <row r="371" spans="3:3" ht="13.2">
      <c r="C371" s="54"/>
    </row>
    <row r="372" spans="3:3" ht="13.2">
      <c r="C372" s="54"/>
    </row>
    <row r="373" spans="3:3" ht="13.2">
      <c r="C373" s="54"/>
    </row>
    <row r="374" spans="3:3" ht="13.2">
      <c r="C374" s="54"/>
    </row>
    <row r="375" spans="3:3" ht="13.2">
      <c r="C375" s="54"/>
    </row>
    <row r="376" spans="3:3" ht="13.2">
      <c r="C376" s="54"/>
    </row>
    <row r="377" spans="3:3" ht="13.2">
      <c r="C377" s="54"/>
    </row>
    <row r="378" spans="3:3" ht="13.2">
      <c r="C378" s="54"/>
    </row>
    <row r="379" spans="3:3" ht="13.2">
      <c r="C379" s="54"/>
    </row>
    <row r="380" spans="3:3" ht="13.2">
      <c r="C380" s="54"/>
    </row>
    <row r="381" spans="3:3" ht="13.2">
      <c r="C381" s="54"/>
    </row>
    <row r="382" spans="3:3" ht="13.2">
      <c r="C382" s="54"/>
    </row>
    <row r="383" spans="3:3" ht="13.2">
      <c r="C383" s="54"/>
    </row>
    <row r="384" spans="3:3" ht="13.2">
      <c r="C384" s="54"/>
    </row>
    <row r="385" spans="3:3" ht="13.2">
      <c r="C385" s="54"/>
    </row>
    <row r="386" spans="3:3" ht="13.2">
      <c r="C386" s="54"/>
    </row>
    <row r="387" spans="3:3" ht="13.2">
      <c r="C387" s="54"/>
    </row>
    <row r="388" spans="3:3" ht="13.2">
      <c r="C388" s="54"/>
    </row>
    <row r="389" spans="3:3" ht="13.2">
      <c r="C389" s="54"/>
    </row>
    <row r="390" spans="3:3" ht="13.2">
      <c r="C390" s="54"/>
    </row>
    <row r="391" spans="3:3" ht="13.2">
      <c r="C391" s="54"/>
    </row>
    <row r="392" spans="3:3" ht="13.2">
      <c r="C392" s="54"/>
    </row>
    <row r="393" spans="3:3" ht="13.2">
      <c r="C393" s="54"/>
    </row>
    <row r="394" spans="3:3" ht="13.2">
      <c r="C394" s="54"/>
    </row>
    <row r="395" spans="3:3" ht="13.2">
      <c r="C395" s="54"/>
    </row>
    <row r="396" spans="3:3" ht="13.2">
      <c r="C396" s="54"/>
    </row>
    <row r="397" spans="3:3" ht="13.2">
      <c r="C397" s="54"/>
    </row>
    <row r="398" spans="3:3" ht="13.2">
      <c r="C398" s="54"/>
    </row>
    <row r="399" spans="3:3" ht="13.2">
      <c r="C399" s="54"/>
    </row>
    <row r="400" spans="3:3" ht="13.2">
      <c r="C400" s="54"/>
    </row>
    <row r="401" spans="3:3" ht="13.2">
      <c r="C401" s="54"/>
    </row>
    <row r="402" spans="3:3" ht="13.2">
      <c r="C402" s="54"/>
    </row>
    <row r="403" spans="3:3" ht="13.2">
      <c r="C403" s="54"/>
    </row>
    <row r="404" spans="3:3" ht="13.2">
      <c r="C404" s="54"/>
    </row>
    <row r="405" spans="3:3" ht="13.2">
      <c r="C405" s="54"/>
    </row>
    <row r="406" spans="3:3" ht="13.2">
      <c r="C406" s="54"/>
    </row>
    <row r="407" spans="3:3" ht="13.2">
      <c r="C407" s="54"/>
    </row>
    <row r="408" spans="3:3" ht="13.2">
      <c r="C408" s="54"/>
    </row>
    <row r="409" spans="3:3" ht="13.2">
      <c r="C409" s="54"/>
    </row>
    <row r="410" spans="3:3" ht="13.2">
      <c r="C410" s="54"/>
    </row>
    <row r="411" spans="3:3" ht="13.2">
      <c r="C411" s="54"/>
    </row>
    <row r="412" spans="3:3" ht="13.2">
      <c r="C412" s="54"/>
    </row>
    <row r="413" spans="3:3" ht="13.2">
      <c r="C413" s="54"/>
    </row>
    <row r="414" spans="3:3" ht="13.2">
      <c r="C414" s="54"/>
    </row>
    <row r="415" spans="3:3" ht="13.2">
      <c r="C415" s="54"/>
    </row>
    <row r="416" spans="3:3" ht="13.2">
      <c r="C416" s="54"/>
    </row>
    <row r="417" spans="3:3" ht="13.2">
      <c r="C417" s="54"/>
    </row>
    <row r="418" spans="3:3" ht="13.2">
      <c r="C418" s="54"/>
    </row>
    <row r="419" spans="3:3" ht="13.2">
      <c r="C419" s="54"/>
    </row>
    <row r="420" spans="3:3" ht="13.2">
      <c r="C420" s="54"/>
    </row>
    <row r="421" spans="3:3" ht="13.2">
      <c r="C421" s="54"/>
    </row>
    <row r="422" spans="3:3" ht="13.2">
      <c r="C422" s="54"/>
    </row>
    <row r="423" spans="3:3" ht="13.2">
      <c r="C423" s="54"/>
    </row>
    <row r="424" spans="3:3" ht="13.2">
      <c r="C424" s="54"/>
    </row>
    <row r="425" spans="3:3" ht="13.2">
      <c r="C425" s="54"/>
    </row>
    <row r="426" spans="3:3" ht="13.2">
      <c r="C426" s="54"/>
    </row>
    <row r="427" spans="3:3" ht="13.2">
      <c r="C427" s="54"/>
    </row>
    <row r="428" spans="3:3" ht="13.2">
      <c r="C428" s="54"/>
    </row>
    <row r="429" spans="3:3" ht="13.2">
      <c r="C429" s="54"/>
    </row>
    <row r="430" spans="3:3" ht="13.2">
      <c r="C430" s="54"/>
    </row>
    <row r="431" spans="3:3" ht="13.2">
      <c r="C431" s="54"/>
    </row>
    <row r="432" spans="3:3" ht="13.2">
      <c r="C432" s="54"/>
    </row>
    <row r="433" spans="3:3" ht="13.2">
      <c r="C433" s="54"/>
    </row>
    <row r="434" spans="3:3" ht="13.2">
      <c r="C434" s="54"/>
    </row>
    <row r="435" spans="3:3" ht="13.2">
      <c r="C435" s="54"/>
    </row>
    <row r="436" spans="3:3" ht="13.2">
      <c r="C436" s="54"/>
    </row>
    <row r="437" spans="3:3" ht="13.2">
      <c r="C437" s="54"/>
    </row>
    <row r="438" spans="3:3" ht="13.2">
      <c r="C438" s="54"/>
    </row>
    <row r="439" spans="3:3" ht="13.2">
      <c r="C439" s="54"/>
    </row>
    <row r="440" spans="3:3" ht="13.2">
      <c r="C440" s="54"/>
    </row>
    <row r="441" spans="3:3" ht="13.2">
      <c r="C441" s="54"/>
    </row>
    <row r="442" spans="3:3" ht="13.2">
      <c r="C442" s="54"/>
    </row>
    <row r="443" spans="3:3" ht="13.2">
      <c r="C443" s="54"/>
    </row>
    <row r="444" spans="3:3" ht="13.2">
      <c r="C444" s="54"/>
    </row>
    <row r="445" spans="3:3" ht="13.2">
      <c r="C445" s="54"/>
    </row>
    <row r="446" spans="3:3" ht="13.2">
      <c r="C446" s="54"/>
    </row>
    <row r="447" spans="3:3" ht="13.2">
      <c r="C447" s="54"/>
    </row>
    <row r="448" spans="3:3" ht="13.2">
      <c r="C448" s="54"/>
    </row>
    <row r="449" spans="3:3" ht="13.2">
      <c r="C449" s="54"/>
    </row>
    <row r="450" spans="3:3" ht="13.2">
      <c r="C450" s="54"/>
    </row>
    <row r="451" spans="3:3" ht="13.2">
      <c r="C451" s="54"/>
    </row>
    <row r="452" spans="3:3" ht="13.2">
      <c r="C452" s="54"/>
    </row>
    <row r="453" spans="3:3" ht="13.2">
      <c r="C453" s="54"/>
    </row>
    <row r="454" spans="3:3" ht="13.2">
      <c r="C454" s="54"/>
    </row>
    <row r="455" spans="3:3" ht="13.2">
      <c r="C455" s="54"/>
    </row>
    <row r="456" spans="3:3" ht="13.2">
      <c r="C456" s="54"/>
    </row>
    <row r="457" spans="3:3" ht="13.2">
      <c r="C457" s="54"/>
    </row>
    <row r="458" spans="3:3" ht="13.2">
      <c r="C458" s="54"/>
    </row>
    <row r="459" spans="3:3" ht="13.2">
      <c r="C459" s="54"/>
    </row>
    <row r="460" spans="3:3" ht="13.2">
      <c r="C460" s="54"/>
    </row>
    <row r="461" spans="3:3" ht="13.2">
      <c r="C461" s="54"/>
    </row>
    <row r="462" spans="3:3" ht="13.2">
      <c r="C462" s="54"/>
    </row>
    <row r="463" spans="3:3" ht="13.2">
      <c r="C463" s="54"/>
    </row>
    <row r="464" spans="3:3" ht="13.2">
      <c r="C464" s="54"/>
    </row>
    <row r="465" spans="3:3" ht="13.2">
      <c r="C465" s="54"/>
    </row>
    <row r="466" spans="3:3" ht="13.2">
      <c r="C466" s="54"/>
    </row>
    <row r="467" spans="3:3" ht="13.2">
      <c r="C467" s="54"/>
    </row>
    <row r="468" spans="3:3" ht="13.2">
      <c r="C468" s="54"/>
    </row>
    <row r="469" spans="3:3" ht="13.2">
      <c r="C469" s="54"/>
    </row>
    <row r="470" spans="3:3" ht="13.2">
      <c r="C470" s="54"/>
    </row>
    <row r="471" spans="3:3" ht="13.2">
      <c r="C471" s="54"/>
    </row>
    <row r="472" spans="3:3" ht="13.2">
      <c r="C472" s="54"/>
    </row>
    <row r="473" spans="3:3" ht="13.2">
      <c r="C473" s="54"/>
    </row>
    <row r="474" spans="3:3" ht="13.2">
      <c r="C474" s="54"/>
    </row>
    <row r="475" spans="3:3" ht="13.2">
      <c r="C475" s="54"/>
    </row>
    <row r="476" spans="3:3" ht="13.2">
      <c r="C476" s="54"/>
    </row>
    <row r="477" spans="3:3" ht="13.2">
      <c r="C477" s="54"/>
    </row>
    <row r="478" spans="3:3" ht="13.2">
      <c r="C478" s="54"/>
    </row>
    <row r="479" spans="3:3" ht="13.2">
      <c r="C479" s="54"/>
    </row>
    <row r="480" spans="3:3" ht="13.2">
      <c r="C480" s="54"/>
    </row>
    <row r="481" spans="3:3" ht="13.2">
      <c r="C481" s="54"/>
    </row>
    <row r="482" spans="3:3" ht="13.2">
      <c r="C482" s="54"/>
    </row>
    <row r="483" spans="3:3" ht="13.2">
      <c r="C483" s="54"/>
    </row>
    <row r="484" spans="3:3" ht="13.2">
      <c r="C484" s="54"/>
    </row>
    <row r="485" spans="3:3" ht="13.2">
      <c r="C485" s="54"/>
    </row>
    <row r="486" spans="3:3" ht="13.2">
      <c r="C486" s="54"/>
    </row>
    <row r="487" spans="3:3" ht="13.2">
      <c r="C487" s="54"/>
    </row>
    <row r="488" spans="3:3" ht="13.2">
      <c r="C488" s="54"/>
    </row>
    <row r="489" spans="3:3" ht="13.2">
      <c r="C489" s="54"/>
    </row>
    <row r="490" spans="3:3" ht="13.2">
      <c r="C490" s="54"/>
    </row>
    <row r="491" spans="3:3" ht="13.2">
      <c r="C491" s="54"/>
    </row>
    <row r="492" spans="3:3" ht="13.2">
      <c r="C492" s="54"/>
    </row>
    <row r="493" spans="3:3" ht="13.2">
      <c r="C493" s="54"/>
    </row>
    <row r="494" spans="3:3" ht="13.2">
      <c r="C494" s="54"/>
    </row>
    <row r="495" spans="3:3" ht="13.2">
      <c r="C495" s="54"/>
    </row>
    <row r="496" spans="3:3" ht="13.2">
      <c r="C496" s="54"/>
    </row>
    <row r="497" spans="3:3" ht="13.2">
      <c r="C497" s="54"/>
    </row>
    <row r="498" spans="3:3" ht="13.2">
      <c r="C498" s="54"/>
    </row>
    <row r="499" spans="3:3" ht="13.2">
      <c r="C499" s="54"/>
    </row>
    <row r="500" spans="3:3" ht="13.2">
      <c r="C500" s="54"/>
    </row>
    <row r="501" spans="3:3" ht="13.2">
      <c r="C501" s="54"/>
    </row>
    <row r="502" spans="3:3" ht="13.2">
      <c r="C502" s="54"/>
    </row>
    <row r="503" spans="3:3" ht="13.2">
      <c r="C503" s="54"/>
    </row>
    <row r="504" spans="3:3" ht="13.2">
      <c r="C504" s="54"/>
    </row>
    <row r="505" spans="3:3" ht="13.2">
      <c r="C505" s="54"/>
    </row>
    <row r="506" spans="3:3" ht="13.2">
      <c r="C506" s="54"/>
    </row>
    <row r="507" spans="3:3" ht="13.2">
      <c r="C507" s="54"/>
    </row>
    <row r="508" spans="3:3" ht="13.2">
      <c r="C508" s="54"/>
    </row>
    <row r="509" spans="3:3" ht="13.2">
      <c r="C509" s="54"/>
    </row>
    <row r="510" spans="3:3" ht="13.2">
      <c r="C510" s="54"/>
    </row>
    <row r="511" spans="3:3" ht="13.2">
      <c r="C511" s="54"/>
    </row>
    <row r="512" spans="3:3" ht="13.2">
      <c r="C512" s="54"/>
    </row>
    <row r="513" spans="3:3" ht="13.2">
      <c r="C513" s="54"/>
    </row>
    <row r="514" spans="3:3" ht="13.2">
      <c r="C514" s="54"/>
    </row>
    <row r="515" spans="3:3" ht="13.2">
      <c r="C515" s="54"/>
    </row>
    <row r="516" spans="3:3" ht="13.2">
      <c r="C516" s="54"/>
    </row>
    <row r="517" spans="3:3" ht="13.2">
      <c r="C517" s="54"/>
    </row>
    <row r="518" spans="3:3" ht="13.2">
      <c r="C518" s="54"/>
    </row>
    <row r="519" spans="3:3" ht="13.2">
      <c r="C519" s="54"/>
    </row>
    <row r="520" spans="3:3" ht="13.2">
      <c r="C520" s="54"/>
    </row>
    <row r="521" spans="3:3" ht="13.2">
      <c r="C521" s="54"/>
    </row>
    <row r="522" spans="3:3" ht="13.2">
      <c r="C522" s="54"/>
    </row>
    <row r="523" spans="3:3" ht="13.2">
      <c r="C523" s="54"/>
    </row>
    <row r="524" spans="3:3" ht="13.2">
      <c r="C524" s="54"/>
    </row>
    <row r="525" spans="3:3" ht="13.2">
      <c r="C525" s="54"/>
    </row>
    <row r="526" spans="3:3" ht="13.2">
      <c r="C526" s="54"/>
    </row>
    <row r="527" spans="3:3" ht="13.2">
      <c r="C527" s="54"/>
    </row>
    <row r="528" spans="3:3" ht="13.2">
      <c r="C528" s="54"/>
    </row>
    <row r="529" spans="3:3" ht="13.2">
      <c r="C529" s="54"/>
    </row>
    <row r="530" spans="3:3" ht="13.2">
      <c r="C530" s="54"/>
    </row>
    <row r="531" spans="3:3" ht="13.2">
      <c r="C531" s="54"/>
    </row>
    <row r="532" spans="3:3" ht="13.2">
      <c r="C532" s="54"/>
    </row>
    <row r="533" spans="3:3" ht="13.2">
      <c r="C533" s="54"/>
    </row>
    <row r="534" spans="3:3" ht="13.2">
      <c r="C534" s="54"/>
    </row>
    <row r="535" spans="3:3" ht="13.2">
      <c r="C535" s="54"/>
    </row>
    <row r="536" spans="3:3" ht="13.2">
      <c r="C536" s="54"/>
    </row>
    <row r="537" spans="3:3" ht="13.2">
      <c r="C537" s="54"/>
    </row>
    <row r="538" spans="3:3" ht="13.2">
      <c r="C538" s="54"/>
    </row>
    <row r="539" spans="3:3" ht="13.2">
      <c r="C539" s="54"/>
    </row>
    <row r="540" spans="3:3" ht="13.2">
      <c r="C540" s="54"/>
    </row>
    <row r="541" spans="3:3" ht="13.2">
      <c r="C541" s="54"/>
    </row>
    <row r="542" spans="3:3" ht="13.2">
      <c r="C542" s="54"/>
    </row>
    <row r="543" spans="3:3" ht="13.2">
      <c r="C543" s="54"/>
    </row>
    <row r="544" spans="3:3" ht="13.2">
      <c r="C544" s="54"/>
    </row>
    <row r="545" spans="3:3" ht="13.2">
      <c r="C545" s="54"/>
    </row>
    <row r="546" spans="3:3" ht="13.2">
      <c r="C546" s="54"/>
    </row>
    <row r="547" spans="3:3" ht="13.2">
      <c r="C547" s="54"/>
    </row>
    <row r="548" spans="3:3" ht="13.2">
      <c r="C548" s="54"/>
    </row>
    <row r="549" spans="3:3" ht="13.2">
      <c r="C549" s="54"/>
    </row>
    <row r="550" spans="3:3" ht="13.2">
      <c r="C550" s="54"/>
    </row>
    <row r="551" spans="3:3" ht="13.2">
      <c r="C551" s="54"/>
    </row>
    <row r="552" spans="3:3" ht="13.2">
      <c r="C552" s="54"/>
    </row>
    <row r="553" spans="3:3" ht="13.2">
      <c r="C553" s="54"/>
    </row>
    <row r="554" spans="3:3" ht="13.2">
      <c r="C554" s="54"/>
    </row>
    <row r="555" spans="3:3" ht="13.2">
      <c r="C555" s="54"/>
    </row>
    <row r="556" spans="3:3" ht="13.2">
      <c r="C556" s="54"/>
    </row>
    <row r="557" spans="3:3" ht="13.2">
      <c r="C557" s="54"/>
    </row>
    <row r="558" spans="3:3" ht="13.2">
      <c r="C558" s="54"/>
    </row>
    <row r="559" spans="3:3" ht="13.2">
      <c r="C559" s="54"/>
    </row>
    <row r="560" spans="3:3" ht="13.2">
      <c r="C560" s="54"/>
    </row>
    <row r="561" spans="3:3" ht="13.2">
      <c r="C561" s="54"/>
    </row>
    <row r="562" spans="3:3" ht="13.2">
      <c r="C562" s="54"/>
    </row>
    <row r="563" spans="3:3" ht="13.2">
      <c r="C563" s="54"/>
    </row>
    <row r="564" spans="3:3" ht="13.2">
      <c r="C564" s="54"/>
    </row>
    <row r="565" spans="3:3" ht="13.2">
      <c r="C565" s="54"/>
    </row>
    <row r="566" spans="3:3" ht="13.2">
      <c r="C566" s="54"/>
    </row>
    <row r="567" spans="3:3" ht="13.2">
      <c r="C567" s="54"/>
    </row>
    <row r="568" spans="3:3" ht="13.2">
      <c r="C568" s="54"/>
    </row>
    <row r="569" spans="3:3" ht="13.2">
      <c r="C569" s="54"/>
    </row>
    <row r="570" spans="3:3" ht="13.2">
      <c r="C570" s="54"/>
    </row>
    <row r="571" spans="3:3" ht="13.2">
      <c r="C571" s="54"/>
    </row>
    <row r="572" spans="3:3" ht="13.2">
      <c r="C572" s="54"/>
    </row>
    <row r="573" spans="3:3" ht="13.2">
      <c r="C573" s="54"/>
    </row>
    <row r="574" spans="3:3" ht="13.2">
      <c r="C574" s="54"/>
    </row>
    <row r="575" spans="3:3" ht="13.2">
      <c r="C575" s="54"/>
    </row>
    <row r="576" spans="3:3" ht="13.2">
      <c r="C576" s="54"/>
    </row>
    <row r="577" spans="3:3" ht="13.2">
      <c r="C577" s="54"/>
    </row>
    <row r="578" spans="3:3" ht="13.2">
      <c r="C578" s="54"/>
    </row>
    <row r="579" spans="3:3" ht="13.2">
      <c r="C579" s="54"/>
    </row>
    <row r="580" spans="3:3" ht="13.2">
      <c r="C580" s="54"/>
    </row>
    <row r="581" spans="3:3" ht="13.2">
      <c r="C581" s="54"/>
    </row>
    <row r="582" spans="3:3" ht="13.2">
      <c r="C582" s="54"/>
    </row>
    <row r="583" spans="3:3" ht="13.2">
      <c r="C583" s="54"/>
    </row>
    <row r="584" spans="3:3" ht="13.2">
      <c r="C584" s="54"/>
    </row>
    <row r="585" spans="3:3" ht="13.2">
      <c r="C585" s="54"/>
    </row>
    <row r="586" spans="3:3" ht="13.2">
      <c r="C586" s="54"/>
    </row>
    <row r="587" spans="3:3" ht="13.2">
      <c r="C587" s="54"/>
    </row>
    <row r="588" spans="3:3" ht="13.2">
      <c r="C588" s="54"/>
    </row>
    <row r="589" spans="3:3" ht="13.2">
      <c r="C589" s="54"/>
    </row>
    <row r="590" spans="3:3" ht="13.2">
      <c r="C590" s="54"/>
    </row>
    <row r="591" spans="3:3" ht="13.2">
      <c r="C591" s="54"/>
    </row>
    <row r="592" spans="3:3" ht="13.2">
      <c r="C592" s="54"/>
    </row>
    <row r="593" spans="3:3" ht="13.2">
      <c r="C593" s="54"/>
    </row>
    <row r="594" spans="3:3" ht="13.2">
      <c r="C594" s="54"/>
    </row>
    <row r="595" spans="3:3" ht="13.2">
      <c r="C595" s="54"/>
    </row>
    <row r="596" spans="3:3" ht="13.2">
      <c r="C596" s="54"/>
    </row>
    <row r="597" spans="3:3" ht="13.2">
      <c r="C597" s="54"/>
    </row>
    <row r="598" spans="3:3" ht="13.2">
      <c r="C598" s="54"/>
    </row>
    <row r="599" spans="3:3" ht="13.2">
      <c r="C599" s="54"/>
    </row>
    <row r="600" spans="3:3" ht="13.2">
      <c r="C600" s="54"/>
    </row>
    <row r="601" spans="3:3" ht="13.2">
      <c r="C601" s="54"/>
    </row>
    <row r="602" spans="3:3" ht="13.2">
      <c r="C602" s="54"/>
    </row>
    <row r="603" spans="3:3" ht="13.2">
      <c r="C603" s="54"/>
    </row>
    <row r="604" spans="3:3" ht="13.2">
      <c r="C604" s="54"/>
    </row>
    <row r="605" spans="3:3" ht="13.2">
      <c r="C605" s="54"/>
    </row>
    <row r="606" spans="3:3" ht="13.2">
      <c r="C606" s="54"/>
    </row>
    <row r="607" spans="3:3" ht="13.2">
      <c r="C607" s="54"/>
    </row>
    <row r="608" spans="3:3" ht="13.2">
      <c r="C608" s="54"/>
    </row>
    <row r="609" spans="3:3" ht="13.2">
      <c r="C609" s="54"/>
    </row>
    <row r="610" spans="3:3" ht="13.2">
      <c r="C610" s="54"/>
    </row>
    <row r="611" spans="3:3" ht="13.2">
      <c r="C611" s="54"/>
    </row>
    <row r="612" spans="3:3" ht="13.2">
      <c r="C612" s="54"/>
    </row>
    <row r="613" spans="3:3" ht="13.2">
      <c r="C613" s="54"/>
    </row>
    <row r="614" spans="3:3" ht="13.2">
      <c r="C614" s="54"/>
    </row>
    <row r="615" spans="3:3" ht="13.2">
      <c r="C615" s="54"/>
    </row>
    <row r="616" spans="3:3" ht="13.2">
      <c r="C616" s="54"/>
    </row>
    <row r="617" spans="3:3" ht="13.2">
      <c r="C617" s="54"/>
    </row>
    <row r="618" spans="3:3" ht="13.2">
      <c r="C618" s="54"/>
    </row>
    <row r="619" spans="3:3" ht="13.2">
      <c r="C619" s="54"/>
    </row>
    <row r="620" spans="3:3" ht="13.2">
      <c r="C620" s="54"/>
    </row>
    <row r="621" spans="3:3" ht="13.2">
      <c r="C621" s="54"/>
    </row>
    <row r="622" spans="3:3" ht="13.2">
      <c r="C622" s="54"/>
    </row>
    <row r="623" spans="3:3" ht="13.2">
      <c r="C623" s="54"/>
    </row>
    <row r="624" spans="3:3" ht="13.2">
      <c r="C624" s="54"/>
    </row>
    <row r="625" spans="3:3" ht="13.2">
      <c r="C625" s="54"/>
    </row>
    <row r="626" spans="3:3" ht="13.2">
      <c r="C626" s="54"/>
    </row>
    <row r="627" spans="3:3" ht="13.2">
      <c r="C627" s="54"/>
    </row>
    <row r="628" spans="3:3" ht="13.2">
      <c r="C628" s="54"/>
    </row>
    <row r="629" spans="3:3" ht="13.2">
      <c r="C629" s="54"/>
    </row>
    <row r="630" spans="3:3" ht="13.2">
      <c r="C630" s="54"/>
    </row>
    <row r="631" spans="3:3" ht="13.2">
      <c r="C631" s="54"/>
    </row>
    <row r="632" spans="3:3" ht="13.2">
      <c r="C632" s="54"/>
    </row>
    <row r="633" spans="3:3" ht="13.2">
      <c r="C633" s="54"/>
    </row>
    <row r="634" spans="3:3" ht="13.2">
      <c r="C634" s="54"/>
    </row>
    <row r="635" spans="3:3" ht="13.2">
      <c r="C635" s="54"/>
    </row>
    <row r="636" spans="3:3" ht="13.2">
      <c r="C636" s="54"/>
    </row>
    <row r="637" spans="3:3" ht="13.2">
      <c r="C637" s="54"/>
    </row>
    <row r="638" spans="3:3" ht="13.2">
      <c r="C638" s="54"/>
    </row>
    <row r="639" spans="3:3" ht="13.2">
      <c r="C639" s="54"/>
    </row>
    <row r="640" spans="3:3" ht="13.2">
      <c r="C640" s="54"/>
    </row>
    <row r="641" spans="3:3" ht="13.2">
      <c r="C641" s="54"/>
    </row>
    <row r="642" spans="3:3" ht="13.2">
      <c r="C642" s="54"/>
    </row>
    <row r="643" spans="3:3" ht="13.2">
      <c r="C643" s="54"/>
    </row>
    <row r="644" spans="3:3" ht="13.2">
      <c r="C644" s="54"/>
    </row>
    <row r="645" spans="3:3" ht="13.2">
      <c r="C645" s="54"/>
    </row>
    <row r="646" spans="3:3" ht="13.2">
      <c r="C646" s="54"/>
    </row>
    <row r="647" spans="3:3" ht="13.2">
      <c r="C647" s="54"/>
    </row>
    <row r="648" spans="3:3" ht="13.2">
      <c r="C648" s="54"/>
    </row>
    <row r="649" spans="3:3" ht="13.2">
      <c r="C649" s="54"/>
    </row>
    <row r="650" spans="3:3" ht="13.2">
      <c r="C650" s="54"/>
    </row>
    <row r="651" spans="3:3" ht="13.2">
      <c r="C651" s="54"/>
    </row>
    <row r="652" spans="3:3" ht="13.2">
      <c r="C652" s="54"/>
    </row>
    <row r="653" spans="3:3" ht="13.2">
      <c r="C653" s="54"/>
    </row>
    <row r="654" spans="3:3" ht="13.2">
      <c r="C654" s="54"/>
    </row>
    <row r="655" spans="3:3" ht="13.2">
      <c r="C655" s="54"/>
    </row>
    <row r="656" spans="3:3" ht="13.2">
      <c r="C656" s="54"/>
    </row>
    <row r="657" spans="3:3" ht="13.2">
      <c r="C657" s="54"/>
    </row>
    <row r="658" spans="3:3" ht="13.2">
      <c r="C658" s="54"/>
    </row>
    <row r="659" spans="3:3" ht="13.2">
      <c r="C659" s="54"/>
    </row>
    <row r="660" spans="3:3" ht="13.2">
      <c r="C660" s="54"/>
    </row>
    <row r="661" spans="3:3" ht="13.2">
      <c r="C661" s="54"/>
    </row>
    <row r="662" spans="3:3" ht="13.2">
      <c r="C662" s="54"/>
    </row>
    <row r="663" spans="3:3" ht="13.2">
      <c r="C663" s="54"/>
    </row>
    <row r="664" spans="3:3" ht="13.2">
      <c r="C664" s="54"/>
    </row>
    <row r="665" spans="3:3" ht="13.2">
      <c r="C665" s="54"/>
    </row>
    <row r="666" spans="3:3" ht="13.2">
      <c r="C666" s="54"/>
    </row>
    <row r="667" spans="3:3" ht="13.2">
      <c r="C667" s="54"/>
    </row>
    <row r="668" spans="3:3" ht="13.2">
      <c r="C668" s="54"/>
    </row>
    <row r="669" spans="3:3" ht="13.2">
      <c r="C669" s="54"/>
    </row>
    <row r="670" spans="3:3" ht="13.2">
      <c r="C670" s="54"/>
    </row>
    <row r="671" spans="3:3" ht="13.2">
      <c r="C671" s="54"/>
    </row>
    <row r="672" spans="3:3" ht="13.2">
      <c r="C672" s="54"/>
    </row>
    <row r="673" spans="3:3" ht="13.2">
      <c r="C673" s="54"/>
    </row>
    <row r="674" spans="3:3" ht="13.2">
      <c r="C674" s="54"/>
    </row>
    <row r="675" spans="3:3" ht="13.2">
      <c r="C675" s="54"/>
    </row>
    <row r="676" spans="3:3" ht="13.2">
      <c r="C676" s="54"/>
    </row>
    <row r="677" spans="3:3" ht="13.2">
      <c r="C677" s="54"/>
    </row>
    <row r="678" spans="3:3" ht="13.2">
      <c r="C678" s="54"/>
    </row>
    <row r="679" spans="3:3" ht="13.2">
      <c r="C679" s="54"/>
    </row>
    <row r="680" spans="3:3" ht="13.2">
      <c r="C680" s="54"/>
    </row>
    <row r="681" spans="3:3" ht="13.2">
      <c r="C681" s="54"/>
    </row>
    <row r="682" spans="3:3" ht="13.2">
      <c r="C682" s="54"/>
    </row>
    <row r="683" spans="3:3" ht="13.2">
      <c r="C683" s="54"/>
    </row>
    <row r="684" spans="3:3" ht="13.2">
      <c r="C684" s="54"/>
    </row>
    <row r="685" spans="3:3" ht="13.2">
      <c r="C685" s="54"/>
    </row>
    <row r="686" spans="3:3" ht="13.2">
      <c r="C686" s="54"/>
    </row>
    <row r="687" spans="3:3" ht="13.2">
      <c r="C687" s="54"/>
    </row>
    <row r="688" spans="3:3" ht="13.2">
      <c r="C688" s="54"/>
    </row>
    <row r="689" spans="3:3" ht="13.2">
      <c r="C689" s="54"/>
    </row>
    <row r="690" spans="3:3" ht="13.2">
      <c r="C690" s="54"/>
    </row>
    <row r="691" spans="3:3" ht="13.2">
      <c r="C691" s="54"/>
    </row>
    <row r="692" spans="3:3" ht="13.2">
      <c r="C692" s="54"/>
    </row>
    <row r="693" spans="3:3" ht="13.2">
      <c r="C693" s="54"/>
    </row>
    <row r="694" spans="3:3" ht="13.2">
      <c r="C694" s="54"/>
    </row>
    <row r="695" spans="3:3" ht="13.2">
      <c r="C695" s="54"/>
    </row>
    <row r="696" spans="3:3" ht="13.2">
      <c r="C696" s="54"/>
    </row>
    <row r="697" spans="3:3" ht="13.2">
      <c r="C697" s="54"/>
    </row>
    <row r="698" spans="3:3" ht="13.2">
      <c r="C698" s="54"/>
    </row>
    <row r="699" spans="3:3" ht="13.2">
      <c r="C699" s="54"/>
    </row>
    <row r="700" spans="3:3" ht="13.2">
      <c r="C700" s="54"/>
    </row>
    <row r="701" spans="3:3" ht="13.2">
      <c r="C701" s="54"/>
    </row>
    <row r="702" spans="3:3" ht="13.2">
      <c r="C702" s="54"/>
    </row>
    <row r="703" spans="3:3" ht="13.2">
      <c r="C703" s="54"/>
    </row>
    <row r="704" spans="3:3" ht="13.2">
      <c r="C704" s="54"/>
    </row>
    <row r="705" spans="3:3" ht="13.2">
      <c r="C705" s="54"/>
    </row>
    <row r="706" spans="3:3" ht="13.2">
      <c r="C706" s="54"/>
    </row>
    <row r="707" spans="3:3" ht="13.2">
      <c r="C707" s="54"/>
    </row>
    <row r="708" spans="3:3" ht="13.2">
      <c r="C708" s="54"/>
    </row>
    <row r="709" spans="3:3" ht="13.2">
      <c r="C709" s="54"/>
    </row>
    <row r="710" spans="3:3" ht="13.2">
      <c r="C710" s="54"/>
    </row>
    <row r="711" spans="3:3" ht="13.2">
      <c r="C711" s="54"/>
    </row>
    <row r="712" spans="3:3" ht="13.2">
      <c r="C712" s="54"/>
    </row>
    <row r="713" spans="3:3" ht="13.2">
      <c r="C713" s="54"/>
    </row>
    <row r="714" spans="3:3" ht="13.2">
      <c r="C714" s="54"/>
    </row>
    <row r="715" spans="3:3" ht="13.2">
      <c r="C715" s="54"/>
    </row>
    <row r="716" spans="3:3" ht="13.2">
      <c r="C716" s="54"/>
    </row>
    <row r="717" spans="3:3" ht="13.2">
      <c r="C717" s="54"/>
    </row>
    <row r="718" spans="3:3" ht="13.2">
      <c r="C718" s="54"/>
    </row>
    <row r="719" spans="3:3" ht="13.2">
      <c r="C719" s="54"/>
    </row>
    <row r="720" spans="3:3" ht="13.2">
      <c r="C720" s="54"/>
    </row>
    <row r="721" spans="3:3" ht="13.2">
      <c r="C721" s="54"/>
    </row>
    <row r="722" spans="3:3" ht="13.2">
      <c r="C722" s="54"/>
    </row>
    <row r="723" spans="3:3" ht="13.2">
      <c r="C723" s="54"/>
    </row>
    <row r="724" spans="3:3" ht="13.2">
      <c r="C724" s="54"/>
    </row>
    <row r="725" spans="3:3" ht="13.2">
      <c r="C725" s="54"/>
    </row>
    <row r="726" spans="3:3" ht="13.2">
      <c r="C726" s="54"/>
    </row>
    <row r="727" spans="3:3" ht="13.2">
      <c r="C727" s="54"/>
    </row>
    <row r="728" spans="3:3" ht="13.2">
      <c r="C728" s="54"/>
    </row>
    <row r="729" spans="3:3" ht="13.2">
      <c r="C729" s="54"/>
    </row>
    <row r="730" spans="3:3" ht="13.2">
      <c r="C730" s="54"/>
    </row>
    <row r="731" spans="3:3" ht="13.2">
      <c r="C731" s="54"/>
    </row>
    <row r="732" spans="3:3" ht="13.2">
      <c r="C732" s="54"/>
    </row>
    <row r="733" spans="3:3" ht="13.2">
      <c r="C733" s="54"/>
    </row>
    <row r="734" spans="3:3" ht="13.2">
      <c r="C734" s="54"/>
    </row>
    <row r="735" spans="3:3" ht="13.2">
      <c r="C735" s="54"/>
    </row>
    <row r="736" spans="3:3" ht="13.2">
      <c r="C736" s="54"/>
    </row>
    <row r="737" spans="3:3" ht="13.2">
      <c r="C737" s="54"/>
    </row>
    <row r="738" spans="3:3" ht="13.2">
      <c r="C738" s="54"/>
    </row>
    <row r="739" spans="3:3" ht="13.2">
      <c r="C739" s="54"/>
    </row>
    <row r="740" spans="3:3" ht="13.2">
      <c r="C740" s="54"/>
    </row>
    <row r="741" spans="3:3" ht="13.2">
      <c r="C741" s="54"/>
    </row>
    <row r="742" spans="3:3" ht="13.2">
      <c r="C742" s="54"/>
    </row>
    <row r="743" spans="3:3" ht="13.2">
      <c r="C743" s="54"/>
    </row>
    <row r="744" spans="3:3" ht="13.2">
      <c r="C744" s="54"/>
    </row>
    <row r="745" spans="3:3" ht="13.2">
      <c r="C745" s="54"/>
    </row>
    <row r="746" spans="3:3" ht="13.2">
      <c r="C746" s="54"/>
    </row>
    <row r="747" spans="3:3" ht="13.2">
      <c r="C747" s="54"/>
    </row>
    <row r="748" spans="3:3" ht="13.2">
      <c r="C748" s="54"/>
    </row>
    <row r="749" spans="3:3" ht="13.2">
      <c r="C749" s="54"/>
    </row>
    <row r="750" spans="3:3" ht="13.2">
      <c r="C750" s="54"/>
    </row>
    <row r="751" spans="3:3" ht="13.2">
      <c r="C751" s="54"/>
    </row>
    <row r="752" spans="3:3" ht="13.2">
      <c r="C752" s="54"/>
    </row>
    <row r="753" spans="3:3" ht="13.2">
      <c r="C753" s="54"/>
    </row>
    <row r="754" spans="3:3" ht="13.2">
      <c r="C754" s="54"/>
    </row>
    <row r="755" spans="3:3" ht="13.2">
      <c r="C755" s="54"/>
    </row>
    <row r="756" spans="3:3" ht="13.2">
      <c r="C756" s="54"/>
    </row>
    <row r="757" spans="3:3" ht="13.2">
      <c r="C757" s="54"/>
    </row>
    <row r="758" spans="3:3" ht="13.2">
      <c r="C758" s="54"/>
    </row>
    <row r="759" spans="3:3" ht="13.2">
      <c r="C759" s="54"/>
    </row>
    <row r="760" spans="3:3" ht="13.2">
      <c r="C760" s="54"/>
    </row>
    <row r="761" spans="3:3" ht="13.2">
      <c r="C761" s="54"/>
    </row>
    <row r="762" spans="3:3" ht="13.2">
      <c r="C762" s="54"/>
    </row>
    <row r="763" spans="3:3" ht="13.2">
      <c r="C763" s="54"/>
    </row>
    <row r="764" spans="3:3" ht="13.2">
      <c r="C764" s="54"/>
    </row>
    <row r="765" spans="3:3" ht="13.2">
      <c r="C765" s="54"/>
    </row>
    <row r="766" spans="3:3" ht="13.2">
      <c r="C766" s="54"/>
    </row>
    <row r="767" spans="3:3" ht="13.2">
      <c r="C767" s="54"/>
    </row>
    <row r="768" spans="3:3" ht="13.2">
      <c r="C768" s="54"/>
    </row>
  </sheetData>
  <autoFilter ref="A1:Z161" xr:uid="{00000000-0009-0000-0000-000003000000}"/>
  <conditionalFormatting sqref="C1:C76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1"/>
  <sheetViews>
    <sheetView topLeftCell="A32" workbookViewId="0">
      <selection activeCell="E101" sqref="E101"/>
    </sheetView>
  </sheetViews>
  <sheetFormatPr defaultColWidth="12.6640625" defaultRowHeight="15.75" customHeight="1"/>
  <cols>
    <col min="1" max="1" width="28.109375" customWidth="1"/>
    <col min="2" max="2" width="32.6640625" customWidth="1"/>
    <col min="5" max="5" width="12.6640625" style="67"/>
  </cols>
  <sheetData>
    <row r="1" spans="1:5" ht="13.2">
      <c r="A1" s="10" t="s">
        <v>0</v>
      </c>
      <c r="B1" s="10" t="s">
        <v>1</v>
      </c>
      <c r="C1" s="10" t="s">
        <v>135</v>
      </c>
      <c r="D1" s="10" t="s">
        <v>136</v>
      </c>
      <c r="E1" s="65" t="s">
        <v>62</v>
      </c>
    </row>
    <row r="2" spans="1:5" ht="15.75" customHeight="1">
      <c r="A2" s="26" t="s">
        <v>3</v>
      </c>
      <c r="B2" s="7" t="s">
        <v>72</v>
      </c>
      <c r="C2" s="26" t="s">
        <v>76</v>
      </c>
      <c r="D2" s="26" t="s">
        <v>76</v>
      </c>
      <c r="E2" s="64" t="s">
        <v>76</v>
      </c>
    </row>
    <row r="3" spans="1:5" ht="15.75" customHeight="1">
      <c r="A3" s="26" t="s">
        <v>4</v>
      </c>
      <c r="B3" s="7" t="s">
        <v>72</v>
      </c>
      <c r="C3" s="26" t="s">
        <v>76</v>
      </c>
      <c r="D3" s="26" t="s">
        <v>76</v>
      </c>
      <c r="E3" s="64" t="s">
        <v>76</v>
      </c>
    </row>
    <row r="4" spans="1:5" ht="15.75" customHeight="1">
      <c r="A4" s="26" t="s">
        <v>5</v>
      </c>
      <c r="B4" s="7" t="s">
        <v>72</v>
      </c>
      <c r="C4" s="55">
        <v>9614</v>
      </c>
      <c r="D4" s="55">
        <v>1300</v>
      </c>
      <c r="E4" s="66">
        <v>10914</v>
      </c>
    </row>
    <row r="5" spans="1:5" ht="15.75" customHeight="1">
      <c r="A5" s="26" t="s">
        <v>7</v>
      </c>
      <c r="B5" s="7" t="s">
        <v>72</v>
      </c>
      <c r="C5" s="26" t="s">
        <v>76</v>
      </c>
      <c r="D5" s="26" t="s">
        <v>76</v>
      </c>
      <c r="E5" s="64" t="s">
        <v>76</v>
      </c>
    </row>
    <row r="6" spans="1:5" ht="15.75" customHeight="1">
      <c r="A6" s="26" t="s">
        <v>8</v>
      </c>
      <c r="B6" s="7" t="s">
        <v>72</v>
      </c>
      <c r="C6" s="55">
        <v>9709</v>
      </c>
      <c r="D6" s="55">
        <v>1249</v>
      </c>
      <c r="E6" s="66">
        <v>10958</v>
      </c>
    </row>
    <row r="7" spans="1:5" ht="15.75" customHeight="1">
      <c r="A7" s="26" t="s">
        <v>9</v>
      </c>
      <c r="B7" s="7" t="s">
        <v>72</v>
      </c>
      <c r="C7" s="26" t="s">
        <v>76</v>
      </c>
      <c r="D7" s="26" t="s">
        <v>76</v>
      </c>
      <c r="E7" s="64" t="s">
        <v>76</v>
      </c>
    </row>
    <row r="8" spans="1:5" ht="15.75" customHeight="1">
      <c r="A8" s="26" t="s">
        <v>10</v>
      </c>
      <c r="B8" s="7" t="s">
        <v>72</v>
      </c>
      <c r="C8" s="26" t="s">
        <v>76</v>
      </c>
      <c r="D8" s="26" t="s">
        <v>76</v>
      </c>
      <c r="E8" s="64" t="s">
        <v>76</v>
      </c>
    </row>
    <row r="9" spans="1:5" ht="15.75" customHeight="1">
      <c r="A9" s="26" t="s">
        <v>11</v>
      </c>
      <c r="B9" s="7" t="s">
        <v>72</v>
      </c>
      <c r="C9" s="26" t="s">
        <v>76</v>
      </c>
      <c r="D9" s="26" t="s">
        <v>76</v>
      </c>
      <c r="E9" s="64" t="s">
        <v>76</v>
      </c>
    </row>
    <row r="10" spans="1:5" ht="15.75" customHeight="1">
      <c r="A10" s="26" t="s">
        <v>13</v>
      </c>
      <c r="B10" s="7" t="s">
        <v>72</v>
      </c>
      <c r="C10" s="26" t="s">
        <v>76</v>
      </c>
      <c r="D10" s="26" t="s">
        <v>76</v>
      </c>
      <c r="E10" s="64" t="s">
        <v>76</v>
      </c>
    </row>
    <row r="11" spans="1:5" ht="15.75" customHeight="1">
      <c r="A11" s="26" t="s">
        <v>14</v>
      </c>
      <c r="B11" s="7" t="s">
        <v>72</v>
      </c>
      <c r="C11" s="26" t="s">
        <v>76</v>
      </c>
      <c r="D11" s="26" t="s">
        <v>76</v>
      </c>
      <c r="E11" s="64" t="s">
        <v>76</v>
      </c>
    </row>
    <row r="12" spans="1:5" ht="15.75" customHeight="1">
      <c r="A12" s="26" t="s">
        <v>78</v>
      </c>
      <c r="B12" s="7" t="s">
        <v>72</v>
      </c>
      <c r="C12" s="55">
        <v>6100</v>
      </c>
      <c r="D12" s="55">
        <v>1695</v>
      </c>
      <c r="E12" s="66">
        <v>7795</v>
      </c>
    </row>
    <row r="13" spans="1:5" ht="15.75" customHeight="1">
      <c r="A13" s="26" t="s">
        <v>15</v>
      </c>
      <c r="B13" s="7" t="s">
        <v>72</v>
      </c>
      <c r="C13" s="55">
        <v>9551</v>
      </c>
      <c r="D13" s="55">
        <v>1205</v>
      </c>
      <c r="E13" s="66">
        <v>10757</v>
      </c>
    </row>
    <row r="14" spans="1:5" ht="15.75" customHeight="1">
      <c r="A14" s="26" t="s">
        <v>16</v>
      </c>
      <c r="B14" s="7" t="s">
        <v>72</v>
      </c>
      <c r="C14" s="26" t="s">
        <v>76</v>
      </c>
      <c r="D14" s="26" t="s">
        <v>76</v>
      </c>
      <c r="E14" s="64" t="s">
        <v>76</v>
      </c>
    </row>
    <row r="15" spans="1:5" ht="15.75" customHeight="1">
      <c r="A15" s="26" t="s">
        <v>6</v>
      </c>
      <c r="B15" s="7" t="s">
        <v>72</v>
      </c>
      <c r="C15" s="55">
        <v>9244</v>
      </c>
      <c r="D15" s="55">
        <v>1679</v>
      </c>
      <c r="E15" s="66">
        <v>10923</v>
      </c>
    </row>
    <row r="16" spans="1:5" ht="15.75" customHeight="1">
      <c r="A16" s="26" t="s">
        <v>12</v>
      </c>
      <c r="B16" s="7" t="s">
        <v>72</v>
      </c>
      <c r="C16" s="26" t="s">
        <v>76</v>
      </c>
      <c r="D16" s="26" t="s">
        <v>76</v>
      </c>
      <c r="E16" s="64" t="s">
        <v>76</v>
      </c>
    </row>
    <row r="17" spans="1:5" ht="15.75" customHeight="1">
      <c r="A17" s="26" t="s">
        <v>17</v>
      </c>
      <c r="B17" s="7" t="s">
        <v>72</v>
      </c>
      <c r="C17" s="55">
        <v>9140</v>
      </c>
      <c r="D17" s="55">
        <v>1470</v>
      </c>
      <c r="E17" s="66">
        <v>10610</v>
      </c>
    </row>
    <row r="18" spans="1:5" ht="15.75" customHeight="1">
      <c r="A18" s="26" t="s">
        <v>20</v>
      </c>
      <c r="B18" s="7" t="s">
        <v>72</v>
      </c>
      <c r="C18" s="26" t="s">
        <v>76</v>
      </c>
      <c r="D18" s="26" t="s">
        <v>76</v>
      </c>
      <c r="E18" s="64" t="s">
        <v>76</v>
      </c>
    </row>
    <row r="19" spans="1:5" ht="15.75" customHeight="1">
      <c r="A19" s="26" t="s">
        <v>82</v>
      </c>
      <c r="B19" s="7" t="s">
        <v>72</v>
      </c>
      <c r="C19" s="26" t="s">
        <v>76</v>
      </c>
      <c r="D19" s="26" t="s">
        <v>76</v>
      </c>
      <c r="E19" s="64" t="s">
        <v>76</v>
      </c>
    </row>
    <row r="20" spans="1:5" ht="15.75" customHeight="1">
      <c r="A20" s="26" t="s">
        <v>19</v>
      </c>
      <c r="B20" s="7" t="s">
        <v>72</v>
      </c>
      <c r="C20" s="26" t="s">
        <v>76</v>
      </c>
      <c r="D20" s="26" t="s">
        <v>76</v>
      </c>
      <c r="E20" s="64" t="s">
        <v>76</v>
      </c>
    </row>
    <row r="21" spans="1:5" ht="15.75" customHeight="1">
      <c r="A21" s="26" t="s">
        <v>21</v>
      </c>
      <c r="B21" s="7" t="s">
        <v>72</v>
      </c>
      <c r="C21" s="26" t="s">
        <v>76</v>
      </c>
      <c r="D21" s="26" t="s">
        <v>76</v>
      </c>
      <c r="E21" s="64" t="s">
        <v>76</v>
      </c>
    </row>
    <row r="22" spans="1:5" ht="15.75" customHeight="1">
      <c r="A22" s="26" t="s">
        <v>3</v>
      </c>
      <c r="B22" s="7" t="s">
        <v>73</v>
      </c>
      <c r="C22" s="26" t="s">
        <v>76</v>
      </c>
      <c r="D22" s="26" t="s">
        <v>76</v>
      </c>
      <c r="E22" s="64" t="s">
        <v>76</v>
      </c>
    </row>
    <row r="23" spans="1:5" ht="15.75" customHeight="1">
      <c r="A23" s="26" t="s">
        <v>4</v>
      </c>
      <c r="B23" s="7" t="s">
        <v>73</v>
      </c>
      <c r="C23" s="55">
        <v>8328</v>
      </c>
      <c r="D23" s="55">
        <v>1424</v>
      </c>
      <c r="E23" s="66">
        <v>9752</v>
      </c>
    </row>
    <row r="24" spans="1:5" ht="15.75" customHeight="1">
      <c r="A24" s="26" t="s">
        <v>5</v>
      </c>
      <c r="B24" s="7" t="s">
        <v>73</v>
      </c>
      <c r="C24" s="55">
        <v>7683</v>
      </c>
      <c r="D24" s="55">
        <v>1450</v>
      </c>
      <c r="E24" s="66">
        <v>9133</v>
      </c>
    </row>
    <row r="25" spans="1:5" ht="14.4">
      <c r="A25" s="26" t="s">
        <v>7</v>
      </c>
      <c r="B25" s="7" t="s">
        <v>73</v>
      </c>
      <c r="C25" s="55">
        <v>7171</v>
      </c>
      <c r="D25" s="55">
        <v>1295</v>
      </c>
      <c r="E25" s="66">
        <v>8466</v>
      </c>
    </row>
    <row r="26" spans="1:5" ht="14.4">
      <c r="A26" s="26" t="s">
        <v>8</v>
      </c>
      <c r="B26" s="7" t="s">
        <v>73</v>
      </c>
      <c r="C26" s="55">
        <v>7435</v>
      </c>
      <c r="D26" s="55">
        <v>1249</v>
      </c>
      <c r="E26" s="66">
        <v>8684</v>
      </c>
    </row>
    <row r="27" spans="1:5" ht="14.4">
      <c r="A27" s="26" t="s">
        <v>9</v>
      </c>
      <c r="B27" s="7" t="s">
        <v>73</v>
      </c>
      <c r="C27" s="55">
        <v>9355</v>
      </c>
      <c r="D27" s="55">
        <v>1644</v>
      </c>
      <c r="E27" s="66">
        <v>10999</v>
      </c>
    </row>
    <row r="28" spans="1:5" ht="14.4">
      <c r="A28" s="26" t="s">
        <v>10</v>
      </c>
      <c r="B28" s="7" t="s">
        <v>73</v>
      </c>
      <c r="C28" s="55">
        <v>7276</v>
      </c>
      <c r="D28" s="55">
        <v>1599</v>
      </c>
      <c r="E28" s="66">
        <v>8874</v>
      </c>
    </row>
    <row r="29" spans="1:5" ht="14.4">
      <c r="A29" s="26" t="s">
        <v>11</v>
      </c>
      <c r="B29" s="7" t="s">
        <v>73</v>
      </c>
      <c r="C29" s="26" t="s">
        <v>76</v>
      </c>
      <c r="D29" s="26" t="s">
        <v>76</v>
      </c>
      <c r="E29" s="64" t="s">
        <v>76</v>
      </c>
    </row>
    <row r="30" spans="1:5" ht="14.4">
      <c r="A30" s="26" t="s">
        <v>13</v>
      </c>
      <c r="B30" s="7" t="s">
        <v>73</v>
      </c>
      <c r="C30" s="55">
        <v>8088</v>
      </c>
      <c r="D30" s="55">
        <v>2177</v>
      </c>
      <c r="E30" s="66">
        <v>10265</v>
      </c>
    </row>
    <row r="31" spans="1:5" ht="14.4">
      <c r="A31" s="26" t="s">
        <v>14</v>
      </c>
      <c r="B31" s="7" t="s">
        <v>73</v>
      </c>
      <c r="C31" s="55">
        <v>16287</v>
      </c>
      <c r="D31" s="55">
        <v>1382</v>
      </c>
      <c r="E31" s="66">
        <v>17669</v>
      </c>
    </row>
    <row r="32" spans="1:5" ht="14.4">
      <c r="A32" s="26" t="s">
        <v>78</v>
      </c>
      <c r="B32" s="7" t="s">
        <v>73</v>
      </c>
      <c r="C32" s="55">
        <v>15900</v>
      </c>
      <c r="D32" s="55">
        <v>1747</v>
      </c>
      <c r="E32" s="66">
        <v>17647</v>
      </c>
    </row>
    <row r="33" spans="1:5" ht="14.4">
      <c r="A33" s="26" t="s">
        <v>15</v>
      </c>
      <c r="B33" s="7" t="s">
        <v>73</v>
      </c>
      <c r="C33" s="55">
        <v>8403</v>
      </c>
      <c r="D33" s="55">
        <v>1036</v>
      </c>
      <c r="E33" s="66">
        <v>9438</v>
      </c>
    </row>
    <row r="34" spans="1:5" ht="14.4">
      <c r="A34" s="26" t="s">
        <v>16</v>
      </c>
      <c r="B34" s="7" t="s">
        <v>73</v>
      </c>
      <c r="C34" s="55">
        <v>6118</v>
      </c>
      <c r="D34" s="55">
        <v>1889</v>
      </c>
      <c r="E34" s="66">
        <v>8008</v>
      </c>
    </row>
    <row r="35" spans="1:5" ht="14.4">
      <c r="A35" s="26" t="s">
        <v>6</v>
      </c>
      <c r="B35" s="7" t="s">
        <v>73</v>
      </c>
      <c r="C35" s="55">
        <v>8511</v>
      </c>
      <c r="D35" s="55">
        <v>1657</v>
      </c>
      <c r="E35" s="66">
        <v>10167</v>
      </c>
    </row>
    <row r="36" spans="1:5" ht="14.4">
      <c r="A36" s="26" t="s">
        <v>12</v>
      </c>
      <c r="B36" s="7" t="s">
        <v>73</v>
      </c>
      <c r="C36" s="55">
        <v>7543</v>
      </c>
      <c r="D36" s="55">
        <v>1552</v>
      </c>
      <c r="E36" s="66">
        <v>9095</v>
      </c>
    </row>
    <row r="37" spans="1:5" ht="14.4">
      <c r="A37" s="26" t="s">
        <v>17</v>
      </c>
      <c r="B37" s="7" t="s">
        <v>73</v>
      </c>
      <c r="C37" s="55">
        <v>15038</v>
      </c>
      <c r="D37" s="55">
        <v>1420</v>
      </c>
      <c r="E37" s="66">
        <v>16458</v>
      </c>
    </row>
    <row r="38" spans="1:5" ht="14.4">
      <c r="A38" s="26" t="s">
        <v>20</v>
      </c>
      <c r="B38" s="7" t="s">
        <v>73</v>
      </c>
      <c r="C38" s="55">
        <v>8764</v>
      </c>
      <c r="D38" s="55">
        <v>1296</v>
      </c>
      <c r="E38" s="66">
        <v>10059</v>
      </c>
    </row>
    <row r="39" spans="1:5" ht="14.4">
      <c r="A39" s="26" t="s">
        <v>82</v>
      </c>
      <c r="B39" s="7" t="s">
        <v>73</v>
      </c>
      <c r="C39" s="55">
        <v>25200</v>
      </c>
      <c r="D39" s="55">
        <v>1557</v>
      </c>
      <c r="E39" s="66">
        <v>26757</v>
      </c>
    </row>
    <row r="40" spans="1:5" ht="14.4">
      <c r="A40" s="26" t="s">
        <v>19</v>
      </c>
      <c r="B40" s="7" t="s">
        <v>73</v>
      </c>
      <c r="C40" s="55">
        <v>8648</v>
      </c>
      <c r="D40" s="55">
        <v>1478</v>
      </c>
      <c r="E40" s="66">
        <v>10125</v>
      </c>
    </row>
    <row r="41" spans="1:5" ht="14.4">
      <c r="A41" s="26" t="s">
        <v>21</v>
      </c>
      <c r="B41" s="7" t="s">
        <v>73</v>
      </c>
      <c r="C41" s="55">
        <v>8647</v>
      </c>
      <c r="D41" s="55">
        <v>1350</v>
      </c>
      <c r="E41" s="66">
        <v>9997</v>
      </c>
    </row>
    <row r="42" spans="1:5" ht="14.4">
      <c r="A42" s="26" t="s">
        <v>3</v>
      </c>
      <c r="B42" s="7" t="s">
        <v>38</v>
      </c>
      <c r="C42" s="26" t="s">
        <v>76</v>
      </c>
      <c r="D42" s="26" t="s">
        <v>76</v>
      </c>
      <c r="E42" s="64" t="s">
        <v>76</v>
      </c>
    </row>
    <row r="43" spans="1:5" ht="14.4">
      <c r="A43" s="26" t="s">
        <v>4</v>
      </c>
      <c r="B43" s="7" t="s">
        <v>38</v>
      </c>
      <c r="C43" s="55">
        <v>8328</v>
      </c>
      <c r="D43" s="55">
        <v>1341</v>
      </c>
      <c r="E43" s="66">
        <v>9669</v>
      </c>
    </row>
    <row r="44" spans="1:5" ht="14.4">
      <c r="A44" s="26" t="s">
        <v>5</v>
      </c>
      <c r="B44" s="7" t="s">
        <v>38</v>
      </c>
      <c r="C44" s="55">
        <v>9136</v>
      </c>
      <c r="D44" s="55">
        <v>1237</v>
      </c>
      <c r="E44" s="66">
        <v>10373</v>
      </c>
    </row>
    <row r="45" spans="1:5" ht="14.4">
      <c r="A45" s="26" t="s">
        <v>7</v>
      </c>
      <c r="B45" s="7" t="s">
        <v>38</v>
      </c>
      <c r="C45" s="55">
        <v>5985</v>
      </c>
      <c r="D45" s="55">
        <v>1295</v>
      </c>
      <c r="E45" s="66">
        <v>7279</v>
      </c>
    </row>
    <row r="46" spans="1:5" ht="14.4">
      <c r="A46" s="26" t="s">
        <v>8</v>
      </c>
      <c r="B46" s="7" t="s">
        <v>38</v>
      </c>
      <c r="C46" s="55">
        <v>7435</v>
      </c>
      <c r="D46" s="55">
        <v>1249</v>
      </c>
      <c r="E46" s="66">
        <v>8684</v>
      </c>
    </row>
    <row r="47" spans="1:5" ht="14.4">
      <c r="A47" s="26" t="s">
        <v>9</v>
      </c>
      <c r="B47" s="7" t="s">
        <v>38</v>
      </c>
      <c r="C47" s="55">
        <v>7997</v>
      </c>
      <c r="D47" s="55">
        <v>1623</v>
      </c>
      <c r="E47" s="66">
        <v>9620</v>
      </c>
    </row>
    <row r="48" spans="1:5" ht="14.4">
      <c r="A48" s="26" t="s">
        <v>10</v>
      </c>
      <c r="B48" s="7" t="s">
        <v>38</v>
      </c>
      <c r="C48" s="55">
        <v>7276</v>
      </c>
      <c r="D48" s="55">
        <v>1599</v>
      </c>
      <c r="E48" s="66">
        <v>8874</v>
      </c>
    </row>
    <row r="49" spans="1:5" ht="14.4">
      <c r="A49" s="26" t="s">
        <v>11</v>
      </c>
      <c r="B49" s="7" t="s">
        <v>38</v>
      </c>
      <c r="C49" s="26" t="s">
        <v>76</v>
      </c>
      <c r="D49" s="26" t="s">
        <v>76</v>
      </c>
      <c r="E49" s="64" t="s">
        <v>76</v>
      </c>
    </row>
    <row r="50" spans="1:5" ht="14.4">
      <c r="A50" s="26" t="s">
        <v>13</v>
      </c>
      <c r="B50" s="7" t="s">
        <v>38</v>
      </c>
      <c r="C50" s="55">
        <v>6340</v>
      </c>
      <c r="D50" s="55">
        <v>2180</v>
      </c>
      <c r="E50" s="66">
        <v>8520</v>
      </c>
    </row>
    <row r="51" spans="1:5" ht="14.4">
      <c r="A51" s="26" t="s">
        <v>14</v>
      </c>
      <c r="B51" s="7" t="s">
        <v>38</v>
      </c>
      <c r="C51" s="55">
        <v>6396</v>
      </c>
      <c r="D51" s="55">
        <v>1355</v>
      </c>
      <c r="E51" s="66">
        <v>7751</v>
      </c>
    </row>
    <row r="52" spans="1:5" ht="14.4">
      <c r="A52" s="26" t="s">
        <v>78</v>
      </c>
      <c r="B52" s="7" t="s">
        <v>38</v>
      </c>
      <c r="C52" s="55">
        <v>11420</v>
      </c>
      <c r="D52" s="55">
        <v>1747</v>
      </c>
      <c r="E52" s="66">
        <v>13167</v>
      </c>
    </row>
    <row r="53" spans="1:5" ht="14.4">
      <c r="A53" s="26" t="s">
        <v>15</v>
      </c>
      <c r="B53" s="7" t="s">
        <v>38</v>
      </c>
      <c r="C53" s="55">
        <v>8563</v>
      </c>
      <c r="D53" s="55">
        <v>1015</v>
      </c>
      <c r="E53" s="66">
        <v>9578</v>
      </c>
    </row>
    <row r="54" spans="1:5" ht="14.4">
      <c r="A54" s="26" t="s">
        <v>16</v>
      </c>
      <c r="B54" s="7" t="s">
        <v>38</v>
      </c>
      <c r="C54" s="55">
        <v>6118</v>
      </c>
      <c r="D54" s="55">
        <v>1889</v>
      </c>
      <c r="E54" s="66">
        <v>8008</v>
      </c>
    </row>
    <row r="55" spans="1:5" ht="14.4">
      <c r="A55" s="26" t="s">
        <v>6</v>
      </c>
      <c r="B55" s="7" t="s">
        <v>38</v>
      </c>
      <c r="C55" s="55">
        <v>8511</v>
      </c>
      <c r="D55" s="55">
        <v>1527</v>
      </c>
      <c r="E55" s="66">
        <v>10038</v>
      </c>
    </row>
    <row r="56" spans="1:5" ht="14.4">
      <c r="A56" s="26" t="s">
        <v>12</v>
      </c>
      <c r="B56" s="7" t="s">
        <v>38</v>
      </c>
      <c r="C56" s="55">
        <v>8256</v>
      </c>
      <c r="D56" s="55">
        <v>333</v>
      </c>
      <c r="E56" s="66">
        <v>8589</v>
      </c>
    </row>
    <row r="57" spans="1:5" ht="14.4">
      <c r="A57" s="26" t="s">
        <v>17</v>
      </c>
      <c r="B57" s="7" t="s">
        <v>38</v>
      </c>
      <c r="C57" s="55">
        <v>12870</v>
      </c>
      <c r="D57" s="55">
        <v>1507</v>
      </c>
      <c r="E57" s="66">
        <v>14377</v>
      </c>
    </row>
    <row r="58" spans="1:5" ht="14.4">
      <c r="A58" s="26" t="s">
        <v>20</v>
      </c>
      <c r="B58" s="7" t="s">
        <v>38</v>
      </c>
      <c r="C58" s="55">
        <v>9024</v>
      </c>
      <c r="D58" s="55">
        <v>1236</v>
      </c>
      <c r="E58" s="66">
        <v>10260</v>
      </c>
    </row>
    <row r="59" spans="1:5" ht="14.4">
      <c r="A59" s="26" t="s">
        <v>82</v>
      </c>
      <c r="B59" s="7" t="s">
        <v>38</v>
      </c>
      <c r="C59" s="55">
        <v>6050</v>
      </c>
      <c r="D59" s="55">
        <v>1557</v>
      </c>
      <c r="E59" s="66">
        <v>7607</v>
      </c>
    </row>
    <row r="60" spans="1:5" ht="14.4">
      <c r="A60" s="26" t="s">
        <v>19</v>
      </c>
      <c r="B60" s="7" t="s">
        <v>38</v>
      </c>
      <c r="C60" s="55">
        <v>6419</v>
      </c>
      <c r="D60" s="55">
        <v>1329</v>
      </c>
      <c r="E60" s="66">
        <v>7747</v>
      </c>
    </row>
    <row r="61" spans="1:5" ht="14.4">
      <c r="A61" s="26" t="s">
        <v>21</v>
      </c>
      <c r="B61" s="7" t="s">
        <v>38</v>
      </c>
      <c r="C61" s="55">
        <v>8647</v>
      </c>
      <c r="D61" s="55">
        <v>1298</v>
      </c>
      <c r="E61" s="66">
        <v>9945</v>
      </c>
    </row>
    <row r="62" spans="1:5" ht="14.4">
      <c r="A62" s="26" t="s">
        <v>3</v>
      </c>
      <c r="B62" s="7" t="s">
        <v>39</v>
      </c>
      <c r="C62" s="26" t="s">
        <v>76</v>
      </c>
      <c r="D62" s="26" t="s">
        <v>76</v>
      </c>
      <c r="E62" s="64" t="s">
        <v>76</v>
      </c>
    </row>
    <row r="63" spans="1:5" ht="14.4">
      <c r="A63" s="26" t="s">
        <v>4</v>
      </c>
      <c r="B63" s="7" t="s">
        <v>39</v>
      </c>
      <c r="C63" s="55">
        <v>6089</v>
      </c>
      <c r="D63" s="55">
        <v>1341</v>
      </c>
      <c r="E63" s="66">
        <v>7430</v>
      </c>
    </row>
    <row r="64" spans="1:5" ht="14.4">
      <c r="A64" s="26" t="s">
        <v>5</v>
      </c>
      <c r="B64" s="7" t="s">
        <v>39</v>
      </c>
      <c r="C64" s="26" t="s">
        <v>76</v>
      </c>
      <c r="D64" s="26" t="s">
        <v>76</v>
      </c>
      <c r="E64" s="64" t="s">
        <v>76</v>
      </c>
    </row>
    <row r="65" spans="1:5" ht="14.4">
      <c r="A65" s="26" t="s">
        <v>7</v>
      </c>
      <c r="B65" s="7" t="s">
        <v>39</v>
      </c>
      <c r="C65" s="55">
        <v>6260</v>
      </c>
      <c r="D65" s="55">
        <v>1295</v>
      </c>
      <c r="E65" s="66">
        <v>7554</v>
      </c>
    </row>
    <row r="66" spans="1:5" ht="14.4">
      <c r="A66" s="26" t="s">
        <v>8</v>
      </c>
      <c r="B66" s="7" t="s">
        <v>39</v>
      </c>
      <c r="C66" s="55">
        <v>6000</v>
      </c>
      <c r="D66" s="55">
        <v>1249</v>
      </c>
      <c r="E66" s="66">
        <v>7250</v>
      </c>
    </row>
    <row r="67" spans="1:5" ht="14.4">
      <c r="A67" s="26" t="s">
        <v>9</v>
      </c>
      <c r="B67" s="7" t="s">
        <v>39</v>
      </c>
      <c r="C67" s="26" t="s">
        <v>76</v>
      </c>
      <c r="D67" s="26" t="s">
        <v>76</v>
      </c>
      <c r="E67" s="64" t="s">
        <v>76</v>
      </c>
    </row>
    <row r="68" spans="1:5" ht="14.4">
      <c r="A68" s="26" t="s">
        <v>10</v>
      </c>
      <c r="B68" s="7" t="s">
        <v>39</v>
      </c>
      <c r="C68" s="55">
        <v>6621</v>
      </c>
      <c r="D68" s="55">
        <v>1599</v>
      </c>
      <c r="E68" s="66">
        <v>8220</v>
      </c>
    </row>
    <row r="69" spans="1:5" ht="14.4">
      <c r="A69" s="26" t="s">
        <v>11</v>
      </c>
      <c r="B69" s="7" t="s">
        <v>39</v>
      </c>
      <c r="C69" s="26" t="s">
        <v>76</v>
      </c>
      <c r="D69" s="26" t="s">
        <v>76</v>
      </c>
      <c r="E69" s="64" t="s">
        <v>76</v>
      </c>
    </row>
    <row r="70" spans="1:5" ht="14.4">
      <c r="A70" s="26" t="s">
        <v>13</v>
      </c>
      <c r="B70" s="7" t="s">
        <v>39</v>
      </c>
      <c r="C70" s="55">
        <v>5983</v>
      </c>
      <c r="D70" s="55">
        <v>2232</v>
      </c>
      <c r="E70" s="66">
        <v>8215</v>
      </c>
    </row>
    <row r="71" spans="1:5" ht="14.4">
      <c r="A71" s="26" t="s">
        <v>14</v>
      </c>
      <c r="B71" s="7" t="s">
        <v>39</v>
      </c>
      <c r="C71" s="55">
        <v>5997</v>
      </c>
      <c r="D71" s="55">
        <v>1425</v>
      </c>
      <c r="E71" s="66">
        <v>7422</v>
      </c>
    </row>
    <row r="72" spans="1:5" ht="14.4">
      <c r="A72" s="26" t="s">
        <v>78</v>
      </c>
      <c r="B72" s="7" t="s">
        <v>39</v>
      </c>
      <c r="C72" s="26" t="s">
        <v>76</v>
      </c>
      <c r="D72" s="26" t="s">
        <v>76</v>
      </c>
      <c r="E72" s="64" t="s">
        <v>76</v>
      </c>
    </row>
    <row r="73" spans="1:5" ht="14.4">
      <c r="A73" s="26" t="s">
        <v>15</v>
      </c>
      <c r="B73" s="7" t="s">
        <v>39</v>
      </c>
      <c r="C73" s="26" t="s">
        <v>76</v>
      </c>
      <c r="D73" s="26" t="s">
        <v>76</v>
      </c>
      <c r="E73" s="64" t="s">
        <v>76</v>
      </c>
    </row>
    <row r="74" spans="1:5" ht="14.4">
      <c r="A74" s="26" t="s">
        <v>16</v>
      </c>
      <c r="B74" s="7" t="s">
        <v>39</v>
      </c>
      <c r="C74" s="55">
        <v>6118</v>
      </c>
      <c r="D74" s="55">
        <v>1463</v>
      </c>
      <c r="E74" s="66">
        <v>7581</v>
      </c>
    </row>
    <row r="75" spans="1:5" ht="14.4">
      <c r="A75" s="26" t="s">
        <v>6</v>
      </c>
      <c r="B75" s="7" t="s">
        <v>39</v>
      </c>
      <c r="C75" s="26" t="s">
        <v>76</v>
      </c>
      <c r="D75" s="26" t="s">
        <v>76</v>
      </c>
      <c r="E75" s="64" t="s">
        <v>76</v>
      </c>
    </row>
    <row r="76" spans="1:5" ht="14.4">
      <c r="A76" s="26" t="s">
        <v>12</v>
      </c>
      <c r="B76" s="7" t="s">
        <v>39</v>
      </c>
      <c r="C76" s="55">
        <v>6088</v>
      </c>
      <c r="D76" s="55">
        <v>1279</v>
      </c>
      <c r="E76" s="66">
        <v>7367</v>
      </c>
    </row>
    <row r="77" spans="1:5" ht="14.4">
      <c r="A77" s="26" t="s">
        <v>17</v>
      </c>
      <c r="B77" s="7" t="s">
        <v>39</v>
      </c>
      <c r="C77" s="26" t="s">
        <v>76</v>
      </c>
      <c r="D77" s="26" t="s">
        <v>76</v>
      </c>
      <c r="E77" s="64" t="s">
        <v>76</v>
      </c>
    </row>
    <row r="78" spans="1:5" ht="14.4">
      <c r="A78" s="26" t="s">
        <v>20</v>
      </c>
      <c r="B78" s="7" t="s">
        <v>39</v>
      </c>
      <c r="C78" s="55">
        <v>6821</v>
      </c>
      <c r="D78" s="55">
        <v>1262</v>
      </c>
      <c r="E78" s="66">
        <v>8084</v>
      </c>
    </row>
    <row r="79" spans="1:5" ht="14.4">
      <c r="A79" s="26" t="s">
        <v>82</v>
      </c>
      <c r="B79" s="7" t="s">
        <v>39</v>
      </c>
      <c r="C79" s="55">
        <v>7271</v>
      </c>
      <c r="D79" s="55">
        <v>1557</v>
      </c>
      <c r="E79" s="66">
        <v>8828</v>
      </c>
    </row>
    <row r="80" spans="1:5" ht="14.4">
      <c r="A80" s="26" t="s">
        <v>19</v>
      </c>
      <c r="B80" s="7" t="s">
        <v>39</v>
      </c>
      <c r="C80" s="55">
        <v>8051</v>
      </c>
      <c r="D80" s="55">
        <v>1404</v>
      </c>
      <c r="E80" s="66">
        <v>9455</v>
      </c>
    </row>
    <row r="81" spans="1:5" ht="14.4">
      <c r="A81" s="26" t="s">
        <v>21</v>
      </c>
      <c r="B81" s="7" t="s">
        <v>39</v>
      </c>
      <c r="C81" s="55">
        <v>6118</v>
      </c>
      <c r="D81" s="55">
        <v>1322</v>
      </c>
      <c r="E81" s="66">
        <v>7440</v>
      </c>
    </row>
    <row r="82" spans="1:5" ht="14.4">
      <c r="A82" s="26" t="s">
        <v>3</v>
      </c>
      <c r="B82" s="7" t="s">
        <v>40</v>
      </c>
      <c r="C82" s="26" t="s">
        <v>76</v>
      </c>
      <c r="D82" s="26" t="s">
        <v>76</v>
      </c>
      <c r="E82" s="64" t="s">
        <v>76</v>
      </c>
    </row>
    <row r="83" spans="1:5" ht="14.4">
      <c r="A83" s="26" t="s">
        <v>4</v>
      </c>
      <c r="B83" s="7" t="s">
        <v>40</v>
      </c>
      <c r="C83" s="26" t="s">
        <v>76</v>
      </c>
      <c r="D83" s="26" t="s">
        <v>76</v>
      </c>
      <c r="E83" s="64" t="s">
        <v>76</v>
      </c>
    </row>
    <row r="84" spans="1:5" ht="14.4">
      <c r="A84" s="26" t="s">
        <v>5</v>
      </c>
      <c r="B84" s="7" t="s">
        <v>40</v>
      </c>
      <c r="C84" s="55">
        <v>10522</v>
      </c>
      <c r="D84" s="55">
        <v>1315</v>
      </c>
      <c r="E84" s="66">
        <v>11837</v>
      </c>
    </row>
    <row r="85" spans="1:5" ht="14.4">
      <c r="A85" s="26" t="s">
        <v>7</v>
      </c>
      <c r="B85" s="7" t="s">
        <v>40</v>
      </c>
      <c r="C85" s="55">
        <v>7702</v>
      </c>
      <c r="D85" s="55">
        <v>1395</v>
      </c>
      <c r="E85" s="66">
        <v>9097</v>
      </c>
    </row>
    <row r="86" spans="1:5" ht="14.4">
      <c r="A86" s="26" t="s">
        <v>8</v>
      </c>
      <c r="B86" s="7" t="s">
        <v>40</v>
      </c>
      <c r="C86" s="55">
        <v>8069</v>
      </c>
      <c r="D86" s="55">
        <v>1249</v>
      </c>
      <c r="E86" s="66">
        <v>9318</v>
      </c>
    </row>
    <row r="87" spans="1:5" ht="14.4">
      <c r="A87" s="26" t="s">
        <v>9</v>
      </c>
      <c r="B87" s="7" t="s">
        <v>40</v>
      </c>
      <c r="C87" s="55">
        <v>12446</v>
      </c>
      <c r="D87" s="55">
        <v>1623</v>
      </c>
      <c r="E87" s="66">
        <v>14069</v>
      </c>
    </row>
    <row r="88" spans="1:5" ht="14.4">
      <c r="A88" s="26" t="s">
        <v>10</v>
      </c>
      <c r="B88" s="7" t="s">
        <v>40</v>
      </c>
      <c r="C88" s="26" t="s">
        <v>76</v>
      </c>
      <c r="D88" s="26" t="s">
        <v>76</v>
      </c>
      <c r="E88" s="64" t="s">
        <v>76</v>
      </c>
    </row>
    <row r="89" spans="1:5" ht="14.4">
      <c r="A89" s="26" t="s">
        <v>11</v>
      </c>
      <c r="B89" s="7" t="s">
        <v>40</v>
      </c>
      <c r="C89" s="26" t="s">
        <v>76</v>
      </c>
      <c r="D89" s="26" t="s">
        <v>76</v>
      </c>
      <c r="E89" s="64" t="s">
        <v>76</v>
      </c>
    </row>
    <row r="90" spans="1:5" ht="14.4">
      <c r="A90" s="26" t="s">
        <v>13</v>
      </c>
      <c r="B90" s="7" t="s">
        <v>40</v>
      </c>
      <c r="C90" s="55">
        <v>9390</v>
      </c>
      <c r="D90" s="55">
        <v>2228</v>
      </c>
      <c r="E90" s="66">
        <v>11618</v>
      </c>
    </row>
    <row r="91" spans="1:5" ht="14.4">
      <c r="A91" s="26" t="s">
        <v>14</v>
      </c>
      <c r="B91" s="7" t="s">
        <v>40</v>
      </c>
      <c r="C91" s="55">
        <v>11915</v>
      </c>
      <c r="D91" s="55">
        <v>1447</v>
      </c>
      <c r="E91" s="66">
        <v>13362</v>
      </c>
    </row>
    <row r="92" spans="1:5" ht="14.4">
      <c r="A92" s="26" t="s">
        <v>78</v>
      </c>
      <c r="B92" s="7" t="s">
        <v>40</v>
      </c>
      <c r="C92" s="55">
        <v>14180</v>
      </c>
      <c r="D92" s="55">
        <v>1878</v>
      </c>
      <c r="E92" s="66">
        <v>16058</v>
      </c>
    </row>
    <row r="93" spans="1:5" ht="14.4">
      <c r="A93" s="26" t="s">
        <v>15</v>
      </c>
      <c r="B93" s="7" t="s">
        <v>40</v>
      </c>
      <c r="C93" s="55">
        <v>10189</v>
      </c>
      <c r="D93" s="55">
        <v>966</v>
      </c>
      <c r="E93" s="66">
        <v>11156</v>
      </c>
    </row>
    <row r="94" spans="1:5" ht="14.4">
      <c r="A94" s="26" t="s">
        <v>16</v>
      </c>
      <c r="B94" s="7" t="s">
        <v>40</v>
      </c>
      <c r="C94" s="26" t="s">
        <v>76</v>
      </c>
      <c r="D94" s="26" t="s">
        <v>76</v>
      </c>
      <c r="E94" s="64">
        <v>7850</v>
      </c>
    </row>
    <row r="95" spans="1:5" ht="14.4">
      <c r="A95" s="26" t="s">
        <v>6</v>
      </c>
      <c r="B95" s="7" t="s">
        <v>40</v>
      </c>
      <c r="C95" s="55">
        <v>11286</v>
      </c>
      <c r="D95" s="55">
        <v>1664</v>
      </c>
      <c r="E95" s="66">
        <v>12950</v>
      </c>
    </row>
    <row r="96" spans="1:5" ht="14.4">
      <c r="A96" s="26" t="s">
        <v>12</v>
      </c>
      <c r="B96" s="7" t="s">
        <v>40</v>
      </c>
      <c r="C96" s="55">
        <v>9421</v>
      </c>
      <c r="D96" s="55">
        <v>1329</v>
      </c>
      <c r="E96" s="66">
        <v>10751</v>
      </c>
    </row>
    <row r="97" spans="1:5" ht="14.4">
      <c r="A97" s="26" t="s">
        <v>17</v>
      </c>
      <c r="B97" s="7" t="s">
        <v>40</v>
      </c>
      <c r="C97" s="55">
        <v>13970</v>
      </c>
      <c r="D97" s="55">
        <v>1528</v>
      </c>
      <c r="E97" s="66">
        <v>15498</v>
      </c>
    </row>
    <row r="98" spans="1:5" ht="14.4">
      <c r="A98" s="26" t="s">
        <v>20</v>
      </c>
      <c r="B98" s="7" t="s">
        <v>40</v>
      </c>
      <c r="C98" s="55">
        <v>9509</v>
      </c>
      <c r="D98" s="55">
        <v>1277</v>
      </c>
      <c r="E98" s="66">
        <v>10786</v>
      </c>
    </row>
    <row r="99" spans="1:5" ht="14.4">
      <c r="A99" s="26" t="s">
        <v>82</v>
      </c>
      <c r="B99" s="7" t="s">
        <v>40</v>
      </c>
      <c r="C99" s="55">
        <v>12294</v>
      </c>
      <c r="D99" s="55">
        <v>1557</v>
      </c>
      <c r="E99" s="66">
        <v>13851</v>
      </c>
    </row>
    <row r="100" spans="1:5" ht="14.4">
      <c r="A100" s="26" t="s">
        <v>19</v>
      </c>
      <c r="B100" s="7" t="s">
        <v>40</v>
      </c>
      <c r="C100" s="26" t="s">
        <v>76</v>
      </c>
      <c r="D100" s="26" t="s">
        <v>76</v>
      </c>
      <c r="E100" s="64" t="s">
        <v>76</v>
      </c>
    </row>
    <row r="101" spans="1:5" ht="14.4">
      <c r="A101" s="26" t="s">
        <v>21</v>
      </c>
      <c r="B101" s="7" t="s">
        <v>40</v>
      </c>
      <c r="C101" s="26" t="s">
        <v>76</v>
      </c>
      <c r="D101" s="26" t="s">
        <v>76</v>
      </c>
      <c r="E101" s="68">
        <v>10778</v>
      </c>
    </row>
    <row r="102" spans="1:5" ht="14.4">
      <c r="A102" s="26" t="s">
        <v>3</v>
      </c>
      <c r="B102" s="7" t="s">
        <v>74</v>
      </c>
      <c r="C102" s="26" t="s">
        <v>76</v>
      </c>
      <c r="D102" s="26" t="s">
        <v>76</v>
      </c>
      <c r="E102" s="64" t="s">
        <v>76</v>
      </c>
    </row>
    <row r="103" spans="1:5" ht="14.4">
      <c r="A103" s="26" t="s">
        <v>4</v>
      </c>
      <c r="B103" s="7" t="s">
        <v>74</v>
      </c>
      <c r="C103" s="55">
        <v>6089</v>
      </c>
      <c r="D103" s="55">
        <v>1341</v>
      </c>
      <c r="E103" s="66">
        <v>7430</v>
      </c>
    </row>
    <row r="104" spans="1:5" ht="14.4">
      <c r="A104" s="26" t="s">
        <v>5</v>
      </c>
      <c r="B104" s="7" t="s">
        <v>74</v>
      </c>
      <c r="C104" s="55">
        <v>6067</v>
      </c>
      <c r="D104" s="55">
        <v>1225</v>
      </c>
      <c r="E104" s="66">
        <v>7304</v>
      </c>
    </row>
    <row r="105" spans="1:5" ht="14.4">
      <c r="A105" s="26" t="s">
        <v>7</v>
      </c>
      <c r="B105" s="7" t="s">
        <v>74</v>
      </c>
      <c r="C105" s="55">
        <v>5985</v>
      </c>
      <c r="D105" s="55">
        <v>1295</v>
      </c>
      <c r="E105" s="66">
        <v>7279</v>
      </c>
    </row>
    <row r="106" spans="1:5" ht="14.4">
      <c r="A106" s="26" t="s">
        <v>8</v>
      </c>
      <c r="B106" s="7" t="s">
        <v>74</v>
      </c>
      <c r="C106" s="55">
        <v>6000</v>
      </c>
      <c r="D106" s="55">
        <v>1249</v>
      </c>
      <c r="E106" s="66">
        <v>7250</v>
      </c>
    </row>
    <row r="107" spans="1:5" ht="14.4">
      <c r="A107" s="26" t="s">
        <v>9</v>
      </c>
      <c r="B107" s="7" t="s">
        <v>74</v>
      </c>
      <c r="C107" s="55">
        <v>6043</v>
      </c>
      <c r="D107" s="55">
        <v>1492</v>
      </c>
      <c r="E107" s="66">
        <v>7535</v>
      </c>
    </row>
    <row r="108" spans="1:5" ht="14.4">
      <c r="A108" s="26" t="s">
        <v>10</v>
      </c>
      <c r="B108" s="7" t="s">
        <v>74</v>
      </c>
      <c r="C108" s="55">
        <v>5781</v>
      </c>
      <c r="D108" s="55">
        <v>1599</v>
      </c>
      <c r="E108" s="66">
        <v>7380</v>
      </c>
    </row>
    <row r="109" spans="1:5" ht="14.4">
      <c r="A109" s="26" t="s">
        <v>11</v>
      </c>
      <c r="B109" s="7" t="s">
        <v>74</v>
      </c>
      <c r="C109" s="55">
        <v>6052</v>
      </c>
      <c r="D109" s="55">
        <v>1175</v>
      </c>
      <c r="E109" s="66">
        <v>7228</v>
      </c>
    </row>
    <row r="110" spans="1:5" ht="14.4">
      <c r="A110" s="26" t="s">
        <v>13</v>
      </c>
      <c r="B110" s="7" t="s">
        <v>74</v>
      </c>
      <c r="C110" s="55">
        <v>5983</v>
      </c>
      <c r="D110" s="55">
        <v>2185</v>
      </c>
      <c r="E110" s="66">
        <v>8168</v>
      </c>
    </row>
    <row r="111" spans="1:5" ht="14.4">
      <c r="A111" s="26" t="s">
        <v>14</v>
      </c>
      <c r="B111" s="7" t="s">
        <v>74</v>
      </c>
      <c r="C111" s="55">
        <v>6083</v>
      </c>
      <c r="D111" s="55">
        <v>1340</v>
      </c>
      <c r="E111" s="66">
        <v>7423</v>
      </c>
    </row>
    <row r="112" spans="1:5" ht="14.4">
      <c r="A112" s="26" t="s">
        <v>78</v>
      </c>
      <c r="B112" s="7" t="s">
        <v>74</v>
      </c>
      <c r="C112" s="55">
        <v>6100</v>
      </c>
      <c r="D112" s="55">
        <v>1747</v>
      </c>
      <c r="E112" s="66">
        <v>7847</v>
      </c>
    </row>
    <row r="113" spans="1:5" ht="14.4">
      <c r="A113" s="26" t="s">
        <v>15</v>
      </c>
      <c r="B113" s="7" t="s">
        <v>74</v>
      </c>
      <c r="C113" s="55">
        <v>6110</v>
      </c>
      <c r="D113" s="55">
        <v>958</v>
      </c>
      <c r="E113" s="66">
        <v>7068</v>
      </c>
    </row>
    <row r="114" spans="1:5" ht="14.4">
      <c r="A114" s="26" t="s">
        <v>16</v>
      </c>
      <c r="B114" s="7" t="s">
        <v>74</v>
      </c>
      <c r="C114" s="55">
        <v>6118</v>
      </c>
      <c r="D114" s="55">
        <v>1889</v>
      </c>
      <c r="E114" s="66">
        <v>8008</v>
      </c>
    </row>
    <row r="115" spans="1:5" ht="14.4">
      <c r="A115" s="26" t="s">
        <v>6</v>
      </c>
      <c r="B115" s="7" t="s">
        <v>74</v>
      </c>
      <c r="C115" s="55">
        <v>6091</v>
      </c>
      <c r="D115" s="55">
        <v>1525</v>
      </c>
      <c r="E115" s="66">
        <v>7616</v>
      </c>
    </row>
    <row r="116" spans="1:5" ht="14.4">
      <c r="A116" s="26" t="s">
        <v>12</v>
      </c>
      <c r="B116" s="7" t="s">
        <v>74</v>
      </c>
      <c r="C116" s="55">
        <v>6088</v>
      </c>
      <c r="D116" s="55">
        <v>1304</v>
      </c>
      <c r="E116" s="66">
        <v>7392</v>
      </c>
    </row>
    <row r="117" spans="1:5" ht="14.4">
      <c r="A117" s="26" t="s">
        <v>17</v>
      </c>
      <c r="B117" s="7" t="s">
        <v>74</v>
      </c>
      <c r="C117" s="55">
        <v>6128</v>
      </c>
      <c r="D117" s="55">
        <v>1496</v>
      </c>
      <c r="E117" s="66">
        <v>7624</v>
      </c>
    </row>
    <row r="118" spans="1:5" ht="14.4">
      <c r="A118" s="26" t="s">
        <v>20</v>
      </c>
      <c r="B118" s="7" t="s">
        <v>74</v>
      </c>
      <c r="C118" s="55">
        <v>5800</v>
      </c>
      <c r="D118" s="55">
        <v>1216</v>
      </c>
      <c r="E118" s="66">
        <v>7015</v>
      </c>
    </row>
    <row r="119" spans="1:5" ht="14.4">
      <c r="A119" s="26" t="s">
        <v>82</v>
      </c>
      <c r="B119" s="7" t="s">
        <v>74</v>
      </c>
      <c r="C119" s="55">
        <v>6050</v>
      </c>
      <c r="D119" s="55">
        <v>1557</v>
      </c>
      <c r="E119" s="66">
        <v>7607</v>
      </c>
    </row>
    <row r="120" spans="1:5" ht="14.4">
      <c r="A120" s="26" t="s">
        <v>19</v>
      </c>
      <c r="B120" s="7" t="s">
        <v>74</v>
      </c>
      <c r="C120" s="55">
        <v>6059</v>
      </c>
      <c r="D120" s="55">
        <v>1329</v>
      </c>
      <c r="E120" s="66">
        <v>7388</v>
      </c>
    </row>
    <row r="121" spans="1:5" ht="14.4">
      <c r="A121" s="26" t="s">
        <v>21</v>
      </c>
      <c r="B121" s="7" t="s">
        <v>74</v>
      </c>
      <c r="C121" s="55">
        <v>6118</v>
      </c>
      <c r="D121" s="55">
        <v>1298</v>
      </c>
      <c r="E121" s="66">
        <v>7416</v>
      </c>
    </row>
    <row r="122" spans="1:5" ht="14.4">
      <c r="A122" s="26" t="s">
        <v>3</v>
      </c>
      <c r="B122" s="7" t="s">
        <v>75</v>
      </c>
      <c r="C122" s="26" t="s">
        <v>76</v>
      </c>
      <c r="D122" s="26" t="s">
        <v>76</v>
      </c>
      <c r="E122" s="64" t="s">
        <v>76</v>
      </c>
    </row>
    <row r="123" spans="1:5" ht="14.4">
      <c r="A123" s="26" t="s">
        <v>4</v>
      </c>
      <c r="B123" s="7" t="s">
        <v>75</v>
      </c>
      <c r="C123" s="55">
        <v>6089</v>
      </c>
      <c r="D123" s="55">
        <v>1341</v>
      </c>
      <c r="E123" s="66">
        <v>7430</v>
      </c>
    </row>
    <row r="124" spans="1:5" ht="14.4">
      <c r="A124" s="26" t="s">
        <v>5</v>
      </c>
      <c r="B124" s="7" t="s">
        <v>75</v>
      </c>
      <c r="C124" s="26" t="s">
        <v>76</v>
      </c>
      <c r="D124" s="26" t="s">
        <v>76</v>
      </c>
      <c r="E124" s="64" t="s">
        <v>76</v>
      </c>
    </row>
    <row r="125" spans="1:5" ht="14.4">
      <c r="A125" s="26" t="s">
        <v>7</v>
      </c>
      <c r="B125" s="7" t="s">
        <v>75</v>
      </c>
      <c r="C125" s="55">
        <v>5985</v>
      </c>
      <c r="D125" s="55">
        <v>1400</v>
      </c>
      <c r="E125" s="66">
        <v>7384</v>
      </c>
    </row>
    <row r="126" spans="1:5" ht="14.4">
      <c r="A126" s="26" t="s">
        <v>8</v>
      </c>
      <c r="B126" s="7" t="s">
        <v>75</v>
      </c>
      <c r="C126" s="55">
        <v>6000</v>
      </c>
      <c r="D126" s="55">
        <v>1249</v>
      </c>
      <c r="E126" s="66">
        <v>7250</v>
      </c>
    </row>
    <row r="127" spans="1:5" ht="14.4">
      <c r="A127" s="26" t="s">
        <v>9</v>
      </c>
      <c r="B127" s="7" t="s">
        <v>75</v>
      </c>
      <c r="C127" s="55">
        <v>6043</v>
      </c>
      <c r="D127" s="55">
        <v>1480</v>
      </c>
      <c r="E127" s="66">
        <v>7523</v>
      </c>
    </row>
    <row r="128" spans="1:5" ht="14.4">
      <c r="A128" s="26" t="s">
        <v>10</v>
      </c>
      <c r="B128" s="7" t="s">
        <v>75</v>
      </c>
      <c r="C128" s="55">
        <v>5781</v>
      </c>
      <c r="D128" s="55">
        <v>1599</v>
      </c>
      <c r="E128" s="66">
        <v>7380</v>
      </c>
    </row>
    <row r="129" spans="1:5" ht="14.4">
      <c r="A129" s="26" t="s">
        <v>11</v>
      </c>
      <c r="B129" s="7" t="s">
        <v>75</v>
      </c>
      <c r="C129" s="26" t="s">
        <v>76</v>
      </c>
      <c r="D129" s="26" t="s">
        <v>76</v>
      </c>
      <c r="E129" s="64" t="s">
        <v>76</v>
      </c>
    </row>
    <row r="130" spans="1:5" ht="14.4">
      <c r="A130" s="26" t="s">
        <v>13</v>
      </c>
      <c r="B130" s="7" t="s">
        <v>75</v>
      </c>
      <c r="C130" s="26" t="s">
        <v>76</v>
      </c>
      <c r="D130" s="26" t="s">
        <v>76</v>
      </c>
      <c r="E130" s="64" t="s">
        <v>76</v>
      </c>
    </row>
    <row r="131" spans="1:5" ht="14.4">
      <c r="A131" s="26" t="s">
        <v>14</v>
      </c>
      <c r="B131" s="7" t="s">
        <v>75</v>
      </c>
      <c r="C131" s="55">
        <v>6083</v>
      </c>
      <c r="D131" s="55">
        <v>1329</v>
      </c>
      <c r="E131" s="66">
        <v>7412</v>
      </c>
    </row>
    <row r="132" spans="1:5" ht="14.4">
      <c r="A132" s="26" t="s">
        <v>78</v>
      </c>
      <c r="B132" s="7" t="s">
        <v>75</v>
      </c>
      <c r="C132" s="55">
        <v>6100</v>
      </c>
      <c r="D132" s="55">
        <v>1700</v>
      </c>
      <c r="E132" s="66">
        <v>7800</v>
      </c>
    </row>
    <row r="133" spans="1:5" ht="14.4">
      <c r="A133" s="26" t="s">
        <v>15</v>
      </c>
      <c r="B133" s="7" t="s">
        <v>75</v>
      </c>
      <c r="C133" s="26" t="s">
        <v>76</v>
      </c>
      <c r="D133" s="26" t="s">
        <v>76</v>
      </c>
      <c r="E133" s="64" t="s">
        <v>76</v>
      </c>
    </row>
    <row r="134" spans="1:5" ht="14.4">
      <c r="A134" s="26" t="s">
        <v>16</v>
      </c>
      <c r="B134" s="7" t="s">
        <v>75</v>
      </c>
      <c r="C134" s="26" t="s">
        <v>76</v>
      </c>
      <c r="D134" s="26" t="s">
        <v>76</v>
      </c>
      <c r="E134" s="64" t="s">
        <v>76</v>
      </c>
    </row>
    <row r="135" spans="1:5" ht="14.4">
      <c r="A135" s="26" t="s">
        <v>6</v>
      </c>
      <c r="B135" s="7" t="s">
        <v>75</v>
      </c>
      <c r="C135" s="26" t="s">
        <v>76</v>
      </c>
      <c r="D135" s="26" t="s">
        <v>76</v>
      </c>
      <c r="E135" s="64" t="s">
        <v>76</v>
      </c>
    </row>
    <row r="136" spans="1:5" ht="14.4">
      <c r="A136" s="26" t="s">
        <v>12</v>
      </c>
      <c r="B136" s="7" t="s">
        <v>75</v>
      </c>
      <c r="C136" s="55">
        <v>6088</v>
      </c>
      <c r="D136" s="55">
        <v>1279</v>
      </c>
      <c r="E136" s="66">
        <v>7367</v>
      </c>
    </row>
    <row r="137" spans="1:5" ht="14.4">
      <c r="A137" s="26" t="s">
        <v>17</v>
      </c>
      <c r="B137" s="7" t="s">
        <v>75</v>
      </c>
      <c r="C137" s="55">
        <v>6128</v>
      </c>
      <c r="D137" s="55">
        <v>1485</v>
      </c>
      <c r="E137" s="66">
        <v>7613</v>
      </c>
    </row>
    <row r="138" spans="1:5" ht="14.4">
      <c r="A138" s="26" t="s">
        <v>20</v>
      </c>
      <c r="B138" s="7" t="s">
        <v>75</v>
      </c>
      <c r="C138" s="55">
        <v>5972</v>
      </c>
      <c r="D138" s="55">
        <v>1256</v>
      </c>
      <c r="E138" s="66">
        <v>7228</v>
      </c>
    </row>
    <row r="139" spans="1:5" ht="14.4">
      <c r="A139" s="26" t="s">
        <v>82</v>
      </c>
      <c r="B139" s="7" t="s">
        <v>75</v>
      </c>
      <c r="C139" s="55">
        <v>6050</v>
      </c>
      <c r="D139" s="55">
        <v>1557</v>
      </c>
      <c r="E139" s="66">
        <v>7607</v>
      </c>
    </row>
    <row r="140" spans="1:5" ht="14.4">
      <c r="A140" s="26" t="s">
        <v>19</v>
      </c>
      <c r="B140" s="7" t="s">
        <v>75</v>
      </c>
      <c r="C140" s="55">
        <v>6059</v>
      </c>
      <c r="D140" s="55">
        <v>1329</v>
      </c>
      <c r="E140" s="66">
        <v>7388</v>
      </c>
    </row>
    <row r="141" spans="1:5" ht="14.4">
      <c r="A141" s="26" t="s">
        <v>21</v>
      </c>
      <c r="B141" s="7" t="s">
        <v>75</v>
      </c>
      <c r="C141" s="55">
        <v>6118</v>
      </c>
      <c r="D141" s="55">
        <v>1298</v>
      </c>
      <c r="E141" s="66">
        <v>7416</v>
      </c>
    </row>
    <row r="142" spans="1:5" ht="14.4">
      <c r="A142" s="26" t="s">
        <v>3</v>
      </c>
      <c r="B142" s="7" t="s">
        <v>46</v>
      </c>
      <c r="C142" s="26" t="s">
        <v>76</v>
      </c>
      <c r="D142" s="26" t="s">
        <v>76</v>
      </c>
      <c r="E142" s="64" t="s">
        <v>76</v>
      </c>
    </row>
    <row r="143" spans="1:5" ht="14.4">
      <c r="A143" s="26" t="s">
        <v>4</v>
      </c>
      <c r="B143" s="7" t="s">
        <v>46</v>
      </c>
      <c r="C143" s="55">
        <v>6089</v>
      </c>
      <c r="D143" s="55">
        <v>1341</v>
      </c>
      <c r="E143" s="66">
        <v>7430</v>
      </c>
    </row>
    <row r="144" spans="1:5" ht="14.4">
      <c r="A144" s="26" t="s">
        <v>5</v>
      </c>
      <c r="B144" s="7" t="s">
        <v>46</v>
      </c>
      <c r="C144" s="26" t="s">
        <v>76</v>
      </c>
      <c r="D144" s="26" t="s">
        <v>76</v>
      </c>
      <c r="E144" s="64" t="s">
        <v>76</v>
      </c>
    </row>
    <row r="145" spans="1:5" ht="14.4">
      <c r="A145" s="26" t="s">
        <v>7</v>
      </c>
      <c r="B145" s="7" t="s">
        <v>46</v>
      </c>
      <c r="C145" s="55">
        <v>5985</v>
      </c>
      <c r="D145" s="55">
        <v>1321</v>
      </c>
      <c r="E145" s="66">
        <v>7305</v>
      </c>
    </row>
    <row r="146" spans="1:5" ht="14.4">
      <c r="A146" s="26" t="s">
        <v>8</v>
      </c>
      <c r="B146" s="7" t="s">
        <v>46</v>
      </c>
      <c r="C146" s="55">
        <v>6000</v>
      </c>
      <c r="D146" s="55">
        <v>1249</v>
      </c>
      <c r="E146" s="66">
        <v>7250</v>
      </c>
    </row>
    <row r="147" spans="1:5" ht="14.4">
      <c r="A147" s="26" t="s">
        <v>9</v>
      </c>
      <c r="B147" s="7" t="s">
        <v>46</v>
      </c>
      <c r="C147" s="55">
        <v>6043</v>
      </c>
      <c r="D147" s="55">
        <v>1698</v>
      </c>
      <c r="E147" s="66">
        <v>7740</v>
      </c>
    </row>
    <row r="148" spans="1:5" ht="14.4">
      <c r="A148" s="26" t="s">
        <v>10</v>
      </c>
      <c r="B148" s="7" t="s">
        <v>46</v>
      </c>
      <c r="C148" s="55">
        <v>6118</v>
      </c>
      <c r="D148" s="55">
        <v>1599</v>
      </c>
      <c r="E148" s="66">
        <v>7717</v>
      </c>
    </row>
    <row r="149" spans="1:5" ht="14.4">
      <c r="A149" s="26" t="s">
        <v>11</v>
      </c>
      <c r="B149" s="7" t="s">
        <v>46</v>
      </c>
      <c r="C149" s="26" t="s">
        <v>76</v>
      </c>
      <c r="D149" s="26" t="s">
        <v>76</v>
      </c>
      <c r="E149" s="64" t="s">
        <v>76</v>
      </c>
    </row>
    <row r="150" spans="1:5" ht="14.4">
      <c r="A150" s="26" t="s">
        <v>13</v>
      </c>
      <c r="B150" s="7" t="s">
        <v>46</v>
      </c>
      <c r="C150" s="55">
        <v>6101</v>
      </c>
      <c r="D150" s="55">
        <v>2235</v>
      </c>
      <c r="E150" s="66">
        <v>8336</v>
      </c>
    </row>
    <row r="151" spans="1:5" ht="14.4">
      <c r="A151" s="26" t="s">
        <v>14</v>
      </c>
      <c r="B151" s="7" t="s">
        <v>46</v>
      </c>
      <c r="C151" s="55">
        <v>6083</v>
      </c>
      <c r="D151" s="55">
        <v>1363</v>
      </c>
      <c r="E151" s="66">
        <v>7447</v>
      </c>
    </row>
    <row r="152" spans="1:5" ht="14.4">
      <c r="A152" s="26" t="s">
        <v>78</v>
      </c>
      <c r="B152" s="7" t="s">
        <v>46</v>
      </c>
      <c r="C152" s="55">
        <v>8190</v>
      </c>
      <c r="D152" s="55">
        <v>1724</v>
      </c>
      <c r="E152" s="66">
        <v>9914</v>
      </c>
    </row>
    <row r="153" spans="1:5" ht="14.4">
      <c r="A153" s="26" t="s">
        <v>15</v>
      </c>
      <c r="B153" s="7" t="s">
        <v>46</v>
      </c>
      <c r="C153" s="55">
        <v>6223</v>
      </c>
      <c r="D153" s="55">
        <v>1004</v>
      </c>
      <c r="E153" s="66">
        <v>7227</v>
      </c>
    </row>
    <row r="154" spans="1:5" ht="14.4">
      <c r="A154" s="26" t="s">
        <v>16</v>
      </c>
      <c r="B154" s="7" t="s">
        <v>46</v>
      </c>
      <c r="C154" s="55">
        <v>6118</v>
      </c>
      <c r="D154" s="55">
        <v>1909</v>
      </c>
      <c r="E154" s="66">
        <v>8027</v>
      </c>
    </row>
    <row r="155" spans="1:5" ht="14.4">
      <c r="A155" s="26" t="s">
        <v>6</v>
      </c>
      <c r="B155" s="7" t="s">
        <v>46</v>
      </c>
      <c r="C155" s="26" t="s">
        <v>76</v>
      </c>
      <c r="D155" s="26" t="s">
        <v>76</v>
      </c>
      <c r="E155" s="64" t="s">
        <v>76</v>
      </c>
    </row>
    <row r="156" spans="1:5" ht="14.4">
      <c r="A156" s="26" t="s">
        <v>12</v>
      </c>
      <c r="B156" s="7" t="s">
        <v>46</v>
      </c>
      <c r="C156" s="55">
        <v>6088</v>
      </c>
      <c r="D156" s="55">
        <v>1279</v>
      </c>
      <c r="E156" s="66">
        <v>7367</v>
      </c>
    </row>
    <row r="157" spans="1:5" ht="14.4">
      <c r="A157" s="26" t="s">
        <v>17</v>
      </c>
      <c r="B157" s="7" t="s">
        <v>46</v>
      </c>
      <c r="C157" s="26" t="s">
        <v>76</v>
      </c>
      <c r="D157" s="26" t="s">
        <v>76</v>
      </c>
      <c r="E157" s="64" t="s">
        <v>76</v>
      </c>
    </row>
    <row r="158" spans="1:5" ht="14.4">
      <c r="A158" s="26" t="s">
        <v>20</v>
      </c>
      <c r="B158" s="7" t="s">
        <v>46</v>
      </c>
      <c r="C158" s="55">
        <v>5800</v>
      </c>
      <c r="D158" s="55">
        <v>1411</v>
      </c>
      <c r="E158" s="66">
        <v>7211</v>
      </c>
    </row>
    <row r="159" spans="1:5" ht="14.4">
      <c r="A159" s="26" t="s">
        <v>82</v>
      </c>
      <c r="B159" s="7" t="s">
        <v>46</v>
      </c>
      <c r="C159" s="55">
        <v>6050</v>
      </c>
      <c r="D159" s="55">
        <v>1557</v>
      </c>
      <c r="E159" s="66">
        <v>7607</v>
      </c>
    </row>
    <row r="160" spans="1:5" ht="14.4">
      <c r="A160" s="26" t="s">
        <v>19</v>
      </c>
      <c r="B160" s="7" t="s">
        <v>46</v>
      </c>
      <c r="C160" s="26" t="s">
        <v>76</v>
      </c>
      <c r="D160" s="26" t="s">
        <v>76</v>
      </c>
      <c r="E160" s="64" t="s">
        <v>76</v>
      </c>
    </row>
    <row r="161" spans="1:5" ht="14.4">
      <c r="A161" s="26" t="s">
        <v>21</v>
      </c>
      <c r="B161" s="7" t="s">
        <v>46</v>
      </c>
      <c r="C161" s="55">
        <v>6118</v>
      </c>
      <c r="D161" s="55">
        <v>1298</v>
      </c>
      <c r="E161" s="66">
        <v>7416</v>
      </c>
    </row>
  </sheetData>
  <autoFilter ref="A1:E161" xr:uid="{00000000-0009-0000-0000-000004000000}">
    <sortState xmlns:xlrd2="http://schemas.microsoft.com/office/spreadsheetml/2017/richdata2" ref="A2:E161">
      <sortCondition ref="B1:B16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61"/>
  <sheetViews>
    <sheetView workbookViewId="0"/>
  </sheetViews>
  <sheetFormatPr defaultColWidth="12.6640625" defaultRowHeight="15.75" customHeight="1"/>
  <cols>
    <col min="1" max="1" width="34.6640625" customWidth="1"/>
    <col min="2" max="2" width="30.44140625" customWidth="1"/>
    <col min="3" max="3" width="16.21875" customWidth="1"/>
  </cols>
  <sheetData>
    <row r="1" spans="1:3" ht="15.75" customHeight="1">
      <c r="A1" s="10" t="s">
        <v>0</v>
      </c>
      <c r="B1" s="10" t="s">
        <v>1</v>
      </c>
      <c r="C1" s="52" t="s">
        <v>134</v>
      </c>
    </row>
    <row r="2" spans="1:3" ht="15.75" customHeight="1">
      <c r="A2" s="26" t="s">
        <v>3</v>
      </c>
      <c r="B2" s="56" t="s">
        <v>72</v>
      </c>
      <c r="C2" s="26" t="s">
        <v>76</v>
      </c>
    </row>
    <row r="3" spans="1:3" ht="15.75" customHeight="1">
      <c r="A3" s="26" t="s">
        <v>3</v>
      </c>
      <c r="B3" s="56" t="s">
        <v>73</v>
      </c>
      <c r="C3" s="26" t="s">
        <v>76</v>
      </c>
    </row>
    <row r="4" spans="1:3" ht="15.75" customHeight="1">
      <c r="A4" s="26" t="s">
        <v>3</v>
      </c>
      <c r="B4" s="56" t="s">
        <v>38</v>
      </c>
      <c r="C4" s="26" t="s">
        <v>76</v>
      </c>
    </row>
    <row r="5" spans="1:3" ht="15.75" customHeight="1">
      <c r="A5" s="26" t="s">
        <v>3</v>
      </c>
      <c r="B5" s="56" t="s">
        <v>39</v>
      </c>
      <c r="C5" s="26" t="s">
        <v>76</v>
      </c>
    </row>
    <row r="6" spans="1:3" ht="15.75" customHeight="1">
      <c r="A6" s="26" t="s">
        <v>3</v>
      </c>
      <c r="B6" s="56" t="s">
        <v>40</v>
      </c>
      <c r="C6" s="26" t="s">
        <v>76</v>
      </c>
    </row>
    <row r="7" spans="1:3" ht="15.75" customHeight="1">
      <c r="A7" s="26" t="s">
        <v>3</v>
      </c>
      <c r="B7" s="56" t="s">
        <v>74</v>
      </c>
      <c r="C7" s="26" t="s">
        <v>76</v>
      </c>
    </row>
    <row r="8" spans="1:3" ht="15.75" customHeight="1">
      <c r="A8" s="26" t="s">
        <v>3</v>
      </c>
      <c r="B8" s="57" t="s">
        <v>75</v>
      </c>
      <c r="C8" s="26" t="s">
        <v>76</v>
      </c>
    </row>
    <row r="9" spans="1:3" ht="15.75" customHeight="1">
      <c r="A9" s="26" t="s">
        <v>3</v>
      </c>
      <c r="B9" s="56" t="s">
        <v>46</v>
      </c>
      <c r="C9" s="26" t="s">
        <v>76</v>
      </c>
    </row>
    <row r="10" spans="1:3" ht="15.75" customHeight="1">
      <c r="A10" s="26" t="s">
        <v>4</v>
      </c>
      <c r="B10" s="56" t="s">
        <v>72</v>
      </c>
      <c r="C10" s="26" t="s">
        <v>76</v>
      </c>
    </row>
    <row r="11" spans="1:3" ht="15.75" customHeight="1">
      <c r="A11" s="26" t="s">
        <v>4</v>
      </c>
      <c r="B11" s="56" t="s">
        <v>73</v>
      </c>
      <c r="C11" s="58">
        <v>0.76700000000000002</v>
      </c>
    </row>
    <row r="12" spans="1:3" ht="15.75" customHeight="1">
      <c r="A12" s="26" t="s">
        <v>4</v>
      </c>
      <c r="B12" s="56" t="s">
        <v>38</v>
      </c>
      <c r="C12" s="58">
        <v>0.5</v>
      </c>
    </row>
    <row r="13" spans="1:3" ht="15.75" customHeight="1">
      <c r="A13" s="26" t="s">
        <v>4</v>
      </c>
      <c r="B13" s="56" t="s">
        <v>39</v>
      </c>
      <c r="C13" s="58">
        <v>0.98499999999999999</v>
      </c>
    </row>
    <row r="14" spans="1:3" ht="15.75" customHeight="1">
      <c r="A14" s="26" t="s">
        <v>4</v>
      </c>
      <c r="B14" s="56" t="s">
        <v>40</v>
      </c>
      <c r="C14" s="26" t="s">
        <v>76</v>
      </c>
    </row>
    <row r="15" spans="1:3" ht="15.75" customHeight="1">
      <c r="A15" s="26" t="s">
        <v>4</v>
      </c>
      <c r="B15" s="57" t="s">
        <v>74</v>
      </c>
      <c r="C15" s="58">
        <v>0.78400000000000003</v>
      </c>
    </row>
    <row r="16" spans="1:3" ht="15.75" customHeight="1">
      <c r="A16" s="26" t="s">
        <v>4</v>
      </c>
      <c r="B16" s="57" t="s">
        <v>75</v>
      </c>
      <c r="C16" s="58">
        <v>0.78700000000000003</v>
      </c>
    </row>
    <row r="17" spans="1:3" ht="15.75" customHeight="1">
      <c r="A17" s="26" t="s">
        <v>4</v>
      </c>
      <c r="B17" s="56" t="s">
        <v>46</v>
      </c>
      <c r="C17" s="26" t="s">
        <v>76</v>
      </c>
    </row>
    <row r="18" spans="1:3" ht="15.75" customHeight="1">
      <c r="A18" s="26" t="s">
        <v>5</v>
      </c>
      <c r="B18" s="56" t="s">
        <v>72</v>
      </c>
      <c r="C18" s="58">
        <v>0.89700000000000002</v>
      </c>
    </row>
    <row r="19" spans="1:3" ht="15.75" customHeight="1">
      <c r="A19" s="26" t="s">
        <v>5</v>
      </c>
      <c r="B19" s="56" t="s">
        <v>73</v>
      </c>
      <c r="C19" s="58">
        <v>0.81699999999999995</v>
      </c>
    </row>
    <row r="20" spans="1:3" ht="15.75" customHeight="1">
      <c r="A20" s="26" t="s">
        <v>5</v>
      </c>
      <c r="B20" s="56" t="s">
        <v>38</v>
      </c>
      <c r="C20" s="58">
        <v>0.61399999999999999</v>
      </c>
    </row>
    <row r="21" spans="1:3" ht="15.75" customHeight="1">
      <c r="A21" s="26" t="s">
        <v>5</v>
      </c>
      <c r="B21" s="56" t="s">
        <v>39</v>
      </c>
      <c r="C21" s="26" t="s">
        <v>76</v>
      </c>
    </row>
    <row r="22" spans="1:3" ht="15.75" customHeight="1">
      <c r="A22" s="26" t="s">
        <v>5</v>
      </c>
      <c r="B22" s="56" t="s">
        <v>40</v>
      </c>
      <c r="C22" s="58">
        <v>0.70399999999999996</v>
      </c>
    </row>
    <row r="23" spans="1:3" ht="15.75" customHeight="1">
      <c r="A23" s="26" t="s">
        <v>5</v>
      </c>
      <c r="B23" s="57" t="s">
        <v>74</v>
      </c>
      <c r="C23" s="58">
        <v>0.69599999999999995</v>
      </c>
    </row>
    <row r="24" spans="1:3" ht="15.75" customHeight="1">
      <c r="A24" s="26" t="s">
        <v>5</v>
      </c>
      <c r="B24" s="57" t="s">
        <v>75</v>
      </c>
      <c r="C24" s="26" t="s">
        <v>76</v>
      </c>
    </row>
    <row r="25" spans="1:3" ht="14.4">
      <c r="A25" s="26" t="s">
        <v>5</v>
      </c>
      <c r="B25" s="56" t="s">
        <v>46</v>
      </c>
      <c r="C25" s="26" t="s">
        <v>76</v>
      </c>
    </row>
    <row r="26" spans="1:3" ht="14.4">
      <c r="A26" s="26" t="s">
        <v>7</v>
      </c>
      <c r="B26" s="56" t="s">
        <v>72</v>
      </c>
      <c r="C26" s="26" t="s">
        <v>76</v>
      </c>
    </row>
    <row r="27" spans="1:3" ht="14.4">
      <c r="A27" s="26" t="s">
        <v>7</v>
      </c>
      <c r="B27" s="56" t="s">
        <v>73</v>
      </c>
      <c r="C27" s="58">
        <v>0.66900000000000004</v>
      </c>
    </row>
    <row r="28" spans="1:3" ht="14.4">
      <c r="A28" s="26" t="s">
        <v>7</v>
      </c>
      <c r="B28" s="56" t="s">
        <v>38</v>
      </c>
      <c r="C28" s="58">
        <v>0.5</v>
      </c>
    </row>
    <row r="29" spans="1:3" ht="14.4">
      <c r="A29" s="26" t="s">
        <v>7</v>
      </c>
      <c r="B29" s="56" t="s">
        <v>39</v>
      </c>
      <c r="C29" s="58">
        <v>0.88400000000000001</v>
      </c>
    </row>
    <row r="30" spans="1:3" ht="14.4">
      <c r="A30" s="26" t="s">
        <v>7</v>
      </c>
      <c r="B30" s="56" t="s">
        <v>40</v>
      </c>
      <c r="C30" s="58">
        <v>0.621</v>
      </c>
    </row>
    <row r="31" spans="1:3" ht="14.4">
      <c r="A31" s="26" t="s">
        <v>7</v>
      </c>
      <c r="B31" s="57" t="s">
        <v>74</v>
      </c>
      <c r="C31" s="58">
        <v>0.875</v>
      </c>
    </row>
    <row r="32" spans="1:3" ht="14.4">
      <c r="A32" s="26" t="s">
        <v>7</v>
      </c>
      <c r="B32" s="57" t="s">
        <v>75</v>
      </c>
      <c r="C32" s="58">
        <v>0.70399999999999996</v>
      </c>
    </row>
    <row r="33" spans="1:3" ht="14.4">
      <c r="A33" s="26" t="s">
        <v>7</v>
      </c>
      <c r="B33" s="56" t="s">
        <v>46</v>
      </c>
      <c r="C33" s="58">
        <v>0.83799999999999997</v>
      </c>
    </row>
    <row r="34" spans="1:3" ht="14.4">
      <c r="A34" s="26" t="s">
        <v>8</v>
      </c>
      <c r="B34" s="56" t="s">
        <v>72</v>
      </c>
      <c r="C34" s="26" t="s">
        <v>76</v>
      </c>
    </row>
    <row r="35" spans="1:3" ht="14.4">
      <c r="A35" s="26" t="s">
        <v>8</v>
      </c>
      <c r="B35" s="56" t="s">
        <v>73</v>
      </c>
      <c r="C35" s="58">
        <v>0.65700000000000003</v>
      </c>
    </row>
    <row r="36" spans="1:3" ht="14.4">
      <c r="A36" s="26" t="s">
        <v>8</v>
      </c>
      <c r="B36" s="56" t="s">
        <v>38</v>
      </c>
      <c r="C36" s="58">
        <v>0.64700000000000002</v>
      </c>
    </row>
    <row r="37" spans="1:3" ht="14.4">
      <c r="A37" s="26" t="s">
        <v>8</v>
      </c>
      <c r="B37" s="56" t="s">
        <v>39</v>
      </c>
      <c r="C37" s="58">
        <v>0.99299999999999999</v>
      </c>
    </row>
    <row r="38" spans="1:3" ht="14.4">
      <c r="A38" s="26" t="s">
        <v>8</v>
      </c>
      <c r="B38" s="56" t="s">
        <v>40</v>
      </c>
      <c r="C38" s="58">
        <v>0.67100000000000004</v>
      </c>
    </row>
    <row r="39" spans="1:3" ht="14.4">
      <c r="A39" s="26" t="s">
        <v>8</v>
      </c>
      <c r="B39" s="57" t="s">
        <v>74</v>
      </c>
      <c r="C39" s="58">
        <v>0.66700000000000004</v>
      </c>
    </row>
    <row r="40" spans="1:3" ht="14.4">
      <c r="A40" s="26" t="s">
        <v>8</v>
      </c>
      <c r="B40" s="57" t="s">
        <v>75</v>
      </c>
      <c r="C40" s="58">
        <v>0.80600000000000005</v>
      </c>
    </row>
    <row r="41" spans="1:3" ht="14.4">
      <c r="A41" s="26" t="s">
        <v>8</v>
      </c>
      <c r="B41" s="56" t="s">
        <v>46</v>
      </c>
      <c r="C41" s="58">
        <v>0.93100000000000005</v>
      </c>
    </row>
    <row r="42" spans="1:3" ht="14.4">
      <c r="A42" s="26" t="s">
        <v>9</v>
      </c>
      <c r="B42" s="56" t="s">
        <v>72</v>
      </c>
      <c r="C42" s="26" t="s">
        <v>76</v>
      </c>
    </row>
    <row r="43" spans="1:3" ht="14.4">
      <c r="A43" s="26" t="s">
        <v>9</v>
      </c>
      <c r="B43" s="56" t="s">
        <v>73</v>
      </c>
      <c r="C43" s="58">
        <v>0.878</v>
      </c>
    </row>
    <row r="44" spans="1:3" ht="14.4">
      <c r="A44" s="26" t="s">
        <v>9</v>
      </c>
      <c r="B44" s="56" t="s">
        <v>38</v>
      </c>
      <c r="C44" s="26" t="s">
        <v>76</v>
      </c>
    </row>
    <row r="45" spans="1:3" ht="14.4">
      <c r="A45" s="26" t="s">
        <v>9</v>
      </c>
      <c r="B45" s="56" t="s">
        <v>39</v>
      </c>
      <c r="C45" s="26" t="s">
        <v>76</v>
      </c>
    </row>
    <row r="46" spans="1:3" ht="14.4">
      <c r="A46" s="26" t="s">
        <v>9</v>
      </c>
      <c r="B46" s="56" t="s">
        <v>40</v>
      </c>
      <c r="C46" s="58">
        <v>0.82599999999999996</v>
      </c>
    </row>
    <row r="47" spans="1:3" ht="14.4">
      <c r="A47" s="26" t="s">
        <v>9</v>
      </c>
      <c r="B47" s="57" t="s">
        <v>74</v>
      </c>
      <c r="C47" s="58">
        <v>0.70199999999999996</v>
      </c>
    </row>
    <row r="48" spans="1:3" ht="14.4">
      <c r="A48" s="26" t="s">
        <v>9</v>
      </c>
      <c r="B48" s="57" t="s">
        <v>75</v>
      </c>
      <c r="C48" s="58">
        <v>0.94599999999999995</v>
      </c>
    </row>
    <row r="49" spans="1:3" ht="14.4">
      <c r="A49" s="26" t="s">
        <v>9</v>
      </c>
      <c r="B49" s="56" t="s">
        <v>46</v>
      </c>
      <c r="C49" s="58">
        <v>0.89900000000000002</v>
      </c>
    </row>
    <row r="50" spans="1:3" ht="14.4">
      <c r="A50" s="26" t="s">
        <v>10</v>
      </c>
      <c r="B50" s="56" t="s">
        <v>72</v>
      </c>
      <c r="C50" s="26" t="s">
        <v>76</v>
      </c>
    </row>
    <row r="51" spans="1:3" ht="14.4">
      <c r="A51" s="26" t="s">
        <v>10</v>
      </c>
      <c r="B51" s="56" t="s">
        <v>73</v>
      </c>
      <c r="C51" s="58">
        <v>0.58299999999999996</v>
      </c>
    </row>
    <row r="52" spans="1:3" ht="14.4">
      <c r="A52" s="26" t="s">
        <v>10</v>
      </c>
      <c r="B52" s="56" t="s">
        <v>38</v>
      </c>
      <c r="C52" s="58">
        <v>0.4</v>
      </c>
    </row>
    <row r="53" spans="1:3" ht="14.4">
      <c r="A53" s="26" t="s">
        <v>10</v>
      </c>
      <c r="B53" s="56" t="s">
        <v>39</v>
      </c>
      <c r="C53" s="58">
        <v>0.98199999999999998</v>
      </c>
    </row>
    <row r="54" spans="1:3" ht="14.4">
      <c r="A54" s="26" t="s">
        <v>10</v>
      </c>
      <c r="B54" s="56" t="s">
        <v>40</v>
      </c>
      <c r="C54" s="26" t="s">
        <v>76</v>
      </c>
    </row>
    <row r="55" spans="1:3" ht="14.4">
      <c r="A55" s="26" t="s">
        <v>10</v>
      </c>
      <c r="B55" s="57" t="s">
        <v>74</v>
      </c>
      <c r="C55" s="58">
        <v>0.66700000000000004</v>
      </c>
    </row>
    <row r="56" spans="1:3" ht="14.4">
      <c r="A56" s="26" t="s">
        <v>10</v>
      </c>
      <c r="B56" s="57" t="s">
        <v>75</v>
      </c>
      <c r="C56" s="26" t="s">
        <v>76</v>
      </c>
    </row>
    <row r="57" spans="1:3" ht="14.4">
      <c r="A57" s="26" t="s">
        <v>10</v>
      </c>
      <c r="B57" s="56" t="s">
        <v>46</v>
      </c>
      <c r="C57" s="58">
        <v>0.91600000000000004</v>
      </c>
    </row>
    <row r="58" spans="1:3" ht="14.4">
      <c r="A58" s="26" t="s">
        <v>11</v>
      </c>
      <c r="B58" s="56" t="s">
        <v>72</v>
      </c>
      <c r="C58" s="26" t="s">
        <v>76</v>
      </c>
    </row>
    <row r="59" spans="1:3" ht="14.4">
      <c r="A59" s="26" t="s">
        <v>11</v>
      </c>
      <c r="B59" s="56" t="s">
        <v>73</v>
      </c>
      <c r="C59" s="26" t="s">
        <v>76</v>
      </c>
    </row>
    <row r="60" spans="1:3" ht="14.4">
      <c r="A60" s="26" t="s">
        <v>11</v>
      </c>
      <c r="B60" s="56" t="s">
        <v>38</v>
      </c>
      <c r="C60" s="26" t="s">
        <v>76</v>
      </c>
    </row>
    <row r="61" spans="1:3" ht="14.4">
      <c r="A61" s="26" t="s">
        <v>11</v>
      </c>
      <c r="B61" s="56" t="s">
        <v>39</v>
      </c>
      <c r="C61" s="26" t="s">
        <v>76</v>
      </c>
    </row>
    <row r="62" spans="1:3" ht="14.4">
      <c r="A62" s="26" t="s">
        <v>11</v>
      </c>
      <c r="B62" s="56" t="s">
        <v>40</v>
      </c>
      <c r="C62" s="26" t="s">
        <v>76</v>
      </c>
    </row>
    <row r="63" spans="1:3" ht="14.4">
      <c r="A63" s="26" t="s">
        <v>11</v>
      </c>
      <c r="B63" s="57" t="s">
        <v>74</v>
      </c>
      <c r="C63" s="58">
        <v>0.64300000000000002</v>
      </c>
    </row>
    <row r="64" spans="1:3" ht="14.4">
      <c r="A64" s="26" t="s">
        <v>11</v>
      </c>
      <c r="B64" s="57" t="s">
        <v>75</v>
      </c>
      <c r="C64" s="26" t="s">
        <v>76</v>
      </c>
    </row>
    <row r="65" spans="1:3" ht="14.4">
      <c r="A65" s="26" t="s">
        <v>11</v>
      </c>
      <c r="B65" s="56" t="s">
        <v>46</v>
      </c>
      <c r="C65" s="26" t="s">
        <v>76</v>
      </c>
    </row>
    <row r="66" spans="1:3" ht="14.4">
      <c r="A66" s="26" t="s">
        <v>13</v>
      </c>
      <c r="B66" s="56" t="s">
        <v>72</v>
      </c>
      <c r="C66" s="26" t="s">
        <v>76</v>
      </c>
    </row>
    <row r="67" spans="1:3" ht="14.4">
      <c r="A67" s="26" t="s">
        <v>13</v>
      </c>
      <c r="B67" s="56" t="s">
        <v>73</v>
      </c>
      <c r="C67" s="58">
        <v>0.60599999999999998</v>
      </c>
    </row>
    <row r="68" spans="1:3" ht="14.4">
      <c r="A68" s="26" t="s">
        <v>13</v>
      </c>
      <c r="B68" s="56" t="s">
        <v>38</v>
      </c>
      <c r="C68" s="58">
        <v>0.438</v>
      </c>
    </row>
    <row r="69" spans="1:3" ht="14.4">
      <c r="A69" s="26" t="s">
        <v>13</v>
      </c>
      <c r="B69" s="56" t="s">
        <v>39</v>
      </c>
      <c r="C69" s="58">
        <v>0.99199999999999999</v>
      </c>
    </row>
    <row r="70" spans="1:3" ht="14.4">
      <c r="A70" s="26" t="s">
        <v>13</v>
      </c>
      <c r="B70" s="56" t="s">
        <v>40</v>
      </c>
      <c r="C70" s="58">
        <v>0.65700000000000003</v>
      </c>
    </row>
    <row r="71" spans="1:3" ht="14.4">
      <c r="A71" s="26" t="s">
        <v>13</v>
      </c>
      <c r="B71" s="57" t="s">
        <v>74</v>
      </c>
      <c r="C71" s="26" t="s">
        <v>76</v>
      </c>
    </row>
    <row r="72" spans="1:3" ht="14.4">
      <c r="A72" s="26" t="s">
        <v>13</v>
      </c>
      <c r="B72" s="57" t="s">
        <v>75</v>
      </c>
      <c r="C72" s="26" t="s">
        <v>76</v>
      </c>
    </row>
    <row r="73" spans="1:3" ht="14.4">
      <c r="A73" s="26" t="s">
        <v>13</v>
      </c>
      <c r="B73" s="56" t="s">
        <v>46</v>
      </c>
      <c r="C73" s="58">
        <v>0.91400000000000003</v>
      </c>
    </row>
    <row r="74" spans="1:3" ht="14.4">
      <c r="A74" s="26" t="s">
        <v>14</v>
      </c>
      <c r="B74" s="56" t="s">
        <v>72</v>
      </c>
      <c r="C74" s="26" t="s">
        <v>76</v>
      </c>
    </row>
    <row r="75" spans="1:3" ht="14.4">
      <c r="A75" s="26" t="s">
        <v>14</v>
      </c>
      <c r="B75" s="56" t="s">
        <v>73</v>
      </c>
      <c r="C75" s="58">
        <v>0.96499999999999997</v>
      </c>
    </row>
    <row r="76" spans="1:3" ht="14.4">
      <c r="A76" s="26" t="s">
        <v>14</v>
      </c>
      <c r="B76" s="56" t="s">
        <v>38</v>
      </c>
      <c r="C76" s="26" t="s">
        <v>76</v>
      </c>
    </row>
    <row r="77" spans="1:3" ht="14.4">
      <c r="A77" s="26" t="s">
        <v>14</v>
      </c>
      <c r="B77" s="56" t="s">
        <v>39</v>
      </c>
      <c r="C77" s="58">
        <v>0.98899999999999999</v>
      </c>
    </row>
    <row r="78" spans="1:3" ht="14.4">
      <c r="A78" s="26" t="s">
        <v>14</v>
      </c>
      <c r="B78" s="56" t="s">
        <v>40</v>
      </c>
      <c r="C78" s="58">
        <v>0.94</v>
      </c>
    </row>
    <row r="79" spans="1:3" ht="14.4">
      <c r="A79" s="26" t="s">
        <v>14</v>
      </c>
      <c r="B79" s="57" t="s">
        <v>74</v>
      </c>
      <c r="C79" s="58">
        <v>0.86</v>
      </c>
    </row>
    <row r="80" spans="1:3" ht="14.4">
      <c r="A80" s="26" t="s">
        <v>14</v>
      </c>
      <c r="B80" s="57" t="s">
        <v>75</v>
      </c>
      <c r="C80" s="58">
        <v>0.90500000000000003</v>
      </c>
    </row>
    <row r="81" spans="1:3" ht="14.4">
      <c r="A81" s="26" t="s">
        <v>14</v>
      </c>
      <c r="B81" s="56" t="s">
        <v>46</v>
      </c>
      <c r="C81" s="58">
        <v>0.874</v>
      </c>
    </row>
    <row r="82" spans="1:3" ht="14.4">
      <c r="A82" s="26" t="s">
        <v>78</v>
      </c>
      <c r="B82" s="56" t="s">
        <v>72</v>
      </c>
      <c r="C82" s="26" t="s">
        <v>76</v>
      </c>
    </row>
    <row r="83" spans="1:3" ht="14.4">
      <c r="A83" s="26" t="s">
        <v>78</v>
      </c>
      <c r="B83" s="56" t="s">
        <v>73</v>
      </c>
      <c r="C83" s="58">
        <v>0.82299999999999995</v>
      </c>
    </row>
    <row r="84" spans="1:3" ht="14.4">
      <c r="A84" s="26" t="s">
        <v>78</v>
      </c>
      <c r="B84" s="56" t="s">
        <v>38</v>
      </c>
      <c r="C84" s="26" t="s">
        <v>76</v>
      </c>
    </row>
    <row r="85" spans="1:3" ht="14.4">
      <c r="A85" s="26" t="s">
        <v>78</v>
      </c>
      <c r="B85" s="56" t="s">
        <v>39</v>
      </c>
      <c r="C85" s="58">
        <v>0.98199999999999998</v>
      </c>
    </row>
    <row r="86" spans="1:3" ht="14.4">
      <c r="A86" s="26" t="s">
        <v>78</v>
      </c>
      <c r="B86" s="56" t="s">
        <v>40</v>
      </c>
      <c r="C86" s="58">
        <v>0.92900000000000005</v>
      </c>
    </row>
    <row r="87" spans="1:3" ht="14.4">
      <c r="A87" s="26" t="s">
        <v>78</v>
      </c>
      <c r="B87" s="57" t="s">
        <v>74</v>
      </c>
      <c r="C87" s="58">
        <v>0.79100000000000004</v>
      </c>
    </row>
    <row r="88" spans="1:3" ht="14.4">
      <c r="A88" s="26" t="s">
        <v>78</v>
      </c>
      <c r="B88" s="57" t="s">
        <v>75</v>
      </c>
      <c r="C88" s="58">
        <v>0.79600000000000004</v>
      </c>
    </row>
    <row r="89" spans="1:3" ht="14.4">
      <c r="A89" s="26" t="s">
        <v>78</v>
      </c>
      <c r="B89" s="56" t="s">
        <v>46</v>
      </c>
      <c r="C89" s="58">
        <v>0.95799999999999996</v>
      </c>
    </row>
    <row r="90" spans="1:3" ht="14.4">
      <c r="A90" s="26" t="s">
        <v>15</v>
      </c>
      <c r="B90" s="56" t="s">
        <v>72</v>
      </c>
      <c r="C90" s="58">
        <v>0.82499999999999996</v>
      </c>
    </row>
    <row r="91" spans="1:3" ht="14.4">
      <c r="A91" s="26" t="s">
        <v>15</v>
      </c>
      <c r="B91" s="56" t="s">
        <v>73</v>
      </c>
      <c r="C91" s="58">
        <v>0.77300000000000002</v>
      </c>
    </row>
    <row r="92" spans="1:3" ht="14.4">
      <c r="A92" s="26" t="s">
        <v>15</v>
      </c>
      <c r="B92" s="56" t="s">
        <v>38</v>
      </c>
      <c r="C92" s="58">
        <v>0.68500000000000005</v>
      </c>
    </row>
    <row r="93" spans="1:3" ht="14.4">
      <c r="A93" s="26" t="s">
        <v>15</v>
      </c>
      <c r="B93" s="56" t="s">
        <v>39</v>
      </c>
      <c r="C93" s="58">
        <v>0.90800000000000003</v>
      </c>
    </row>
    <row r="94" spans="1:3" ht="14.4">
      <c r="A94" s="26" t="s">
        <v>15</v>
      </c>
      <c r="B94" s="56" t="s">
        <v>40</v>
      </c>
      <c r="C94" s="58">
        <v>0.78600000000000003</v>
      </c>
    </row>
    <row r="95" spans="1:3" ht="14.4">
      <c r="A95" s="26" t="s">
        <v>15</v>
      </c>
      <c r="B95" s="57" t="s">
        <v>74</v>
      </c>
      <c r="C95" s="58">
        <v>0.76600000000000001</v>
      </c>
    </row>
    <row r="96" spans="1:3" ht="14.4">
      <c r="A96" s="26" t="s">
        <v>15</v>
      </c>
      <c r="B96" s="57" t="s">
        <v>75</v>
      </c>
      <c r="C96" s="26" t="s">
        <v>76</v>
      </c>
    </row>
    <row r="97" spans="1:3" ht="14.4">
      <c r="A97" s="26" t="s">
        <v>15</v>
      </c>
      <c r="B97" s="56" t="s">
        <v>46</v>
      </c>
      <c r="C97" s="58">
        <v>0.83</v>
      </c>
    </row>
    <row r="98" spans="1:3" ht="14.4">
      <c r="A98" s="26" t="s">
        <v>16</v>
      </c>
      <c r="B98" s="56" t="s">
        <v>72</v>
      </c>
      <c r="C98" s="26" t="s">
        <v>76</v>
      </c>
    </row>
    <row r="99" spans="1:3" ht="14.4">
      <c r="A99" s="26" t="s">
        <v>16</v>
      </c>
      <c r="B99" s="56" t="s">
        <v>73</v>
      </c>
      <c r="C99" s="58">
        <v>0.73199999999999998</v>
      </c>
    </row>
    <row r="100" spans="1:3" ht="14.4">
      <c r="A100" s="26" t="s">
        <v>16</v>
      </c>
      <c r="B100" s="56" t="s">
        <v>38</v>
      </c>
      <c r="C100" s="58">
        <v>0.47099999999999997</v>
      </c>
    </row>
    <row r="101" spans="1:3" ht="14.4">
      <c r="A101" s="26" t="s">
        <v>16</v>
      </c>
      <c r="B101" s="56" t="s">
        <v>39</v>
      </c>
      <c r="C101" s="58">
        <v>0.97899999999999998</v>
      </c>
    </row>
    <row r="102" spans="1:3" ht="14.4">
      <c r="A102" s="26" t="s">
        <v>16</v>
      </c>
      <c r="B102" s="56" t="s">
        <v>40</v>
      </c>
      <c r="C102" s="26" t="s">
        <v>76</v>
      </c>
    </row>
    <row r="103" spans="1:3" ht="14.4">
      <c r="A103" s="26" t="s">
        <v>16</v>
      </c>
      <c r="B103" s="57" t="s">
        <v>74</v>
      </c>
      <c r="C103" s="58">
        <v>0.53800000000000003</v>
      </c>
    </row>
    <row r="104" spans="1:3" ht="14.4">
      <c r="A104" s="26" t="s">
        <v>16</v>
      </c>
      <c r="B104" s="57" t="s">
        <v>75</v>
      </c>
      <c r="C104" s="26" t="s">
        <v>76</v>
      </c>
    </row>
    <row r="105" spans="1:3" ht="14.4">
      <c r="A105" s="26" t="s">
        <v>16</v>
      </c>
      <c r="B105" s="56" t="s">
        <v>46</v>
      </c>
      <c r="C105" s="58">
        <v>0.88</v>
      </c>
    </row>
    <row r="106" spans="1:3" ht="14.4">
      <c r="A106" s="26" t="s">
        <v>6</v>
      </c>
      <c r="B106" s="56" t="s">
        <v>72</v>
      </c>
      <c r="C106" s="58">
        <v>0.87</v>
      </c>
    </row>
    <row r="107" spans="1:3" ht="14.4">
      <c r="A107" s="26" t="s">
        <v>6</v>
      </c>
      <c r="B107" s="56" t="s">
        <v>73</v>
      </c>
      <c r="C107" s="58">
        <v>0.82699999999999996</v>
      </c>
    </row>
    <row r="108" spans="1:3" ht="14.4">
      <c r="A108" s="26" t="s">
        <v>6</v>
      </c>
      <c r="B108" s="56" t="s">
        <v>38</v>
      </c>
      <c r="C108" s="58">
        <v>0.72499999999999998</v>
      </c>
    </row>
    <row r="109" spans="1:3" ht="14.4">
      <c r="A109" s="26" t="s">
        <v>6</v>
      </c>
      <c r="B109" s="56" t="s">
        <v>39</v>
      </c>
      <c r="C109" s="26" t="s">
        <v>76</v>
      </c>
    </row>
    <row r="110" spans="1:3" ht="14.4">
      <c r="A110" s="26" t="s">
        <v>6</v>
      </c>
      <c r="B110" s="56" t="s">
        <v>40</v>
      </c>
      <c r="C110" s="58">
        <v>0.86599999999999999</v>
      </c>
    </row>
    <row r="111" spans="1:3" ht="14.4">
      <c r="A111" s="26" t="s">
        <v>6</v>
      </c>
      <c r="B111" s="57" t="s">
        <v>74</v>
      </c>
      <c r="C111" s="58">
        <v>0.64700000000000002</v>
      </c>
    </row>
    <row r="112" spans="1:3" ht="14.4">
      <c r="A112" s="26" t="s">
        <v>6</v>
      </c>
      <c r="B112" s="57" t="s">
        <v>75</v>
      </c>
      <c r="C112" s="58">
        <v>0.89100000000000001</v>
      </c>
    </row>
    <row r="113" spans="1:3" ht="14.4">
      <c r="A113" s="26" t="s">
        <v>6</v>
      </c>
      <c r="B113" s="56" t="s">
        <v>46</v>
      </c>
      <c r="C113" s="26" t="s">
        <v>76</v>
      </c>
    </row>
    <row r="114" spans="1:3" ht="14.4">
      <c r="A114" s="26" t="s">
        <v>12</v>
      </c>
      <c r="B114" s="56" t="s">
        <v>72</v>
      </c>
      <c r="C114" s="26" t="s">
        <v>76</v>
      </c>
    </row>
    <row r="115" spans="1:3" ht="14.4">
      <c r="A115" s="26" t="s">
        <v>12</v>
      </c>
      <c r="B115" s="56" t="s">
        <v>73</v>
      </c>
      <c r="C115" s="58">
        <v>0.73</v>
      </c>
    </row>
    <row r="116" spans="1:3" ht="14.4">
      <c r="A116" s="26" t="s">
        <v>12</v>
      </c>
      <c r="B116" s="56" t="s">
        <v>38</v>
      </c>
      <c r="C116" s="58">
        <v>0.59399999999999997</v>
      </c>
    </row>
    <row r="117" spans="1:3" ht="14.4">
      <c r="A117" s="26" t="s">
        <v>12</v>
      </c>
      <c r="B117" s="56" t="s">
        <v>39</v>
      </c>
      <c r="C117" s="58">
        <v>0.98599999999999999</v>
      </c>
    </row>
    <row r="118" spans="1:3" ht="14.4">
      <c r="A118" s="26" t="s">
        <v>12</v>
      </c>
      <c r="B118" s="56" t="s">
        <v>40</v>
      </c>
      <c r="C118" s="58">
        <v>0.67200000000000004</v>
      </c>
    </row>
    <row r="119" spans="1:3" ht="14.4">
      <c r="A119" s="26" t="s">
        <v>12</v>
      </c>
      <c r="B119" s="57" t="s">
        <v>74</v>
      </c>
      <c r="C119" s="58">
        <v>0.67</v>
      </c>
    </row>
    <row r="120" spans="1:3" ht="14.4">
      <c r="A120" s="26" t="s">
        <v>12</v>
      </c>
      <c r="B120" s="57" t="s">
        <v>75</v>
      </c>
      <c r="C120" s="58">
        <v>0.76400000000000001</v>
      </c>
    </row>
    <row r="121" spans="1:3" ht="14.4">
      <c r="A121" s="26" t="s">
        <v>12</v>
      </c>
      <c r="B121" s="56" t="s">
        <v>46</v>
      </c>
      <c r="C121" s="58">
        <v>0.85</v>
      </c>
    </row>
    <row r="122" spans="1:3" ht="14.4">
      <c r="A122" s="26" t="s">
        <v>17</v>
      </c>
      <c r="B122" s="56" t="s">
        <v>72</v>
      </c>
      <c r="C122" s="58">
        <v>0.91200000000000003</v>
      </c>
    </row>
    <row r="123" spans="1:3" ht="14.4">
      <c r="A123" s="26" t="s">
        <v>17</v>
      </c>
      <c r="B123" s="56" t="s">
        <v>73</v>
      </c>
      <c r="C123" s="58">
        <v>0.84299999999999997</v>
      </c>
    </row>
    <row r="124" spans="1:3" ht="14.4">
      <c r="A124" s="26" t="s">
        <v>17</v>
      </c>
      <c r="B124" s="56" t="s">
        <v>38</v>
      </c>
      <c r="C124" s="58">
        <v>0.85199999999999998</v>
      </c>
    </row>
    <row r="125" spans="1:3" ht="14.4">
      <c r="A125" s="26" t="s">
        <v>17</v>
      </c>
      <c r="B125" s="56" t="s">
        <v>39</v>
      </c>
      <c r="C125" s="26" t="s">
        <v>76</v>
      </c>
    </row>
    <row r="126" spans="1:3" ht="14.4">
      <c r="A126" s="26" t="s">
        <v>17</v>
      </c>
      <c r="B126" s="56" t="s">
        <v>40</v>
      </c>
      <c r="C126" s="58">
        <v>0.89500000000000002</v>
      </c>
    </row>
    <row r="127" spans="1:3" ht="14.4">
      <c r="A127" s="26" t="s">
        <v>17</v>
      </c>
      <c r="B127" s="57" t="s">
        <v>74</v>
      </c>
      <c r="C127" s="26" t="s">
        <v>76</v>
      </c>
    </row>
    <row r="128" spans="1:3" ht="14.4">
      <c r="A128" s="26" t="s">
        <v>17</v>
      </c>
      <c r="B128" s="57" t="s">
        <v>75</v>
      </c>
      <c r="C128" s="58">
        <v>0.873</v>
      </c>
    </row>
    <row r="129" spans="1:3" ht="14.4">
      <c r="A129" s="26" t="s">
        <v>17</v>
      </c>
      <c r="B129" s="56" t="s">
        <v>46</v>
      </c>
      <c r="C129" s="26" t="s">
        <v>76</v>
      </c>
    </row>
    <row r="130" spans="1:3" ht="14.4">
      <c r="A130" s="26" t="s">
        <v>20</v>
      </c>
      <c r="B130" s="56" t="s">
        <v>72</v>
      </c>
      <c r="C130" s="26" t="s">
        <v>76</v>
      </c>
    </row>
    <row r="131" spans="1:3" ht="14.4">
      <c r="A131" s="26" t="s">
        <v>20</v>
      </c>
      <c r="B131" s="56" t="s">
        <v>73</v>
      </c>
      <c r="C131" s="58">
        <v>0.65700000000000003</v>
      </c>
    </row>
    <row r="132" spans="1:3" ht="14.4">
      <c r="A132" s="26" t="s">
        <v>20</v>
      </c>
      <c r="B132" s="56" t="s">
        <v>38</v>
      </c>
      <c r="C132" s="58">
        <v>0.61199999999999999</v>
      </c>
    </row>
    <row r="133" spans="1:3" ht="14.4">
      <c r="A133" s="26" t="s">
        <v>20</v>
      </c>
      <c r="B133" s="56" t="s">
        <v>39</v>
      </c>
      <c r="C133" s="58">
        <v>0.98699999999999999</v>
      </c>
    </row>
    <row r="134" spans="1:3" ht="14.4">
      <c r="A134" s="26" t="s">
        <v>20</v>
      </c>
      <c r="B134" s="56" t="s">
        <v>40</v>
      </c>
      <c r="C134" s="58">
        <v>0.76400000000000001</v>
      </c>
    </row>
    <row r="135" spans="1:3" ht="14.4">
      <c r="A135" s="26" t="s">
        <v>20</v>
      </c>
      <c r="B135" s="57" t="s">
        <v>74</v>
      </c>
      <c r="C135" s="58">
        <v>0.61799999999999999</v>
      </c>
    </row>
    <row r="136" spans="1:3" ht="14.4">
      <c r="A136" s="26" t="s">
        <v>20</v>
      </c>
      <c r="B136" s="57" t="s">
        <v>75</v>
      </c>
      <c r="C136" s="58">
        <v>0.85499999999999998</v>
      </c>
    </row>
    <row r="137" spans="1:3" ht="14.4">
      <c r="A137" s="26" t="s">
        <v>20</v>
      </c>
      <c r="B137" s="56" t="s">
        <v>46</v>
      </c>
      <c r="C137" s="58">
        <v>0.90400000000000003</v>
      </c>
    </row>
    <row r="138" spans="1:3" ht="14.4">
      <c r="A138" s="26" t="s">
        <v>82</v>
      </c>
      <c r="B138" s="56" t="s">
        <v>72</v>
      </c>
      <c r="C138" s="26" t="s">
        <v>76</v>
      </c>
    </row>
    <row r="139" spans="1:3" ht="14.4">
      <c r="A139" s="26" t="s">
        <v>82</v>
      </c>
      <c r="B139" s="56" t="s">
        <v>73</v>
      </c>
      <c r="C139" s="58">
        <v>0.86399999999999999</v>
      </c>
    </row>
    <row r="140" spans="1:3" ht="14.4">
      <c r="A140" s="26" t="s">
        <v>82</v>
      </c>
      <c r="B140" s="56" t="s">
        <v>38</v>
      </c>
      <c r="C140" s="26" t="s">
        <v>76</v>
      </c>
    </row>
    <row r="141" spans="1:3" ht="14.4">
      <c r="A141" s="26" t="s">
        <v>82</v>
      </c>
      <c r="B141" s="56" t="s">
        <v>39</v>
      </c>
      <c r="C141" s="58">
        <v>0.99</v>
      </c>
    </row>
    <row r="142" spans="1:3" ht="14.4">
      <c r="A142" s="26" t="s">
        <v>82</v>
      </c>
      <c r="B142" s="56" t="s">
        <v>40</v>
      </c>
      <c r="C142" s="58">
        <v>0.89</v>
      </c>
    </row>
    <row r="143" spans="1:3" ht="14.4">
      <c r="A143" s="26" t="s">
        <v>82</v>
      </c>
      <c r="B143" s="57" t="s">
        <v>74</v>
      </c>
      <c r="C143" s="58">
        <v>0.82099999999999995</v>
      </c>
    </row>
    <row r="144" spans="1:3" ht="14.4">
      <c r="A144" s="26" t="s">
        <v>82</v>
      </c>
      <c r="B144" s="57" t="s">
        <v>75</v>
      </c>
      <c r="C144" s="58">
        <v>0.88800000000000001</v>
      </c>
    </row>
    <row r="145" spans="1:3" ht="14.4">
      <c r="A145" s="26" t="s">
        <v>82</v>
      </c>
      <c r="B145" s="56" t="s">
        <v>46</v>
      </c>
      <c r="C145" s="58">
        <v>0.85599999999999998</v>
      </c>
    </row>
    <row r="146" spans="1:3" ht="14.4">
      <c r="A146" s="26" t="s">
        <v>19</v>
      </c>
      <c r="B146" s="56" t="s">
        <v>72</v>
      </c>
      <c r="C146" s="26" t="s">
        <v>76</v>
      </c>
    </row>
    <row r="147" spans="1:3" ht="14.4">
      <c r="A147" s="26" t="s">
        <v>19</v>
      </c>
      <c r="B147" s="56" t="s">
        <v>73</v>
      </c>
      <c r="C147" s="58">
        <v>0.85599999999999998</v>
      </c>
    </row>
    <row r="148" spans="1:3" ht="14.4">
      <c r="A148" s="26" t="s">
        <v>19</v>
      </c>
      <c r="B148" s="56" t="s">
        <v>38</v>
      </c>
      <c r="C148" s="58">
        <v>0.41</v>
      </c>
    </row>
    <row r="149" spans="1:3" ht="14.4">
      <c r="A149" s="26" t="s">
        <v>19</v>
      </c>
      <c r="B149" s="56" t="s">
        <v>39</v>
      </c>
      <c r="C149" s="58">
        <v>0.86799999999999999</v>
      </c>
    </row>
    <row r="150" spans="1:3" ht="14.4">
      <c r="A150" s="26" t="s">
        <v>19</v>
      </c>
      <c r="B150" s="56" t="s">
        <v>40</v>
      </c>
      <c r="C150" s="26" t="s">
        <v>76</v>
      </c>
    </row>
    <row r="151" spans="1:3" ht="14.4">
      <c r="A151" s="26" t="s">
        <v>19</v>
      </c>
      <c r="B151" s="57" t="s">
        <v>74</v>
      </c>
      <c r="C151" s="58">
        <v>0.75</v>
      </c>
    </row>
    <row r="152" spans="1:3" ht="14.4">
      <c r="A152" s="26" t="s">
        <v>19</v>
      </c>
      <c r="B152" s="57" t="s">
        <v>75</v>
      </c>
      <c r="C152" s="58">
        <v>0.874</v>
      </c>
    </row>
    <row r="153" spans="1:3" ht="14.4">
      <c r="A153" s="26" t="s">
        <v>19</v>
      </c>
      <c r="B153" s="56" t="s">
        <v>46</v>
      </c>
      <c r="C153" s="26" t="s">
        <v>76</v>
      </c>
    </row>
    <row r="154" spans="1:3" ht="14.4">
      <c r="A154" s="26" t="s">
        <v>21</v>
      </c>
      <c r="B154" s="56" t="s">
        <v>72</v>
      </c>
      <c r="C154" s="26" t="s">
        <v>76</v>
      </c>
    </row>
    <row r="155" spans="1:3" ht="14.4">
      <c r="A155" s="26" t="s">
        <v>21</v>
      </c>
      <c r="B155" s="56" t="s">
        <v>73</v>
      </c>
      <c r="C155" s="58">
        <v>0.79300000000000004</v>
      </c>
    </row>
    <row r="156" spans="1:3" ht="14.4">
      <c r="A156" s="26" t="s">
        <v>21</v>
      </c>
      <c r="B156" s="56" t="s">
        <v>38</v>
      </c>
      <c r="C156" s="58">
        <v>0.56299999999999994</v>
      </c>
    </row>
    <row r="157" spans="1:3" ht="14.4">
      <c r="A157" s="26" t="s">
        <v>21</v>
      </c>
      <c r="B157" s="56" t="s">
        <v>39</v>
      </c>
      <c r="C157" s="58">
        <v>0.98899999999999999</v>
      </c>
    </row>
    <row r="158" spans="1:3" ht="14.4">
      <c r="A158" s="26" t="s">
        <v>21</v>
      </c>
      <c r="B158" s="56" t="s">
        <v>40</v>
      </c>
      <c r="C158" s="58">
        <v>0.67900000000000005</v>
      </c>
    </row>
    <row r="159" spans="1:3" ht="14.4">
      <c r="A159" s="26" t="s">
        <v>21</v>
      </c>
      <c r="B159" s="57" t="s">
        <v>74</v>
      </c>
      <c r="C159" s="58">
        <v>0.67700000000000005</v>
      </c>
    </row>
    <row r="160" spans="1:3" ht="14.4">
      <c r="A160" s="26" t="s">
        <v>21</v>
      </c>
      <c r="B160" s="57" t="s">
        <v>75</v>
      </c>
      <c r="C160" s="58">
        <v>0.65600000000000003</v>
      </c>
    </row>
    <row r="161" spans="1:3" ht="14.4">
      <c r="A161" s="26" t="s">
        <v>21</v>
      </c>
      <c r="B161" s="56" t="s">
        <v>46</v>
      </c>
      <c r="C161" s="26" t="s">
        <v>76</v>
      </c>
    </row>
  </sheetData>
  <autoFilter ref="A1:C161" xr:uid="{00000000-0009-0000-0000-000005000000}"/>
  <conditionalFormatting sqref="C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169"/>
  <sheetViews>
    <sheetView workbookViewId="0"/>
  </sheetViews>
  <sheetFormatPr defaultColWidth="12.6640625" defaultRowHeight="15.75" customHeight="1"/>
  <cols>
    <col min="2" max="2" width="29.21875" customWidth="1"/>
  </cols>
  <sheetData>
    <row r="1" spans="1:7" ht="13.2">
      <c r="A1" s="59" t="s">
        <v>0</v>
      </c>
      <c r="B1" s="59" t="s">
        <v>1</v>
      </c>
      <c r="C1" s="59" t="s">
        <v>135</v>
      </c>
      <c r="D1" s="59" t="s">
        <v>136</v>
      </c>
      <c r="E1" s="59" t="s">
        <v>62</v>
      </c>
    </row>
    <row r="2" spans="1:7" ht="15.75" customHeight="1">
      <c r="A2" s="26" t="s">
        <v>3</v>
      </c>
      <c r="B2" s="7" t="s">
        <v>92</v>
      </c>
      <c r="C2" s="26" t="s">
        <v>76</v>
      </c>
      <c r="D2" s="26" t="s">
        <v>76</v>
      </c>
      <c r="E2" s="26" t="s">
        <v>76</v>
      </c>
      <c r="G2" s="60" t="str">
        <f ca="1">IFERROR(__xludf.DUMMYFUNCTION("UNIQUE(B2:B169)"),"Arts and Science")</f>
        <v>Arts and Science</v>
      </c>
    </row>
    <row r="3" spans="1:7" ht="15.75" customHeight="1">
      <c r="A3" s="26" t="s">
        <v>3</v>
      </c>
      <c r="B3" s="7" t="s">
        <v>96</v>
      </c>
      <c r="C3" s="26" t="s">
        <v>76</v>
      </c>
      <c r="D3" s="26" t="s">
        <v>76</v>
      </c>
      <c r="E3" s="26" t="s">
        <v>76</v>
      </c>
      <c r="G3" s="60" t="str">
        <f ca="1">IFERROR(__xludf.DUMMYFUNCTION("""COMPUTED_VALUE"""),"Environmental Science/Studies")</f>
        <v>Environmental Science/Studies</v>
      </c>
    </row>
    <row r="4" spans="1:7" ht="15.75" customHeight="1">
      <c r="A4" s="26" t="s">
        <v>3</v>
      </c>
      <c r="B4" s="7" t="s">
        <v>100</v>
      </c>
      <c r="C4" s="26" t="s">
        <v>76</v>
      </c>
      <c r="D4" s="26" t="s">
        <v>76</v>
      </c>
      <c r="E4" s="26" t="s">
        <v>76</v>
      </c>
      <c r="G4" s="7" t="str">
        <f ca="1">IFERROR(__xludf.DUMMYFUNCTION("""COMPUTED_VALUE"""),"Physical &amp; Health Educ./Kinesiology")</f>
        <v>Physical &amp; Health Educ./Kinesiology</v>
      </c>
    </row>
    <row r="5" spans="1:7" ht="15.75" customHeight="1">
      <c r="A5" s="26" t="s">
        <v>3</v>
      </c>
      <c r="B5" s="7" t="s">
        <v>38</v>
      </c>
      <c r="C5" s="26" t="s">
        <v>76</v>
      </c>
      <c r="D5" s="26" t="s">
        <v>76</v>
      </c>
      <c r="E5" s="26" t="s">
        <v>76</v>
      </c>
      <c r="G5" s="7" t="str">
        <f ca="1">IFERROR(__xludf.DUMMYFUNCTION("""COMPUTED_VALUE"""),"Computer Science")</f>
        <v>Computer Science</v>
      </c>
    </row>
    <row r="6" spans="1:7" ht="15.75" customHeight="1">
      <c r="A6" s="26" t="s">
        <v>3</v>
      </c>
      <c r="B6" s="7" t="s">
        <v>108</v>
      </c>
      <c r="C6" s="26" t="s">
        <v>76</v>
      </c>
      <c r="D6" s="26" t="s">
        <v>76</v>
      </c>
      <c r="E6" s="26" t="s">
        <v>76</v>
      </c>
      <c r="G6" s="60" t="str">
        <f ca="1">IFERROR(__xludf.DUMMYFUNCTION("""COMPUTED_VALUE"""),"Computer, Electrical Software Eng.")</f>
        <v>Computer, Electrical Software Eng.</v>
      </c>
    </row>
    <row r="7" spans="1:7" ht="15.75" customHeight="1">
      <c r="A7" s="26" t="s">
        <v>3</v>
      </c>
      <c r="B7" s="7" t="s">
        <v>112</v>
      </c>
      <c r="C7" s="26" t="s">
        <v>76</v>
      </c>
      <c r="D7" s="26" t="s">
        <v>76</v>
      </c>
      <c r="E7" s="26" t="s">
        <v>76</v>
      </c>
      <c r="G7" s="7" t="str">
        <f ca="1">IFERROR(__xludf.DUMMYFUNCTION("""COMPUTED_VALUE"""),"Engineering / Applied Science")</f>
        <v>Engineering / Applied Science</v>
      </c>
    </row>
    <row r="8" spans="1:7" ht="15.75" customHeight="1">
      <c r="A8" s="26" t="s">
        <v>3</v>
      </c>
      <c r="B8" s="7" t="s">
        <v>46</v>
      </c>
      <c r="C8" s="26" t="s">
        <v>76</v>
      </c>
      <c r="D8" s="26" t="s">
        <v>76</v>
      </c>
      <c r="E8" s="26" t="s">
        <v>76</v>
      </c>
      <c r="G8" s="7" t="str">
        <f ca="1">IFERROR(__xludf.DUMMYFUNCTION("""COMPUTED_VALUE"""),"Nursing")</f>
        <v>Nursing</v>
      </c>
    </row>
    <row r="9" spans="1:7" ht="15.75" customHeight="1">
      <c r="A9" s="26" t="s">
        <v>4</v>
      </c>
      <c r="B9" s="7" t="s">
        <v>92</v>
      </c>
      <c r="C9" s="55">
        <v>6089</v>
      </c>
      <c r="D9" s="55">
        <v>1341</v>
      </c>
      <c r="E9" s="55">
        <v>7430</v>
      </c>
    </row>
    <row r="10" spans="1:7" ht="15.75" customHeight="1">
      <c r="A10" s="26" t="s">
        <v>4</v>
      </c>
      <c r="B10" s="7" t="s">
        <v>96</v>
      </c>
      <c r="C10" s="26" t="s">
        <v>76</v>
      </c>
      <c r="D10" s="26" t="s">
        <v>76</v>
      </c>
      <c r="E10" s="26" t="s">
        <v>76</v>
      </c>
    </row>
    <row r="11" spans="1:7" ht="15.75" customHeight="1">
      <c r="A11" s="26" t="s">
        <v>4</v>
      </c>
      <c r="B11" s="7" t="s">
        <v>100</v>
      </c>
      <c r="C11" s="55">
        <v>6089</v>
      </c>
      <c r="D11" s="55">
        <v>1341</v>
      </c>
      <c r="E11" s="55">
        <v>7430</v>
      </c>
    </row>
    <row r="12" spans="1:7" ht="15.75" customHeight="1">
      <c r="A12" s="26" t="s">
        <v>4</v>
      </c>
      <c r="B12" s="7" t="s">
        <v>38</v>
      </c>
      <c r="C12" s="55">
        <v>8328</v>
      </c>
      <c r="D12" s="55">
        <v>1341</v>
      </c>
      <c r="E12" s="55">
        <v>9669</v>
      </c>
    </row>
    <row r="13" spans="1:7" ht="15.75" customHeight="1">
      <c r="A13" s="26" t="s">
        <v>4</v>
      </c>
      <c r="B13" s="7" t="s">
        <v>108</v>
      </c>
      <c r="C13" s="26" t="s">
        <v>76</v>
      </c>
      <c r="D13" s="26" t="s">
        <v>76</v>
      </c>
      <c r="E13" s="26" t="s">
        <v>76</v>
      </c>
    </row>
    <row r="14" spans="1:7" ht="15.75" customHeight="1">
      <c r="A14" s="26" t="s">
        <v>4</v>
      </c>
      <c r="B14" s="7" t="s">
        <v>112</v>
      </c>
      <c r="C14" s="26" t="s">
        <v>76</v>
      </c>
      <c r="D14" s="26" t="s">
        <v>76</v>
      </c>
      <c r="E14" s="26" t="s">
        <v>76</v>
      </c>
    </row>
    <row r="15" spans="1:7" ht="15.75" customHeight="1">
      <c r="A15" s="26" t="s">
        <v>4</v>
      </c>
      <c r="B15" s="7" t="s">
        <v>46</v>
      </c>
      <c r="C15" s="55">
        <v>6089</v>
      </c>
      <c r="D15" s="55">
        <v>1341</v>
      </c>
      <c r="E15" s="55">
        <v>7430</v>
      </c>
    </row>
    <row r="16" spans="1:7" ht="15.75" customHeight="1">
      <c r="A16" s="26" t="s">
        <v>5</v>
      </c>
      <c r="B16" s="7" t="s">
        <v>92</v>
      </c>
      <c r="C16" s="55">
        <v>6067</v>
      </c>
      <c r="D16" s="55">
        <v>1225</v>
      </c>
      <c r="E16" s="55">
        <v>7304</v>
      </c>
    </row>
    <row r="17" spans="1:18" ht="15.75" customHeight="1">
      <c r="A17" s="26" t="s">
        <v>5</v>
      </c>
      <c r="B17" s="7" t="s">
        <v>96</v>
      </c>
      <c r="C17" s="55">
        <v>6067</v>
      </c>
      <c r="D17" s="55">
        <v>1237</v>
      </c>
      <c r="E17" s="55">
        <v>7304</v>
      </c>
    </row>
    <row r="18" spans="1:18" ht="15.75" customHeight="1">
      <c r="A18" s="26" t="s">
        <v>5</v>
      </c>
      <c r="B18" s="7" t="s">
        <v>100</v>
      </c>
      <c r="C18" s="26" t="s">
        <v>76</v>
      </c>
      <c r="D18" s="26" t="s">
        <v>76</v>
      </c>
      <c r="E18" s="26" t="s">
        <v>76</v>
      </c>
    </row>
    <row r="19" spans="1:18" ht="15.75" customHeight="1">
      <c r="A19" s="26" t="s">
        <v>5</v>
      </c>
      <c r="B19" s="7" t="s">
        <v>38</v>
      </c>
      <c r="C19" s="55">
        <v>9136</v>
      </c>
      <c r="D19" s="55">
        <v>1237</v>
      </c>
      <c r="E19" s="55">
        <v>10373</v>
      </c>
    </row>
    <row r="20" spans="1:18" ht="15.75" customHeight="1">
      <c r="A20" s="26" t="s">
        <v>5</v>
      </c>
      <c r="B20" s="7" t="s">
        <v>108</v>
      </c>
      <c r="C20" s="55">
        <v>10522</v>
      </c>
      <c r="D20" s="55">
        <v>1315</v>
      </c>
      <c r="E20" s="55">
        <v>11837</v>
      </c>
    </row>
    <row r="21" spans="1:18" ht="15.75" customHeight="1">
      <c r="A21" s="26" t="s">
        <v>5</v>
      </c>
      <c r="B21" s="7" t="s">
        <v>112</v>
      </c>
      <c r="C21" s="55">
        <v>10522</v>
      </c>
      <c r="D21" s="55">
        <v>1315</v>
      </c>
      <c r="E21" s="55">
        <v>11837</v>
      </c>
    </row>
    <row r="22" spans="1:18" ht="15.75" customHeight="1">
      <c r="A22" s="26" t="s">
        <v>5</v>
      </c>
      <c r="B22" s="7" t="s">
        <v>46</v>
      </c>
      <c r="C22" s="26" t="s">
        <v>76</v>
      </c>
      <c r="D22" s="26" t="s">
        <v>76</v>
      </c>
      <c r="E22" s="26" t="s">
        <v>76</v>
      </c>
    </row>
    <row r="23" spans="1:18" ht="15.75" customHeight="1">
      <c r="A23" s="26" t="s">
        <v>7</v>
      </c>
      <c r="B23" s="7" t="s">
        <v>92</v>
      </c>
      <c r="C23" s="55">
        <v>5985</v>
      </c>
      <c r="D23" s="55">
        <v>1295</v>
      </c>
      <c r="E23" s="55">
        <v>7279</v>
      </c>
    </row>
    <row r="24" spans="1:18" ht="15.75" customHeight="1">
      <c r="A24" s="26" t="s">
        <v>7</v>
      </c>
      <c r="B24" s="7" t="s">
        <v>96</v>
      </c>
      <c r="C24" s="55">
        <v>5985</v>
      </c>
      <c r="D24" s="55">
        <v>1295</v>
      </c>
      <c r="E24" s="55">
        <v>7279</v>
      </c>
    </row>
    <row r="25" spans="1:18" ht="14.4">
      <c r="A25" s="26" t="s">
        <v>7</v>
      </c>
      <c r="B25" s="7" t="s">
        <v>100</v>
      </c>
      <c r="C25" s="55">
        <v>5985</v>
      </c>
      <c r="D25" s="55">
        <v>1400</v>
      </c>
      <c r="E25" s="55">
        <v>7384</v>
      </c>
    </row>
    <row r="26" spans="1:18" ht="14.4">
      <c r="A26" s="26" t="s">
        <v>7</v>
      </c>
      <c r="B26" s="7" t="s">
        <v>38</v>
      </c>
      <c r="C26" s="55">
        <v>5985</v>
      </c>
      <c r="D26" s="55">
        <v>1295</v>
      </c>
      <c r="E26" s="55">
        <v>7279</v>
      </c>
    </row>
    <row r="27" spans="1:18" ht="14.4">
      <c r="A27" s="26" t="s">
        <v>7</v>
      </c>
      <c r="B27" s="7" t="s">
        <v>108</v>
      </c>
      <c r="C27" s="55">
        <v>7702</v>
      </c>
      <c r="D27" s="55">
        <v>1395</v>
      </c>
      <c r="E27" s="55">
        <v>9097</v>
      </c>
    </row>
    <row r="28" spans="1:18" ht="14.4">
      <c r="A28" s="26" t="s">
        <v>7</v>
      </c>
      <c r="B28" s="7" t="s">
        <v>112</v>
      </c>
      <c r="C28" s="55">
        <v>7702</v>
      </c>
      <c r="D28" s="55">
        <v>1395</v>
      </c>
      <c r="E28" s="55">
        <v>9097</v>
      </c>
    </row>
    <row r="29" spans="1:18" ht="14.4">
      <c r="A29" s="26" t="s">
        <v>7</v>
      </c>
      <c r="B29" s="7" t="s">
        <v>46</v>
      </c>
      <c r="C29" s="55">
        <v>5985</v>
      </c>
      <c r="D29" s="55">
        <v>1321</v>
      </c>
      <c r="E29" s="55">
        <v>7305</v>
      </c>
    </row>
    <row r="30" spans="1:18" ht="14.4">
      <c r="A30" s="26" t="s">
        <v>8</v>
      </c>
      <c r="B30" s="7" t="s">
        <v>92</v>
      </c>
      <c r="C30" s="55">
        <v>6000</v>
      </c>
      <c r="D30" s="55">
        <v>1249</v>
      </c>
      <c r="E30" s="55">
        <v>7250</v>
      </c>
    </row>
    <row r="31" spans="1:18" ht="14.4">
      <c r="A31" s="26" t="s">
        <v>8</v>
      </c>
      <c r="B31" s="7" t="s">
        <v>96</v>
      </c>
      <c r="C31" s="26" t="s">
        <v>76</v>
      </c>
      <c r="D31" s="26" t="s">
        <v>76</v>
      </c>
      <c r="E31" s="26" t="s">
        <v>76</v>
      </c>
      <c r="L31" s="78"/>
      <c r="M31" s="79"/>
      <c r="N31" s="79"/>
      <c r="O31" s="79"/>
      <c r="P31" s="79"/>
      <c r="Q31" s="79"/>
      <c r="R31" s="79"/>
    </row>
    <row r="32" spans="1:18" ht="14.4">
      <c r="A32" s="26" t="s">
        <v>8</v>
      </c>
      <c r="B32" s="7" t="s">
        <v>100</v>
      </c>
      <c r="C32" s="55">
        <v>6000</v>
      </c>
      <c r="D32" s="55">
        <v>1249</v>
      </c>
      <c r="E32" s="55">
        <v>7250</v>
      </c>
    </row>
    <row r="33" spans="1:5" ht="14.4">
      <c r="A33" s="26" t="s">
        <v>8</v>
      </c>
      <c r="B33" s="7" t="s">
        <v>38</v>
      </c>
      <c r="C33" s="55">
        <v>7435</v>
      </c>
      <c r="D33" s="55">
        <v>1249</v>
      </c>
      <c r="E33" s="55">
        <v>8684</v>
      </c>
    </row>
    <row r="34" spans="1:5" ht="14.4">
      <c r="A34" s="26" t="s">
        <v>8</v>
      </c>
      <c r="B34" s="7" t="s">
        <v>108</v>
      </c>
      <c r="C34" s="26" t="s">
        <v>76</v>
      </c>
      <c r="D34" s="26" t="s">
        <v>76</v>
      </c>
      <c r="E34" s="26" t="s">
        <v>76</v>
      </c>
    </row>
    <row r="35" spans="1:5" ht="14.4">
      <c r="A35" s="26" t="s">
        <v>8</v>
      </c>
      <c r="B35" s="7" t="s">
        <v>112</v>
      </c>
      <c r="C35" s="55">
        <v>8069</v>
      </c>
      <c r="D35" s="55">
        <v>1249</v>
      </c>
      <c r="E35" s="55">
        <v>9318</v>
      </c>
    </row>
    <row r="36" spans="1:5" ht="14.4">
      <c r="A36" s="26" t="s">
        <v>8</v>
      </c>
      <c r="B36" s="7" t="s">
        <v>46</v>
      </c>
      <c r="C36" s="55">
        <v>6000</v>
      </c>
      <c r="D36" s="55">
        <v>1249</v>
      </c>
      <c r="E36" s="55">
        <v>7250</v>
      </c>
    </row>
    <row r="37" spans="1:5" ht="14.4">
      <c r="A37" s="26" t="s">
        <v>9</v>
      </c>
      <c r="B37" s="7" t="s">
        <v>92</v>
      </c>
      <c r="C37" s="55">
        <v>6043</v>
      </c>
      <c r="D37" s="55">
        <v>1492</v>
      </c>
      <c r="E37" s="55">
        <v>7535</v>
      </c>
    </row>
    <row r="38" spans="1:5" ht="14.4">
      <c r="A38" s="26" t="s">
        <v>9</v>
      </c>
      <c r="B38" s="7" t="s">
        <v>96</v>
      </c>
      <c r="C38" s="26" t="s">
        <v>76</v>
      </c>
      <c r="D38" s="26" t="s">
        <v>76</v>
      </c>
      <c r="E38" s="26" t="s">
        <v>76</v>
      </c>
    </row>
    <row r="39" spans="1:5" ht="14.4">
      <c r="A39" s="26" t="s">
        <v>9</v>
      </c>
      <c r="B39" s="7" t="s">
        <v>100</v>
      </c>
      <c r="C39" s="55">
        <v>6043</v>
      </c>
      <c r="D39" s="55">
        <v>1480</v>
      </c>
      <c r="E39" s="55">
        <v>7523</v>
      </c>
    </row>
    <row r="40" spans="1:5" ht="14.4">
      <c r="A40" s="26" t="s">
        <v>9</v>
      </c>
      <c r="B40" s="7" t="s">
        <v>38</v>
      </c>
      <c r="C40" s="55">
        <v>7997</v>
      </c>
      <c r="D40" s="55">
        <v>1623</v>
      </c>
      <c r="E40" s="55">
        <v>9620</v>
      </c>
    </row>
    <row r="41" spans="1:5" ht="14.4">
      <c r="A41" s="26" t="s">
        <v>9</v>
      </c>
      <c r="B41" s="7" t="s">
        <v>108</v>
      </c>
      <c r="C41" s="55">
        <v>12446</v>
      </c>
      <c r="D41" s="55">
        <v>1623</v>
      </c>
      <c r="E41" s="55">
        <v>14069</v>
      </c>
    </row>
    <row r="42" spans="1:5" ht="14.4">
      <c r="A42" s="26" t="s">
        <v>9</v>
      </c>
      <c r="B42" s="7" t="s">
        <v>112</v>
      </c>
      <c r="C42" s="55">
        <v>12446</v>
      </c>
      <c r="D42" s="55">
        <v>1623</v>
      </c>
      <c r="E42" s="55">
        <v>14069</v>
      </c>
    </row>
    <row r="43" spans="1:5" ht="14.4">
      <c r="A43" s="26" t="s">
        <v>9</v>
      </c>
      <c r="B43" s="7" t="s">
        <v>46</v>
      </c>
      <c r="C43" s="55">
        <v>6043</v>
      </c>
      <c r="D43" s="55">
        <v>1698</v>
      </c>
      <c r="E43" s="55">
        <v>7740</v>
      </c>
    </row>
    <row r="44" spans="1:5" ht="14.4">
      <c r="A44" s="26" t="s">
        <v>10</v>
      </c>
      <c r="B44" s="7" t="s">
        <v>92</v>
      </c>
      <c r="C44" s="55">
        <v>5781</v>
      </c>
      <c r="D44" s="55">
        <v>1599</v>
      </c>
      <c r="E44" s="55">
        <v>7380</v>
      </c>
    </row>
    <row r="45" spans="1:5" ht="14.4">
      <c r="A45" s="26" t="s">
        <v>10</v>
      </c>
      <c r="B45" s="7" t="s">
        <v>96</v>
      </c>
      <c r="C45" s="55">
        <v>5781</v>
      </c>
      <c r="D45" s="55">
        <v>1599</v>
      </c>
      <c r="E45" s="55">
        <v>7380</v>
      </c>
    </row>
    <row r="46" spans="1:5" ht="14.4">
      <c r="A46" s="26" t="s">
        <v>10</v>
      </c>
      <c r="B46" s="7" t="s">
        <v>100</v>
      </c>
      <c r="C46" s="55">
        <v>5781</v>
      </c>
      <c r="D46" s="55">
        <v>1599</v>
      </c>
      <c r="E46" s="55">
        <v>7380</v>
      </c>
    </row>
    <row r="47" spans="1:5" ht="14.4">
      <c r="A47" s="26" t="s">
        <v>10</v>
      </c>
      <c r="B47" s="7" t="s">
        <v>38</v>
      </c>
      <c r="C47" s="55">
        <v>7276</v>
      </c>
      <c r="D47" s="55">
        <v>1599</v>
      </c>
      <c r="E47" s="55">
        <v>8874</v>
      </c>
    </row>
    <row r="48" spans="1:5" ht="14.4">
      <c r="A48" s="26" t="s">
        <v>10</v>
      </c>
      <c r="B48" s="7" t="s">
        <v>108</v>
      </c>
      <c r="C48" s="26" t="s">
        <v>76</v>
      </c>
      <c r="D48" s="26" t="s">
        <v>76</v>
      </c>
      <c r="E48" s="26" t="s">
        <v>76</v>
      </c>
    </row>
    <row r="49" spans="1:5" ht="14.4">
      <c r="A49" s="26" t="s">
        <v>10</v>
      </c>
      <c r="B49" s="7" t="s">
        <v>112</v>
      </c>
      <c r="C49" s="26" t="s">
        <v>76</v>
      </c>
      <c r="D49" s="26" t="s">
        <v>76</v>
      </c>
      <c r="E49" s="26" t="s">
        <v>76</v>
      </c>
    </row>
    <row r="50" spans="1:5" ht="14.4">
      <c r="A50" s="26" t="s">
        <v>10</v>
      </c>
      <c r="B50" s="7" t="s">
        <v>46</v>
      </c>
      <c r="C50" s="55">
        <v>6118</v>
      </c>
      <c r="D50" s="55">
        <v>1599</v>
      </c>
      <c r="E50" s="55">
        <v>7717</v>
      </c>
    </row>
    <row r="51" spans="1:5" ht="14.4">
      <c r="A51" s="26" t="s">
        <v>11</v>
      </c>
      <c r="B51" s="7" t="s">
        <v>92</v>
      </c>
      <c r="C51" s="55">
        <v>6052</v>
      </c>
      <c r="D51" s="55">
        <v>1175</v>
      </c>
      <c r="E51" s="55">
        <v>7228</v>
      </c>
    </row>
    <row r="52" spans="1:5" ht="14.4">
      <c r="A52" s="26" t="s">
        <v>11</v>
      </c>
      <c r="B52" s="7" t="s">
        <v>96</v>
      </c>
      <c r="C52" s="26" t="s">
        <v>76</v>
      </c>
      <c r="D52" s="26" t="s">
        <v>76</v>
      </c>
      <c r="E52" s="26" t="s">
        <v>76</v>
      </c>
    </row>
    <row r="53" spans="1:5" ht="14.4">
      <c r="A53" s="26" t="s">
        <v>11</v>
      </c>
      <c r="B53" s="7" t="s">
        <v>100</v>
      </c>
      <c r="C53" s="26" t="s">
        <v>76</v>
      </c>
      <c r="D53" s="26" t="s">
        <v>76</v>
      </c>
      <c r="E53" s="26" t="s">
        <v>76</v>
      </c>
    </row>
    <row r="54" spans="1:5" ht="14.4">
      <c r="A54" s="26" t="s">
        <v>11</v>
      </c>
      <c r="B54" s="7" t="s">
        <v>38</v>
      </c>
      <c r="C54" s="26" t="s">
        <v>76</v>
      </c>
      <c r="D54" s="26" t="s">
        <v>76</v>
      </c>
      <c r="E54" s="26" t="s">
        <v>76</v>
      </c>
    </row>
    <row r="55" spans="1:5" ht="14.4">
      <c r="A55" s="26" t="s">
        <v>11</v>
      </c>
      <c r="B55" s="7" t="s">
        <v>108</v>
      </c>
      <c r="C55" s="26" t="s">
        <v>76</v>
      </c>
      <c r="D55" s="26" t="s">
        <v>76</v>
      </c>
      <c r="E55" s="26" t="s">
        <v>76</v>
      </c>
    </row>
    <row r="56" spans="1:5" ht="14.4">
      <c r="A56" s="26" t="s">
        <v>11</v>
      </c>
      <c r="B56" s="7" t="s">
        <v>112</v>
      </c>
      <c r="C56" s="26" t="s">
        <v>76</v>
      </c>
      <c r="D56" s="26" t="s">
        <v>76</v>
      </c>
      <c r="E56" s="26" t="s">
        <v>76</v>
      </c>
    </row>
    <row r="57" spans="1:5" ht="14.4">
      <c r="A57" s="26" t="s">
        <v>11</v>
      </c>
      <c r="B57" s="7" t="s">
        <v>46</v>
      </c>
      <c r="C57" s="26" t="s">
        <v>76</v>
      </c>
      <c r="D57" s="26" t="s">
        <v>76</v>
      </c>
      <c r="E57" s="26" t="s">
        <v>76</v>
      </c>
    </row>
    <row r="58" spans="1:5" ht="14.4">
      <c r="A58" s="26" t="s">
        <v>13</v>
      </c>
      <c r="B58" s="7" t="s">
        <v>92</v>
      </c>
      <c r="C58" s="55">
        <v>5983</v>
      </c>
      <c r="D58" s="55">
        <v>2185</v>
      </c>
      <c r="E58" s="55">
        <v>8168</v>
      </c>
    </row>
    <row r="59" spans="1:5" ht="14.4">
      <c r="A59" s="26" t="s">
        <v>13</v>
      </c>
      <c r="B59" s="7" t="s">
        <v>96</v>
      </c>
      <c r="C59" s="26" t="s">
        <v>76</v>
      </c>
      <c r="D59" s="26" t="s">
        <v>76</v>
      </c>
      <c r="E59" s="26" t="s">
        <v>76</v>
      </c>
    </row>
    <row r="60" spans="1:5" ht="14.4">
      <c r="A60" s="26" t="s">
        <v>13</v>
      </c>
      <c r="B60" s="7" t="s">
        <v>100</v>
      </c>
      <c r="C60" s="26" t="s">
        <v>76</v>
      </c>
      <c r="D60" s="26" t="s">
        <v>76</v>
      </c>
      <c r="E60" s="26" t="s">
        <v>76</v>
      </c>
    </row>
    <row r="61" spans="1:5" ht="14.4">
      <c r="A61" s="26" t="s">
        <v>13</v>
      </c>
      <c r="B61" s="7" t="s">
        <v>38</v>
      </c>
      <c r="C61" s="55">
        <v>6340</v>
      </c>
      <c r="D61" s="55">
        <v>2180</v>
      </c>
      <c r="E61" s="55">
        <v>8520</v>
      </c>
    </row>
    <row r="62" spans="1:5" ht="14.4">
      <c r="A62" s="26" t="s">
        <v>13</v>
      </c>
      <c r="B62" s="7" t="s">
        <v>108</v>
      </c>
      <c r="C62" s="55">
        <v>9390</v>
      </c>
      <c r="D62" s="55">
        <v>2228</v>
      </c>
      <c r="E62" s="55">
        <v>11618</v>
      </c>
    </row>
    <row r="63" spans="1:5" ht="14.4">
      <c r="A63" s="26" t="s">
        <v>13</v>
      </c>
      <c r="B63" s="7" t="s">
        <v>112</v>
      </c>
      <c r="C63" s="55">
        <v>9390</v>
      </c>
      <c r="D63" s="55">
        <v>2228</v>
      </c>
      <c r="E63" s="55">
        <v>11618</v>
      </c>
    </row>
    <row r="64" spans="1:5" ht="14.4">
      <c r="A64" s="26" t="s">
        <v>13</v>
      </c>
      <c r="B64" s="7" t="s">
        <v>46</v>
      </c>
      <c r="C64" s="55">
        <v>6101</v>
      </c>
      <c r="D64" s="55">
        <v>2235</v>
      </c>
      <c r="E64" s="55">
        <v>8336</v>
      </c>
    </row>
    <row r="65" spans="1:5" ht="14.4">
      <c r="A65" s="26" t="s">
        <v>77</v>
      </c>
      <c r="B65" s="7" t="s">
        <v>92</v>
      </c>
      <c r="C65" s="55">
        <v>4751</v>
      </c>
      <c r="D65" s="55">
        <v>943</v>
      </c>
      <c r="E65" s="55">
        <v>5694</v>
      </c>
    </row>
    <row r="66" spans="1:5" ht="14.4">
      <c r="A66" s="26" t="s">
        <v>77</v>
      </c>
      <c r="B66" s="7" t="s">
        <v>96</v>
      </c>
      <c r="C66" s="26" t="s">
        <v>76</v>
      </c>
      <c r="D66" s="26" t="s">
        <v>76</v>
      </c>
      <c r="E66" s="26" t="s">
        <v>76</v>
      </c>
    </row>
    <row r="67" spans="1:5" ht="14.4">
      <c r="A67" s="26" t="s">
        <v>77</v>
      </c>
      <c r="B67" s="7" t="s">
        <v>100</v>
      </c>
      <c r="C67" s="26" t="s">
        <v>76</v>
      </c>
      <c r="D67" s="26" t="s">
        <v>76</v>
      </c>
      <c r="E67" s="26" t="s">
        <v>76</v>
      </c>
    </row>
    <row r="68" spans="1:5" ht="14.4">
      <c r="A68" s="26" t="s">
        <v>77</v>
      </c>
      <c r="B68" s="7" t="s">
        <v>38</v>
      </c>
      <c r="C68" s="26" t="s">
        <v>76</v>
      </c>
      <c r="D68" s="26" t="s">
        <v>76</v>
      </c>
      <c r="E68" s="26" t="s">
        <v>76</v>
      </c>
    </row>
    <row r="69" spans="1:5" ht="14.4">
      <c r="A69" s="26" t="s">
        <v>77</v>
      </c>
      <c r="B69" s="7" t="s">
        <v>108</v>
      </c>
      <c r="C69" s="26" t="s">
        <v>76</v>
      </c>
      <c r="D69" s="26" t="s">
        <v>76</v>
      </c>
      <c r="E69" s="26" t="s">
        <v>76</v>
      </c>
    </row>
    <row r="70" spans="1:5" ht="14.4">
      <c r="A70" s="26" t="s">
        <v>77</v>
      </c>
      <c r="B70" s="7" t="s">
        <v>112</v>
      </c>
      <c r="C70" s="26" t="s">
        <v>76</v>
      </c>
      <c r="D70" s="26" t="s">
        <v>76</v>
      </c>
      <c r="E70" s="26" t="s">
        <v>76</v>
      </c>
    </row>
    <row r="71" spans="1:5" ht="14.4">
      <c r="A71" s="26" t="s">
        <v>77</v>
      </c>
      <c r="B71" s="7" t="s">
        <v>46</v>
      </c>
      <c r="C71" s="26" t="s">
        <v>76</v>
      </c>
      <c r="D71" s="26" t="s">
        <v>76</v>
      </c>
      <c r="E71" s="26" t="s">
        <v>76</v>
      </c>
    </row>
    <row r="72" spans="1:5" ht="14.4">
      <c r="A72" s="26" t="s">
        <v>14</v>
      </c>
      <c r="B72" s="7" t="s">
        <v>92</v>
      </c>
      <c r="C72" s="55">
        <v>6083</v>
      </c>
      <c r="D72" s="55">
        <v>1340</v>
      </c>
      <c r="E72" s="55">
        <v>7423</v>
      </c>
    </row>
    <row r="73" spans="1:5" ht="14.4">
      <c r="A73" s="26" t="s">
        <v>14</v>
      </c>
      <c r="B73" s="7" t="s">
        <v>96</v>
      </c>
      <c r="C73" s="55">
        <v>6083</v>
      </c>
      <c r="D73" s="55">
        <v>1340</v>
      </c>
      <c r="E73" s="55">
        <v>7423</v>
      </c>
    </row>
    <row r="74" spans="1:5" ht="14.4">
      <c r="A74" s="26" t="s">
        <v>14</v>
      </c>
      <c r="B74" s="7" t="s">
        <v>100</v>
      </c>
      <c r="C74" s="55">
        <v>6083</v>
      </c>
      <c r="D74" s="55">
        <v>1329</v>
      </c>
      <c r="E74" s="55">
        <v>7412</v>
      </c>
    </row>
    <row r="75" spans="1:5" ht="14.4">
      <c r="A75" s="26" t="s">
        <v>14</v>
      </c>
      <c r="B75" s="7" t="s">
        <v>38</v>
      </c>
      <c r="C75" s="55">
        <v>6396</v>
      </c>
      <c r="D75" s="55">
        <v>1355</v>
      </c>
      <c r="E75" s="55">
        <v>7751</v>
      </c>
    </row>
    <row r="76" spans="1:5" ht="14.4">
      <c r="A76" s="26" t="s">
        <v>14</v>
      </c>
      <c r="B76" s="7" t="s">
        <v>108</v>
      </c>
      <c r="C76" s="55">
        <v>11915</v>
      </c>
      <c r="D76" s="55">
        <v>1447</v>
      </c>
      <c r="E76" s="55">
        <v>13362</v>
      </c>
    </row>
    <row r="77" spans="1:5" ht="14.4">
      <c r="A77" s="26" t="s">
        <v>14</v>
      </c>
      <c r="B77" s="7" t="s">
        <v>112</v>
      </c>
      <c r="C77" s="55">
        <v>11915</v>
      </c>
      <c r="D77" s="55">
        <v>1447</v>
      </c>
      <c r="E77" s="55">
        <v>13362</v>
      </c>
    </row>
    <row r="78" spans="1:5" ht="14.4">
      <c r="A78" s="26" t="s">
        <v>14</v>
      </c>
      <c r="B78" s="7" t="s">
        <v>46</v>
      </c>
      <c r="C78" s="55">
        <v>6083</v>
      </c>
      <c r="D78" s="55">
        <v>1363</v>
      </c>
      <c r="E78" s="55">
        <v>7447</v>
      </c>
    </row>
    <row r="79" spans="1:5" ht="14.4">
      <c r="A79" s="26" t="s">
        <v>78</v>
      </c>
      <c r="B79" s="7" t="s">
        <v>92</v>
      </c>
      <c r="C79" s="55">
        <v>6100</v>
      </c>
      <c r="D79" s="55">
        <v>1747</v>
      </c>
      <c r="E79" s="55">
        <v>7847</v>
      </c>
    </row>
    <row r="80" spans="1:5" ht="14.4">
      <c r="A80" s="26" t="s">
        <v>78</v>
      </c>
      <c r="B80" s="7" t="s">
        <v>96</v>
      </c>
      <c r="C80" s="55">
        <v>6100</v>
      </c>
      <c r="D80" s="55">
        <v>1747</v>
      </c>
      <c r="E80" s="55">
        <v>7847</v>
      </c>
    </row>
    <row r="81" spans="1:5" ht="14.4">
      <c r="A81" s="26" t="s">
        <v>78</v>
      </c>
      <c r="B81" s="7" t="s">
        <v>100</v>
      </c>
      <c r="C81" s="55">
        <v>6100</v>
      </c>
      <c r="D81" s="55">
        <v>1700</v>
      </c>
      <c r="E81" s="55">
        <v>7800</v>
      </c>
    </row>
    <row r="82" spans="1:5" ht="14.4">
      <c r="A82" s="26" t="s">
        <v>78</v>
      </c>
      <c r="B82" s="7" t="s">
        <v>38</v>
      </c>
      <c r="C82" s="55">
        <v>11420</v>
      </c>
      <c r="D82" s="55">
        <v>1747</v>
      </c>
      <c r="E82" s="55">
        <v>13167</v>
      </c>
    </row>
    <row r="83" spans="1:5" ht="14.4">
      <c r="A83" s="26" t="s">
        <v>78</v>
      </c>
      <c r="B83" s="7" t="s">
        <v>108</v>
      </c>
      <c r="C83" s="26" t="s">
        <v>76</v>
      </c>
      <c r="D83" s="26" t="s">
        <v>76</v>
      </c>
      <c r="E83" s="26" t="s">
        <v>76</v>
      </c>
    </row>
    <row r="84" spans="1:5" ht="14.4">
      <c r="A84" s="26" t="s">
        <v>78</v>
      </c>
      <c r="B84" s="7" t="s">
        <v>112</v>
      </c>
      <c r="C84" s="55">
        <v>14180</v>
      </c>
      <c r="D84" s="55">
        <v>1878</v>
      </c>
      <c r="E84" s="55">
        <v>16058</v>
      </c>
    </row>
    <row r="85" spans="1:5" ht="14.4">
      <c r="A85" s="26" t="s">
        <v>78</v>
      </c>
      <c r="B85" s="7" t="s">
        <v>46</v>
      </c>
      <c r="C85" s="55">
        <v>8190</v>
      </c>
      <c r="D85" s="55">
        <v>1724</v>
      </c>
      <c r="E85" s="55">
        <v>9914</v>
      </c>
    </row>
    <row r="86" spans="1:5" ht="14.4">
      <c r="A86" s="26" t="s">
        <v>15</v>
      </c>
      <c r="B86" s="7" t="s">
        <v>92</v>
      </c>
      <c r="C86" s="55">
        <v>6110</v>
      </c>
      <c r="D86" s="55">
        <v>958</v>
      </c>
      <c r="E86" s="55">
        <v>7068</v>
      </c>
    </row>
    <row r="87" spans="1:5" ht="14.4">
      <c r="A87" s="26" t="s">
        <v>15</v>
      </c>
      <c r="B87" s="7" t="s">
        <v>96</v>
      </c>
      <c r="C87" s="55">
        <v>6110</v>
      </c>
      <c r="D87" s="55">
        <v>958</v>
      </c>
      <c r="E87" s="55">
        <v>7068</v>
      </c>
    </row>
    <row r="88" spans="1:5" ht="14.4">
      <c r="A88" s="26" t="s">
        <v>15</v>
      </c>
      <c r="B88" s="7" t="s">
        <v>100</v>
      </c>
      <c r="C88" s="26" t="s">
        <v>76</v>
      </c>
      <c r="D88" s="26" t="s">
        <v>76</v>
      </c>
      <c r="E88" s="26" t="s">
        <v>76</v>
      </c>
    </row>
    <row r="89" spans="1:5" ht="14.4">
      <c r="A89" s="26" t="s">
        <v>15</v>
      </c>
      <c r="B89" s="7" t="s">
        <v>38</v>
      </c>
      <c r="C89" s="55">
        <v>8563</v>
      </c>
      <c r="D89" s="55">
        <v>1015</v>
      </c>
      <c r="E89" s="55">
        <v>9578</v>
      </c>
    </row>
    <row r="90" spans="1:5" ht="14.4">
      <c r="A90" s="26" t="s">
        <v>15</v>
      </c>
      <c r="B90" s="7" t="s">
        <v>108</v>
      </c>
      <c r="C90" s="26" t="s">
        <v>76</v>
      </c>
      <c r="D90" s="26" t="s">
        <v>76</v>
      </c>
      <c r="E90" s="26" t="s">
        <v>76</v>
      </c>
    </row>
    <row r="91" spans="1:5" ht="14.4">
      <c r="A91" s="26" t="s">
        <v>15</v>
      </c>
      <c r="B91" s="7" t="s">
        <v>112</v>
      </c>
      <c r="C91" s="55">
        <v>10189</v>
      </c>
      <c r="D91" s="55">
        <v>966</v>
      </c>
      <c r="E91" s="55">
        <v>11156</v>
      </c>
    </row>
    <row r="92" spans="1:5" ht="14.4">
      <c r="A92" s="26" t="s">
        <v>15</v>
      </c>
      <c r="B92" s="7" t="s">
        <v>46</v>
      </c>
      <c r="C92" s="55">
        <v>6223</v>
      </c>
      <c r="D92" s="55">
        <v>1004</v>
      </c>
      <c r="E92" s="55">
        <v>7227</v>
      </c>
    </row>
    <row r="93" spans="1:5" ht="14.4">
      <c r="A93" s="26" t="s">
        <v>16</v>
      </c>
      <c r="B93" s="7" t="s">
        <v>92</v>
      </c>
      <c r="C93" s="55">
        <v>6118</v>
      </c>
      <c r="D93" s="55">
        <v>1889</v>
      </c>
      <c r="E93" s="55">
        <v>8008</v>
      </c>
    </row>
    <row r="94" spans="1:5" ht="14.4">
      <c r="A94" s="26" t="s">
        <v>16</v>
      </c>
      <c r="B94" s="7" t="s">
        <v>96</v>
      </c>
      <c r="C94" s="55">
        <v>6118</v>
      </c>
      <c r="D94" s="55">
        <v>1889</v>
      </c>
      <c r="E94" s="55">
        <v>8008</v>
      </c>
    </row>
    <row r="95" spans="1:5" ht="14.4">
      <c r="A95" s="26" t="s">
        <v>16</v>
      </c>
      <c r="B95" s="7" t="s">
        <v>100</v>
      </c>
      <c r="C95" s="26" t="s">
        <v>76</v>
      </c>
      <c r="D95" s="26" t="s">
        <v>76</v>
      </c>
      <c r="E95" s="26" t="s">
        <v>76</v>
      </c>
    </row>
    <row r="96" spans="1:5" ht="14.4">
      <c r="A96" s="26" t="s">
        <v>16</v>
      </c>
      <c r="B96" s="7" t="s">
        <v>38</v>
      </c>
      <c r="C96" s="55">
        <v>6118</v>
      </c>
      <c r="D96" s="55">
        <v>1889</v>
      </c>
      <c r="E96" s="55">
        <v>8008</v>
      </c>
    </row>
    <row r="97" spans="1:5" ht="14.4">
      <c r="A97" s="26" t="s">
        <v>16</v>
      </c>
      <c r="B97" s="7" t="s">
        <v>108</v>
      </c>
      <c r="C97" s="26" t="s">
        <v>76</v>
      </c>
      <c r="D97" s="26" t="s">
        <v>76</v>
      </c>
      <c r="E97" s="26" t="s">
        <v>76</v>
      </c>
    </row>
    <row r="98" spans="1:5" ht="14.4">
      <c r="A98" s="26" t="s">
        <v>16</v>
      </c>
      <c r="B98" s="7" t="s">
        <v>112</v>
      </c>
      <c r="C98" s="26" t="s">
        <v>76</v>
      </c>
      <c r="D98" s="26" t="s">
        <v>76</v>
      </c>
      <c r="E98" s="26" t="s">
        <v>76</v>
      </c>
    </row>
    <row r="99" spans="1:5" ht="14.4">
      <c r="A99" s="26" t="s">
        <v>16</v>
      </c>
      <c r="B99" s="7" t="s">
        <v>46</v>
      </c>
      <c r="C99" s="55">
        <v>6118</v>
      </c>
      <c r="D99" s="55">
        <v>1909</v>
      </c>
      <c r="E99" s="55">
        <v>8027</v>
      </c>
    </row>
    <row r="100" spans="1:5" ht="14.4">
      <c r="A100" s="26" t="s">
        <v>6</v>
      </c>
      <c r="B100" s="7" t="s">
        <v>92</v>
      </c>
      <c r="C100" s="55">
        <v>6091</v>
      </c>
      <c r="D100" s="55">
        <v>1525</v>
      </c>
      <c r="E100" s="55">
        <v>7616</v>
      </c>
    </row>
    <row r="101" spans="1:5" ht="14.4">
      <c r="A101" s="26" t="s">
        <v>6</v>
      </c>
      <c r="B101" s="7" t="s">
        <v>96</v>
      </c>
      <c r="C101" s="55">
        <v>6091</v>
      </c>
      <c r="D101" s="55">
        <v>1579</v>
      </c>
      <c r="E101" s="55">
        <v>7670</v>
      </c>
    </row>
    <row r="102" spans="1:5" ht="14.4">
      <c r="A102" s="26" t="s">
        <v>6</v>
      </c>
      <c r="B102" s="7" t="s">
        <v>100</v>
      </c>
      <c r="C102" s="26" t="s">
        <v>76</v>
      </c>
      <c r="D102" s="26" t="s">
        <v>76</v>
      </c>
      <c r="E102" s="26" t="s">
        <v>76</v>
      </c>
    </row>
    <row r="103" spans="1:5" ht="14.4">
      <c r="A103" s="26" t="s">
        <v>6</v>
      </c>
      <c r="B103" s="7" t="s">
        <v>38</v>
      </c>
      <c r="C103" s="55">
        <v>8511</v>
      </c>
      <c r="D103" s="55">
        <v>1527</v>
      </c>
      <c r="E103" s="55">
        <v>10038</v>
      </c>
    </row>
    <row r="104" spans="1:5" ht="14.4">
      <c r="A104" s="26" t="s">
        <v>6</v>
      </c>
      <c r="B104" s="7" t="s">
        <v>108</v>
      </c>
      <c r="C104" s="26" t="s">
        <v>76</v>
      </c>
      <c r="D104" s="26" t="s">
        <v>76</v>
      </c>
      <c r="E104" s="26" t="s">
        <v>76</v>
      </c>
    </row>
    <row r="105" spans="1:5" ht="14.4">
      <c r="A105" s="26" t="s">
        <v>6</v>
      </c>
      <c r="B105" s="7" t="s">
        <v>112</v>
      </c>
      <c r="C105" s="55">
        <v>11286</v>
      </c>
      <c r="D105" s="55">
        <v>1664</v>
      </c>
      <c r="E105" s="55">
        <v>12950</v>
      </c>
    </row>
    <row r="106" spans="1:5" ht="14.4">
      <c r="A106" s="26" t="s">
        <v>6</v>
      </c>
      <c r="B106" s="7" t="s">
        <v>46</v>
      </c>
      <c r="C106" s="26" t="s">
        <v>76</v>
      </c>
      <c r="D106" s="26" t="s">
        <v>76</v>
      </c>
      <c r="E106" s="26" t="s">
        <v>76</v>
      </c>
    </row>
    <row r="107" spans="1:5" ht="14.4">
      <c r="A107" s="26" t="s">
        <v>12</v>
      </c>
      <c r="B107" s="7" t="s">
        <v>92</v>
      </c>
      <c r="C107" s="55">
        <v>6088</v>
      </c>
      <c r="D107" s="55">
        <v>1304</v>
      </c>
      <c r="E107" s="55">
        <v>7392</v>
      </c>
    </row>
    <row r="108" spans="1:5" ht="14.4">
      <c r="A108" s="26" t="s">
        <v>12</v>
      </c>
      <c r="B108" s="7" t="s">
        <v>96</v>
      </c>
      <c r="C108" s="55">
        <v>6088</v>
      </c>
      <c r="D108" s="55">
        <v>1279</v>
      </c>
      <c r="E108" s="55">
        <v>7367</v>
      </c>
    </row>
    <row r="109" spans="1:5" ht="14.4">
      <c r="A109" s="26" t="s">
        <v>12</v>
      </c>
      <c r="B109" s="7" t="s">
        <v>100</v>
      </c>
      <c r="C109" s="55">
        <v>6088</v>
      </c>
      <c r="D109" s="55">
        <v>1279</v>
      </c>
      <c r="E109" s="55">
        <v>7367</v>
      </c>
    </row>
    <row r="110" spans="1:5" ht="14.4">
      <c r="A110" s="26" t="s">
        <v>12</v>
      </c>
      <c r="B110" s="7" t="s">
        <v>38</v>
      </c>
      <c r="C110" s="55">
        <v>8256</v>
      </c>
      <c r="D110" s="55">
        <v>333</v>
      </c>
      <c r="E110" s="55">
        <v>8589</v>
      </c>
    </row>
    <row r="111" spans="1:5" ht="14.4">
      <c r="A111" s="26" t="s">
        <v>12</v>
      </c>
      <c r="B111" s="7" t="s">
        <v>108</v>
      </c>
      <c r="C111" s="55">
        <v>9421</v>
      </c>
      <c r="D111" s="55">
        <v>1329</v>
      </c>
      <c r="E111" s="55">
        <v>10751</v>
      </c>
    </row>
    <row r="112" spans="1:5" ht="14.4">
      <c r="A112" s="26" t="s">
        <v>12</v>
      </c>
      <c r="B112" s="7" t="s">
        <v>112</v>
      </c>
      <c r="C112" s="55">
        <v>9421</v>
      </c>
      <c r="D112" s="55">
        <v>1329</v>
      </c>
      <c r="E112" s="55">
        <v>10751</v>
      </c>
    </row>
    <row r="113" spans="1:5" ht="14.4">
      <c r="A113" s="26" t="s">
        <v>12</v>
      </c>
      <c r="B113" s="7" t="s">
        <v>46</v>
      </c>
      <c r="C113" s="55">
        <v>6088</v>
      </c>
      <c r="D113" s="55">
        <v>1279</v>
      </c>
      <c r="E113" s="55">
        <v>7367</v>
      </c>
    </row>
    <row r="114" spans="1:5" ht="14.4">
      <c r="A114" s="26" t="s">
        <v>17</v>
      </c>
      <c r="B114" s="7" t="s">
        <v>92</v>
      </c>
      <c r="C114" s="55">
        <v>6128</v>
      </c>
      <c r="D114" s="55">
        <v>1496</v>
      </c>
      <c r="E114" s="55">
        <v>7624</v>
      </c>
    </row>
    <row r="115" spans="1:5" ht="14.4">
      <c r="A115" s="26" t="s">
        <v>17</v>
      </c>
      <c r="B115" s="7" t="s">
        <v>96</v>
      </c>
      <c r="C115" s="55">
        <v>6128</v>
      </c>
      <c r="D115" s="55">
        <v>1502</v>
      </c>
      <c r="E115" s="55">
        <v>7630</v>
      </c>
    </row>
    <row r="116" spans="1:5" ht="14.4">
      <c r="A116" s="26" t="s">
        <v>17</v>
      </c>
      <c r="B116" s="7" t="s">
        <v>100</v>
      </c>
      <c r="C116" s="55">
        <v>6128</v>
      </c>
      <c r="D116" s="55">
        <v>1485</v>
      </c>
      <c r="E116" s="55">
        <v>7613</v>
      </c>
    </row>
    <row r="117" spans="1:5" ht="14.4">
      <c r="A117" s="26" t="s">
        <v>17</v>
      </c>
      <c r="B117" s="7" t="s">
        <v>38</v>
      </c>
      <c r="C117" s="55">
        <v>12870</v>
      </c>
      <c r="D117" s="55">
        <v>1507</v>
      </c>
      <c r="E117" s="55">
        <v>14377</v>
      </c>
    </row>
    <row r="118" spans="1:5" ht="14.4">
      <c r="A118" s="26" t="s">
        <v>17</v>
      </c>
      <c r="B118" s="7" t="s">
        <v>108</v>
      </c>
      <c r="C118" s="55">
        <v>13970</v>
      </c>
      <c r="D118" s="55">
        <v>1561</v>
      </c>
      <c r="E118" s="55">
        <v>15531</v>
      </c>
    </row>
    <row r="119" spans="1:5" ht="14.4">
      <c r="A119" s="26" t="s">
        <v>17</v>
      </c>
      <c r="B119" s="7" t="s">
        <v>112</v>
      </c>
      <c r="C119" s="55">
        <v>13970</v>
      </c>
      <c r="D119" s="55">
        <v>1528</v>
      </c>
      <c r="E119" s="55">
        <v>15498</v>
      </c>
    </row>
    <row r="120" spans="1:5" ht="14.4">
      <c r="A120" s="26" t="s">
        <v>17</v>
      </c>
      <c r="B120" s="7" t="s">
        <v>46</v>
      </c>
      <c r="C120" s="26" t="s">
        <v>76</v>
      </c>
      <c r="D120" s="26" t="s">
        <v>76</v>
      </c>
      <c r="E120" s="26" t="s">
        <v>76</v>
      </c>
    </row>
    <row r="121" spans="1:5" ht="14.4">
      <c r="A121" s="26" t="s">
        <v>20</v>
      </c>
      <c r="B121" s="7" t="s">
        <v>92</v>
      </c>
      <c r="C121" s="55">
        <v>5800</v>
      </c>
      <c r="D121" s="55">
        <v>1216</v>
      </c>
      <c r="E121" s="55">
        <v>7015</v>
      </c>
    </row>
    <row r="122" spans="1:5" ht="14.4">
      <c r="A122" s="26" t="s">
        <v>20</v>
      </c>
      <c r="B122" s="7" t="s">
        <v>96</v>
      </c>
      <c r="C122" s="55">
        <v>5972</v>
      </c>
      <c r="D122" s="55">
        <v>1216</v>
      </c>
      <c r="E122" s="55">
        <v>7188</v>
      </c>
    </row>
    <row r="123" spans="1:5" ht="14.4">
      <c r="A123" s="26" t="s">
        <v>20</v>
      </c>
      <c r="B123" s="7" t="s">
        <v>100</v>
      </c>
      <c r="C123" s="55">
        <v>5972</v>
      </c>
      <c r="D123" s="55">
        <v>1256</v>
      </c>
      <c r="E123" s="55">
        <v>7228</v>
      </c>
    </row>
    <row r="124" spans="1:5" ht="14.4">
      <c r="A124" s="26" t="s">
        <v>20</v>
      </c>
      <c r="B124" s="7" t="s">
        <v>38</v>
      </c>
      <c r="C124" s="55">
        <v>9024</v>
      </c>
      <c r="D124" s="55">
        <v>1236</v>
      </c>
      <c r="E124" s="55">
        <v>10260</v>
      </c>
    </row>
    <row r="125" spans="1:5" ht="14.4">
      <c r="A125" s="26" t="s">
        <v>20</v>
      </c>
      <c r="B125" s="7" t="s">
        <v>108</v>
      </c>
      <c r="C125" s="26" t="s">
        <v>76</v>
      </c>
      <c r="D125" s="26" t="s">
        <v>76</v>
      </c>
      <c r="E125" s="26" t="s">
        <v>76</v>
      </c>
    </row>
    <row r="126" spans="1:5" ht="14.4">
      <c r="A126" s="26" t="s">
        <v>20</v>
      </c>
      <c r="B126" s="7" t="s">
        <v>112</v>
      </c>
      <c r="C126" s="55">
        <v>9509</v>
      </c>
      <c r="D126" s="55">
        <v>1277</v>
      </c>
      <c r="E126" s="55">
        <v>10786</v>
      </c>
    </row>
    <row r="127" spans="1:5" ht="14.4">
      <c r="A127" s="26" t="s">
        <v>20</v>
      </c>
      <c r="B127" s="7" t="s">
        <v>46</v>
      </c>
      <c r="C127" s="55">
        <v>5800</v>
      </c>
      <c r="D127" s="55">
        <v>1411</v>
      </c>
      <c r="E127" s="55">
        <v>7211</v>
      </c>
    </row>
    <row r="128" spans="1:5" ht="14.4">
      <c r="A128" s="26" t="s">
        <v>83</v>
      </c>
      <c r="B128" s="7" t="s">
        <v>92</v>
      </c>
      <c r="C128" s="26" t="s">
        <v>76</v>
      </c>
      <c r="D128" s="26" t="s">
        <v>76</v>
      </c>
      <c r="E128" s="26" t="s">
        <v>76</v>
      </c>
    </row>
    <row r="129" spans="1:5" ht="14.4">
      <c r="A129" s="26" t="s">
        <v>83</v>
      </c>
      <c r="B129" s="7" t="s">
        <v>96</v>
      </c>
      <c r="C129" s="26" t="s">
        <v>76</v>
      </c>
      <c r="D129" s="26" t="s">
        <v>76</v>
      </c>
      <c r="E129" s="26" t="s">
        <v>76</v>
      </c>
    </row>
    <row r="130" spans="1:5" ht="14.4">
      <c r="A130" s="26" t="s">
        <v>83</v>
      </c>
      <c r="B130" s="7" t="s">
        <v>100</v>
      </c>
      <c r="C130" s="26" t="s">
        <v>76</v>
      </c>
      <c r="D130" s="26" t="s">
        <v>76</v>
      </c>
      <c r="E130" s="26" t="s">
        <v>76</v>
      </c>
    </row>
    <row r="131" spans="1:5" ht="14.4">
      <c r="A131" s="26" t="s">
        <v>83</v>
      </c>
      <c r="B131" s="7" t="s">
        <v>38</v>
      </c>
      <c r="C131" s="26" t="s">
        <v>76</v>
      </c>
      <c r="D131" s="26" t="s">
        <v>76</v>
      </c>
      <c r="E131" s="26" t="s">
        <v>76</v>
      </c>
    </row>
    <row r="132" spans="1:5" ht="14.4">
      <c r="A132" s="26" t="s">
        <v>83</v>
      </c>
      <c r="B132" s="7" t="s">
        <v>108</v>
      </c>
      <c r="C132" s="26" t="s">
        <v>76</v>
      </c>
      <c r="D132" s="26" t="s">
        <v>76</v>
      </c>
      <c r="E132" s="26" t="s">
        <v>76</v>
      </c>
    </row>
    <row r="133" spans="1:5" ht="14.4">
      <c r="A133" s="26" t="s">
        <v>83</v>
      </c>
      <c r="B133" s="7" t="s">
        <v>112</v>
      </c>
      <c r="C133" s="26" t="s">
        <v>76</v>
      </c>
      <c r="D133" s="26" t="s">
        <v>76</v>
      </c>
      <c r="E133" s="26" t="s">
        <v>76</v>
      </c>
    </row>
    <row r="134" spans="1:5" ht="14.4">
      <c r="A134" s="26" t="s">
        <v>83</v>
      </c>
      <c r="B134" s="7" t="s">
        <v>46</v>
      </c>
      <c r="C134" s="26" t="s">
        <v>76</v>
      </c>
      <c r="D134" s="26" t="s">
        <v>76</v>
      </c>
      <c r="E134" s="26" t="s">
        <v>76</v>
      </c>
    </row>
    <row r="135" spans="1:5" ht="14.4">
      <c r="A135" s="26" t="s">
        <v>84</v>
      </c>
      <c r="B135" s="7" t="s">
        <v>92</v>
      </c>
      <c r="C135" s="55">
        <v>6050</v>
      </c>
      <c r="D135" s="55">
        <v>2246</v>
      </c>
      <c r="E135" s="55">
        <v>8296</v>
      </c>
    </row>
    <row r="136" spans="1:5" ht="14.4">
      <c r="A136" s="26" t="s">
        <v>84</v>
      </c>
      <c r="B136" s="7" t="s">
        <v>96</v>
      </c>
      <c r="C136" s="26" t="s">
        <v>76</v>
      </c>
      <c r="D136" s="26" t="s">
        <v>76</v>
      </c>
      <c r="E136" s="26" t="s">
        <v>76</v>
      </c>
    </row>
    <row r="137" spans="1:5" ht="14.4">
      <c r="A137" s="26" t="s">
        <v>84</v>
      </c>
      <c r="B137" s="7" t="s">
        <v>100</v>
      </c>
      <c r="C137" s="26" t="s">
        <v>76</v>
      </c>
      <c r="D137" s="26" t="s">
        <v>76</v>
      </c>
      <c r="E137" s="26" t="s">
        <v>76</v>
      </c>
    </row>
    <row r="138" spans="1:5" ht="14.4">
      <c r="A138" s="26" t="s">
        <v>84</v>
      </c>
      <c r="B138" s="7" t="s">
        <v>38</v>
      </c>
      <c r="C138" s="26" t="s">
        <v>76</v>
      </c>
      <c r="D138" s="26" t="s">
        <v>76</v>
      </c>
      <c r="E138" s="26" t="s">
        <v>76</v>
      </c>
    </row>
    <row r="139" spans="1:5" ht="14.4">
      <c r="A139" s="26" t="s">
        <v>84</v>
      </c>
      <c r="B139" s="7" t="s">
        <v>108</v>
      </c>
      <c r="C139" s="26" t="s">
        <v>76</v>
      </c>
      <c r="D139" s="26" t="s">
        <v>76</v>
      </c>
      <c r="E139" s="26" t="s">
        <v>76</v>
      </c>
    </row>
    <row r="140" spans="1:5" ht="14.4">
      <c r="A140" s="26" t="s">
        <v>84</v>
      </c>
      <c r="B140" s="7" t="s">
        <v>112</v>
      </c>
      <c r="C140" s="26" t="s">
        <v>76</v>
      </c>
      <c r="D140" s="26" t="s">
        <v>76</v>
      </c>
      <c r="E140" s="26" t="s">
        <v>76</v>
      </c>
    </row>
    <row r="141" spans="1:5" ht="14.4">
      <c r="A141" s="26" t="s">
        <v>84</v>
      </c>
      <c r="B141" s="7" t="s">
        <v>46</v>
      </c>
      <c r="C141" s="26" t="s">
        <v>76</v>
      </c>
      <c r="D141" s="26" t="s">
        <v>76</v>
      </c>
      <c r="E141" s="26" t="s">
        <v>76</v>
      </c>
    </row>
    <row r="142" spans="1:5" ht="14.4">
      <c r="A142" s="26" t="s">
        <v>85</v>
      </c>
      <c r="B142" s="7" t="s">
        <v>92</v>
      </c>
      <c r="C142" s="26" t="s">
        <v>76</v>
      </c>
      <c r="D142" s="26" t="s">
        <v>76</v>
      </c>
      <c r="E142" s="26" t="s">
        <v>76</v>
      </c>
    </row>
    <row r="143" spans="1:5" ht="14.4">
      <c r="A143" s="26" t="s">
        <v>85</v>
      </c>
      <c r="B143" s="7" t="s">
        <v>96</v>
      </c>
      <c r="C143" s="26" t="s">
        <v>76</v>
      </c>
      <c r="D143" s="26" t="s">
        <v>76</v>
      </c>
      <c r="E143" s="26" t="s">
        <v>76</v>
      </c>
    </row>
    <row r="144" spans="1:5" ht="14.4">
      <c r="A144" s="26" t="s">
        <v>85</v>
      </c>
      <c r="B144" s="7" t="s">
        <v>100</v>
      </c>
      <c r="C144" s="26" t="s">
        <v>76</v>
      </c>
      <c r="D144" s="26" t="s">
        <v>76</v>
      </c>
      <c r="E144" s="26" t="s">
        <v>76</v>
      </c>
    </row>
    <row r="145" spans="1:5" ht="14.4">
      <c r="A145" s="26" t="s">
        <v>85</v>
      </c>
      <c r="B145" s="7" t="s">
        <v>38</v>
      </c>
      <c r="C145" s="26" t="s">
        <v>76</v>
      </c>
      <c r="D145" s="26" t="s">
        <v>76</v>
      </c>
      <c r="E145" s="26" t="s">
        <v>76</v>
      </c>
    </row>
    <row r="146" spans="1:5" ht="14.4">
      <c r="A146" s="26" t="s">
        <v>85</v>
      </c>
      <c r="B146" s="7" t="s">
        <v>108</v>
      </c>
      <c r="C146" s="26" t="s">
        <v>76</v>
      </c>
      <c r="D146" s="26" t="s">
        <v>76</v>
      </c>
      <c r="E146" s="26" t="s">
        <v>76</v>
      </c>
    </row>
    <row r="147" spans="1:5" ht="14.4">
      <c r="A147" s="26" t="s">
        <v>85</v>
      </c>
      <c r="B147" s="7" t="s">
        <v>112</v>
      </c>
      <c r="C147" s="26" t="s">
        <v>76</v>
      </c>
      <c r="D147" s="26" t="s">
        <v>76</v>
      </c>
      <c r="E147" s="26" t="s">
        <v>76</v>
      </c>
    </row>
    <row r="148" spans="1:5" ht="14.4">
      <c r="A148" s="26" t="s">
        <v>85</v>
      </c>
      <c r="B148" s="7" t="s">
        <v>46</v>
      </c>
      <c r="C148" s="26" t="s">
        <v>76</v>
      </c>
      <c r="D148" s="26" t="s">
        <v>76</v>
      </c>
      <c r="E148" s="26" t="s">
        <v>76</v>
      </c>
    </row>
    <row r="149" spans="1:5" ht="14.4">
      <c r="A149" s="26" t="s">
        <v>82</v>
      </c>
      <c r="B149" s="7" t="s">
        <v>92</v>
      </c>
      <c r="C149" s="55">
        <v>6050</v>
      </c>
      <c r="D149" s="55">
        <v>1557</v>
      </c>
      <c r="E149" s="55">
        <v>7607</v>
      </c>
    </row>
    <row r="150" spans="1:5" ht="14.4">
      <c r="A150" s="26" t="s">
        <v>82</v>
      </c>
      <c r="B150" s="7" t="s">
        <v>96</v>
      </c>
      <c r="C150" s="55">
        <v>6050</v>
      </c>
      <c r="D150" s="55">
        <v>1557</v>
      </c>
      <c r="E150" s="55">
        <v>7607</v>
      </c>
    </row>
    <row r="151" spans="1:5" ht="14.4">
      <c r="A151" s="26" t="s">
        <v>82</v>
      </c>
      <c r="B151" s="7" t="s">
        <v>100</v>
      </c>
      <c r="C151" s="55">
        <v>6050</v>
      </c>
      <c r="D151" s="55">
        <v>1557</v>
      </c>
      <c r="E151" s="55">
        <v>7607</v>
      </c>
    </row>
    <row r="152" spans="1:5" ht="14.4">
      <c r="A152" s="26" t="s">
        <v>82</v>
      </c>
      <c r="B152" s="7" t="s">
        <v>38</v>
      </c>
      <c r="C152" s="55">
        <v>6050</v>
      </c>
      <c r="D152" s="55">
        <v>1557</v>
      </c>
      <c r="E152" s="55">
        <v>7607</v>
      </c>
    </row>
    <row r="153" spans="1:5" ht="14.4">
      <c r="A153" s="26" t="s">
        <v>82</v>
      </c>
      <c r="B153" s="7" t="s">
        <v>108</v>
      </c>
      <c r="C153" s="55">
        <v>12294</v>
      </c>
      <c r="D153" s="55">
        <v>1557</v>
      </c>
      <c r="E153" s="55">
        <v>13851</v>
      </c>
    </row>
    <row r="154" spans="1:5" ht="14.4">
      <c r="A154" s="26" t="s">
        <v>82</v>
      </c>
      <c r="B154" s="7" t="s">
        <v>112</v>
      </c>
      <c r="C154" s="55">
        <v>12294</v>
      </c>
      <c r="D154" s="55">
        <v>1557</v>
      </c>
      <c r="E154" s="55">
        <v>13851</v>
      </c>
    </row>
    <row r="155" spans="1:5" ht="14.4">
      <c r="A155" s="26" t="s">
        <v>82</v>
      </c>
      <c r="B155" s="7" t="s">
        <v>46</v>
      </c>
      <c r="C155" s="55">
        <v>6050</v>
      </c>
      <c r="D155" s="55">
        <v>1557</v>
      </c>
      <c r="E155" s="55">
        <v>7607</v>
      </c>
    </row>
    <row r="156" spans="1:5" ht="14.4">
      <c r="A156" s="26" t="s">
        <v>19</v>
      </c>
      <c r="B156" s="7" t="s">
        <v>92</v>
      </c>
      <c r="C156" s="55">
        <v>6059</v>
      </c>
      <c r="D156" s="55">
        <v>1329</v>
      </c>
      <c r="E156" s="55">
        <v>7388</v>
      </c>
    </row>
    <row r="157" spans="1:5" ht="14.4">
      <c r="A157" s="26" t="s">
        <v>19</v>
      </c>
      <c r="B157" s="7" t="s">
        <v>96</v>
      </c>
      <c r="C157" s="55">
        <v>6059</v>
      </c>
      <c r="D157" s="55">
        <v>1329</v>
      </c>
      <c r="E157" s="55">
        <v>7388</v>
      </c>
    </row>
    <row r="158" spans="1:5" ht="14.4">
      <c r="A158" s="26" t="s">
        <v>19</v>
      </c>
      <c r="B158" s="7" t="s">
        <v>100</v>
      </c>
      <c r="C158" s="55">
        <v>6059</v>
      </c>
      <c r="D158" s="55">
        <v>1329</v>
      </c>
      <c r="E158" s="55">
        <v>7388</v>
      </c>
    </row>
    <row r="159" spans="1:5" ht="14.4">
      <c r="A159" s="26" t="s">
        <v>19</v>
      </c>
      <c r="B159" s="7" t="s">
        <v>38</v>
      </c>
      <c r="C159" s="55">
        <v>6419</v>
      </c>
      <c r="D159" s="55">
        <v>1329</v>
      </c>
      <c r="E159" s="55">
        <v>7747</v>
      </c>
    </row>
    <row r="160" spans="1:5" ht="14.4">
      <c r="A160" s="26" t="s">
        <v>19</v>
      </c>
      <c r="B160" s="7" t="s">
        <v>108</v>
      </c>
      <c r="C160" s="26" t="s">
        <v>76</v>
      </c>
      <c r="D160" s="26" t="s">
        <v>76</v>
      </c>
      <c r="E160" s="26" t="s">
        <v>76</v>
      </c>
    </row>
    <row r="161" spans="1:5" ht="14.4">
      <c r="A161" s="26" t="s">
        <v>19</v>
      </c>
      <c r="B161" s="7" t="s">
        <v>112</v>
      </c>
      <c r="C161" s="26" t="s">
        <v>76</v>
      </c>
      <c r="D161" s="26" t="s">
        <v>76</v>
      </c>
      <c r="E161" s="26" t="s">
        <v>76</v>
      </c>
    </row>
    <row r="162" spans="1:5" ht="14.4">
      <c r="A162" s="26" t="s">
        <v>19</v>
      </c>
      <c r="B162" s="7" t="s">
        <v>46</v>
      </c>
      <c r="C162" s="26" t="s">
        <v>76</v>
      </c>
      <c r="D162" s="26" t="s">
        <v>76</v>
      </c>
      <c r="E162" s="26" t="s">
        <v>76</v>
      </c>
    </row>
    <row r="163" spans="1:5" ht="14.4">
      <c r="A163" s="26" t="s">
        <v>21</v>
      </c>
      <c r="B163" s="7" t="s">
        <v>92</v>
      </c>
      <c r="C163" s="55">
        <v>6118</v>
      </c>
      <c r="D163" s="55">
        <v>1298</v>
      </c>
      <c r="E163" s="55">
        <v>7416</v>
      </c>
    </row>
    <row r="164" spans="1:5" ht="14.4">
      <c r="A164" s="26" t="s">
        <v>21</v>
      </c>
      <c r="B164" s="7" t="s">
        <v>96</v>
      </c>
      <c r="C164" s="55">
        <v>6118</v>
      </c>
      <c r="D164" s="55">
        <v>1301</v>
      </c>
      <c r="E164" s="55">
        <v>7419</v>
      </c>
    </row>
    <row r="165" spans="1:5" ht="14.4">
      <c r="A165" s="26" t="s">
        <v>21</v>
      </c>
      <c r="B165" s="7" t="s">
        <v>100</v>
      </c>
      <c r="C165" s="55">
        <v>6118</v>
      </c>
      <c r="D165" s="55">
        <v>1298</v>
      </c>
      <c r="E165" s="55">
        <v>7416</v>
      </c>
    </row>
    <row r="166" spans="1:5" ht="14.4">
      <c r="A166" s="26" t="s">
        <v>21</v>
      </c>
      <c r="B166" s="7" t="s">
        <v>38</v>
      </c>
      <c r="C166" s="55">
        <v>8647</v>
      </c>
      <c r="D166" s="55">
        <v>1298</v>
      </c>
      <c r="E166" s="55">
        <v>9945</v>
      </c>
    </row>
    <row r="167" spans="1:5" ht="14.4">
      <c r="A167" s="26" t="s">
        <v>21</v>
      </c>
      <c r="B167" s="7" t="s">
        <v>108</v>
      </c>
      <c r="C167" s="55">
        <v>11486</v>
      </c>
      <c r="D167" s="55">
        <v>1543</v>
      </c>
      <c r="E167" s="55">
        <v>13029</v>
      </c>
    </row>
    <row r="168" spans="1:5" ht="14.4">
      <c r="A168" s="26" t="s">
        <v>21</v>
      </c>
      <c r="B168" s="7" t="s">
        <v>112</v>
      </c>
      <c r="C168" s="26" t="s">
        <v>76</v>
      </c>
      <c r="D168" s="26" t="s">
        <v>76</v>
      </c>
      <c r="E168" s="26" t="s">
        <v>76</v>
      </c>
    </row>
    <row r="169" spans="1:5" ht="14.4">
      <c r="A169" s="26" t="s">
        <v>21</v>
      </c>
      <c r="B169" s="7" t="s">
        <v>46</v>
      </c>
      <c r="C169" s="55">
        <v>6118</v>
      </c>
      <c r="D169" s="55">
        <v>1298</v>
      </c>
      <c r="E169" s="55">
        <v>7416</v>
      </c>
    </row>
  </sheetData>
  <mergeCells count="1">
    <mergeCell ref="L31:R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9"/>
  <sheetViews>
    <sheetView workbookViewId="0"/>
  </sheetViews>
  <sheetFormatPr defaultColWidth="12.6640625" defaultRowHeight="15.75" customHeight="1"/>
  <cols>
    <col min="1" max="1" width="35.109375" customWidth="1"/>
    <col min="2" max="2" width="30.44140625" customWidth="1"/>
    <col min="3" max="3" width="22.88671875" customWidth="1"/>
    <col min="5" max="5" width="22.88671875" customWidth="1"/>
    <col min="8" max="8" width="32.44140625" customWidth="1"/>
    <col min="9" max="9" width="20.109375" customWidth="1"/>
  </cols>
  <sheetData>
    <row r="1" spans="1:9" ht="13.2">
      <c r="A1" s="61"/>
      <c r="B1" s="62" t="s">
        <v>36</v>
      </c>
      <c r="C1" s="63" t="s">
        <v>38</v>
      </c>
      <c r="D1" s="63" t="s">
        <v>40</v>
      </c>
      <c r="E1" s="63" t="s">
        <v>75</v>
      </c>
      <c r="F1" s="63" t="s">
        <v>44</v>
      </c>
      <c r="G1" s="63" t="s">
        <v>46</v>
      </c>
      <c r="H1" s="63" t="s">
        <v>115</v>
      </c>
      <c r="I1" s="63" t="s">
        <v>49</v>
      </c>
    </row>
    <row r="2" spans="1:9" ht="15.75" customHeight="1">
      <c r="A2" s="2" t="s">
        <v>3</v>
      </c>
      <c r="B2" s="26" t="s">
        <v>76</v>
      </c>
      <c r="C2" s="26" t="s">
        <v>76</v>
      </c>
      <c r="D2" s="26" t="s">
        <v>76</v>
      </c>
      <c r="E2" s="26" t="s">
        <v>76</v>
      </c>
      <c r="F2" s="26" t="s">
        <v>76</v>
      </c>
      <c r="G2" s="26" t="s">
        <v>76</v>
      </c>
      <c r="H2" s="26" t="s">
        <v>76</v>
      </c>
      <c r="I2" s="26" t="s">
        <v>76</v>
      </c>
    </row>
    <row r="3" spans="1:9" ht="15.75" customHeight="1">
      <c r="A3" s="28" t="s">
        <v>69</v>
      </c>
      <c r="B3" s="26" t="s">
        <v>76</v>
      </c>
      <c r="C3" s="26" t="s">
        <v>76</v>
      </c>
      <c r="D3" s="26" t="s">
        <v>76</v>
      </c>
      <c r="E3" s="26" t="s">
        <v>76</v>
      </c>
      <c r="F3" s="26" t="s">
        <v>76</v>
      </c>
      <c r="G3" s="26" t="s">
        <v>76</v>
      </c>
      <c r="H3" s="26" t="s">
        <v>76</v>
      </c>
      <c r="I3" s="26" t="s">
        <v>76</v>
      </c>
    </row>
    <row r="4" spans="1:9" ht="15.75" customHeight="1">
      <c r="A4" s="2" t="s">
        <v>4</v>
      </c>
      <c r="B4" s="58">
        <v>0.69099999999999995</v>
      </c>
      <c r="C4" s="58">
        <v>0.5</v>
      </c>
      <c r="D4" s="26" t="s">
        <v>76</v>
      </c>
      <c r="E4" s="58">
        <v>0.78700000000000003</v>
      </c>
      <c r="F4" s="58">
        <v>0.85</v>
      </c>
      <c r="G4" s="26" t="s">
        <v>76</v>
      </c>
      <c r="H4" s="58">
        <v>0.72399999999999998</v>
      </c>
      <c r="I4" s="58">
        <v>0.64600000000000002</v>
      </c>
    </row>
    <row r="5" spans="1:9" ht="15.75" customHeight="1">
      <c r="A5" s="2" t="s">
        <v>5</v>
      </c>
      <c r="B5" s="58">
        <v>0.67400000000000004</v>
      </c>
      <c r="C5" s="58">
        <v>0.61399999999999999</v>
      </c>
      <c r="D5" s="58">
        <v>0.70399999999999996</v>
      </c>
      <c r="E5" s="26" t="s">
        <v>76</v>
      </c>
      <c r="F5" s="58">
        <v>0.53300000000000003</v>
      </c>
      <c r="G5" s="26" t="s">
        <v>76</v>
      </c>
      <c r="H5" s="58">
        <v>0.70199999999999996</v>
      </c>
      <c r="I5" s="58">
        <v>0.68600000000000005</v>
      </c>
    </row>
    <row r="6" spans="1:9" ht="15.75" customHeight="1">
      <c r="A6" s="2" t="s">
        <v>6</v>
      </c>
      <c r="B6" s="58">
        <v>0.85599999999999998</v>
      </c>
      <c r="C6" s="58">
        <v>0.72499999999999998</v>
      </c>
      <c r="D6" s="58">
        <v>0.86599999999999999</v>
      </c>
      <c r="E6" s="58">
        <v>0.89100000000000001</v>
      </c>
      <c r="F6" s="58">
        <v>1</v>
      </c>
      <c r="G6" s="26" t="s">
        <v>76</v>
      </c>
      <c r="H6" s="26" t="s">
        <v>76</v>
      </c>
      <c r="I6" s="58">
        <v>0.77800000000000002</v>
      </c>
    </row>
    <row r="7" spans="1:9" ht="15.75" customHeight="1">
      <c r="A7" s="2" t="s">
        <v>7</v>
      </c>
      <c r="B7" s="58">
        <v>0.73099999999999998</v>
      </c>
      <c r="C7" s="58">
        <v>0.5</v>
      </c>
      <c r="D7" s="58">
        <v>0.621</v>
      </c>
      <c r="E7" s="58">
        <v>0.70399999999999996</v>
      </c>
      <c r="F7" s="58">
        <v>1</v>
      </c>
      <c r="G7" s="58">
        <v>0.83799999999999997</v>
      </c>
      <c r="H7" s="26" t="s">
        <v>76</v>
      </c>
      <c r="I7" s="58">
        <v>0.59299999999999997</v>
      </c>
    </row>
    <row r="8" spans="1:9" ht="15.75" customHeight="1">
      <c r="A8" s="2" t="s">
        <v>8</v>
      </c>
      <c r="B8" s="58">
        <v>0.76400000000000001</v>
      </c>
      <c r="C8" s="58">
        <v>0.64700000000000002</v>
      </c>
      <c r="D8" s="58">
        <v>0.67100000000000004</v>
      </c>
      <c r="E8" s="58">
        <v>0.80600000000000005</v>
      </c>
      <c r="F8" s="58">
        <v>0.42899999999999999</v>
      </c>
      <c r="G8" s="58">
        <v>0.93100000000000005</v>
      </c>
      <c r="H8" s="58">
        <v>0.82099999999999995</v>
      </c>
      <c r="I8" s="58">
        <v>0.58799999999999997</v>
      </c>
    </row>
    <row r="9" spans="1:9" ht="15.75" customHeight="1">
      <c r="A9" s="2" t="s">
        <v>9</v>
      </c>
      <c r="B9" s="26" t="s">
        <v>76</v>
      </c>
      <c r="C9" s="26" t="s">
        <v>76</v>
      </c>
      <c r="D9" s="58">
        <v>0.82599999999999996</v>
      </c>
      <c r="E9" s="58">
        <v>0.94599999999999995</v>
      </c>
      <c r="F9" s="58">
        <v>0.81200000000000006</v>
      </c>
      <c r="G9" s="58">
        <v>0.89900000000000002</v>
      </c>
      <c r="H9" s="58">
        <v>0.94199999999999995</v>
      </c>
      <c r="I9" s="26" t="s">
        <v>76</v>
      </c>
    </row>
    <row r="10" spans="1:9" ht="15.75" customHeight="1">
      <c r="A10" s="2" t="s">
        <v>10</v>
      </c>
      <c r="B10" s="58">
        <v>0.66700000000000004</v>
      </c>
      <c r="C10" s="58">
        <v>0.4</v>
      </c>
      <c r="D10" s="26" t="s">
        <v>76</v>
      </c>
      <c r="E10" s="26" t="s">
        <v>76</v>
      </c>
      <c r="F10" s="58">
        <v>0.77800000000000002</v>
      </c>
      <c r="G10" s="58">
        <v>0.91600000000000004</v>
      </c>
      <c r="H10" s="26" t="s">
        <v>76</v>
      </c>
      <c r="I10" s="26" t="s">
        <v>76</v>
      </c>
    </row>
    <row r="11" spans="1:9" ht="15.75" customHeight="1">
      <c r="A11" s="2" t="s">
        <v>11</v>
      </c>
      <c r="B11" s="26" t="s">
        <v>76</v>
      </c>
      <c r="C11" s="26" t="s">
        <v>76</v>
      </c>
      <c r="D11" s="26" t="s">
        <v>76</v>
      </c>
      <c r="E11" s="26" t="s">
        <v>76</v>
      </c>
      <c r="F11" s="26" t="s">
        <v>76</v>
      </c>
      <c r="G11" s="26" t="s">
        <v>76</v>
      </c>
      <c r="H11" s="26" t="s">
        <v>76</v>
      </c>
      <c r="I11" s="26" t="s">
        <v>76</v>
      </c>
    </row>
    <row r="12" spans="1:9" ht="15.75" customHeight="1">
      <c r="A12" s="2" t="s">
        <v>12</v>
      </c>
      <c r="B12" s="58">
        <v>0.76600000000000001</v>
      </c>
      <c r="C12" s="58">
        <v>0.59399999999999997</v>
      </c>
      <c r="D12" s="58">
        <v>0.67200000000000004</v>
      </c>
      <c r="E12" s="58">
        <v>0.76400000000000001</v>
      </c>
      <c r="F12" s="58">
        <v>0.77800000000000002</v>
      </c>
      <c r="G12" s="58">
        <v>0.85</v>
      </c>
      <c r="H12" s="58">
        <v>0.80600000000000005</v>
      </c>
      <c r="I12" s="58">
        <v>0.64400000000000002</v>
      </c>
    </row>
    <row r="13" spans="1:9" ht="15.75" customHeight="1">
      <c r="A13" s="28" t="s">
        <v>77</v>
      </c>
      <c r="B13" s="26" t="s">
        <v>76</v>
      </c>
      <c r="C13" s="26" t="s">
        <v>76</v>
      </c>
      <c r="D13" s="26" t="s">
        <v>76</v>
      </c>
      <c r="E13" s="26" t="s">
        <v>76</v>
      </c>
      <c r="F13" s="26" t="s">
        <v>76</v>
      </c>
      <c r="G13" s="26" t="s">
        <v>76</v>
      </c>
      <c r="H13" s="26" t="s">
        <v>76</v>
      </c>
      <c r="I13" s="26" t="s">
        <v>76</v>
      </c>
    </row>
    <row r="14" spans="1:9" ht="15.75" customHeight="1">
      <c r="A14" s="2" t="s">
        <v>13</v>
      </c>
      <c r="B14" s="58">
        <v>0.53200000000000003</v>
      </c>
      <c r="C14" s="58">
        <v>0.438</v>
      </c>
      <c r="D14" s="58">
        <v>0.65700000000000003</v>
      </c>
      <c r="E14" s="26" t="s">
        <v>76</v>
      </c>
      <c r="F14" s="58">
        <v>0.57099999999999995</v>
      </c>
      <c r="G14" s="58">
        <v>0.91400000000000003</v>
      </c>
      <c r="H14" s="58">
        <v>0.75</v>
      </c>
      <c r="I14" s="58">
        <v>0.55400000000000005</v>
      </c>
    </row>
    <row r="15" spans="1:9" ht="15.75" customHeight="1">
      <c r="A15" s="2" t="s">
        <v>14</v>
      </c>
      <c r="B15" s="58">
        <v>1</v>
      </c>
      <c r="C15" s="26" t="s">
        <v>76</v>
      </c>
      <c r="D15" s="58">
        <v>0.94</v>
      </c>
      <c r="E15" s="58">
        <v>0.90500000000000003</v>
      </c>
      <c r="F15" s="58">
        <v>1</v>
      </c>
      <c r="G15" s="58">
        <v>0.874</v>
      </c>
      <c r="H15" s="26" t="s">
        <v>76</v>
      </c>
      <c r="I15" s="58">
        <v>1</v>
      </c>
    </row>
    <row r="16" spans="1:9" ht="15.75" customHeight="1">
      <c r="A16" s="2" t="s">
        <v>15</v>
      </c>
      <c r="B16" s="26" t="s">
        <v>76</v>
      </c>
      <c r="C16" s="58">
        <v>0.68500000000000005</v>
      </c>
      <c r="D16" s="58">
        <v>0.78600000000000003</v>
      </c>
      <c r="E16" s="26" t="s">
        <v>76</v>
      </c>
      <c r="F16" s="26" t="s">
        <v>76</v>
      </c>
      <c r="G16" s="58">
        <v>0.83</v>
      </c>
      <c r="H16" s="58">
        <v>0.68500000000000005</v>
      </c>
      <c r="I16" s="58">
        <v>0.67200000000000004</v>
      </c>
    </row>
    <row r="17" spans="1:9" ht="15.75" customHeight="1">
      <c r="A17" s="28" t="s">
        <v>78</v>
      </c>
      <c r="B17" s="26" t="s">
        <v>76</v>
      </c>
      <c r="C17" s="26" t="s">
        <v>76</v>
      </c>
      <c r="D17" s="58">
        <v>0.92900000000000005</v>
      </c>
      <c r="E17" s="58">
        <v>0.79600000000000004</v>
      </c>
      <c r="F17" s="26" t="s">
        <v>76</v>
      </c>
      <c r="G17" s="58">
        <v>0.95799999999999996</v>
      </c>
      <c r="H17" s="26" t="s">
        <v>76</v>
      </c>
      <c r="I17" s="26" t="s">
        <v>76</v>
      </c>
    </row>
    <row r="18" spans="1:9" ht="15.75" customHeight="1">
      <c r="A18" s="28" t="s">
        <v>79</v>
      </c>
      <c r="B18" s="26" t="s">
        <v>76</v>
      </c>
      <c r="C18" s="26" t="s">
        <v>76</v>
      </c>
      <c r="D18" s="26" t="s">
        <v>76</v>
      </c>
      <c r="E18" s="26" t="s">
        <v>76</v>
      </c>
      <c r="F18" s="26" t="s">
        <v>76</v>
      </c>
      <c r="G18" s="26" t="s">
        <v>76</v>
      </c>
      <c r="H18" s="26" t="s">
        <v>76</v>
      </c>
      <c r="I18" s="26" t="s">
        <v>76</v>
      </c>
    </row>
    <row r="19" spans="1:9" ht="15.75" customHeight="1">
      <c r="A19" s="28" t="s">
        <v>80</v>
      </c>
      <c r="B19" s="26" t="s">
        <v>76</v>
      </c>
      <c r="C19" s="26" t="s">
        <v>76</v>
      </c>
      <c r="D19" s="26" t="s">
        <v>76</v>
      </c>
      <c r="E19" s="26" t="s">
        <v>76</v>
      </c>
      <c r="F19" s="26" t="s">
        <v>76</v>
      </c>
      <c r="G19" s="26" t="s">
        <v>76</v>
      </c>
      <c r="H19" s="26" t="s">
        <v>76</v>
      </c>
      <c r="I19" s="26" t="s">
        <v>76</v>
      </c>
    </row>
    <row r="20" spans="1:9" ht="15.75" customHeight="1">
      <c r="A20" s="28" t="s">
        <v>81</v>
      </c>
      <c r="B20" s="26" t="s">
        <v>76</v>
      </c>
      <c r="C20" s="26" t="s">
        <v>76</v>
      </c>
      <c r="D20" s="26" t="s">
        <v>76</v>
      </c>
      <c r="E20" s="26" t="s">
        <v>76</v>
      </c>
      <c r="F20" s="26" t="s">
        <v>76</v>
      </c>
      <c r="G20" s="26" t="s">
        <v>76</v>
      </c>
      <c r="H20" s="26" t="s">
        <v>76</v>
      </c>
      <c r="I20" s="26" t="s">
        <v>76</v>
      </c>
    </row>
    <row r="21" spans="1:9" ht="15.75" customHeight="1">
      <c r="A21" s="2" t="s">
        <v>16</v>
      </c>
      <c r="B21" s="58">
        <v>0.73699999999999999</v>
      </c>
      <c r="C21" s="58">
        <v>0.47099999999999997</v>
      </c>
      <c r="D21" s="26" t="s">
        <v>76</v>
      </c>
      <c r="E21" s="26" t="s">
        <v>76</v>
      </c>
      <c r="F21" s="58">
        <v>0.76500000000000001</v>
      </c>
      <c r="G21" s="58">
        <v>0.88</v>
      </c>
      <c r="H21" s="26" t="s">
        <v>76</v>
      </c>
      <c r="I21" s="58">
        <v>0.63200000000000001</v>
      </c>
    </row>
    <row r="22" spans="1:9" ht="15.75" customHeight="1">
      <c r="A22" s="2" t="s">
        <v>17</v>
      </c>
      <c r="B22" s="58">
        <v>0.86499999999999999</v>
      </c>
      <c r="C22" s="58">
        <v>0.85199999999999998</v>
      </c>
      <c r="D22" s="58">
        <v>0.89500000000000002</v>
      </c>
      <c r="E22" s="58">
        <v>0.873</v>
      </c>
      <c r="F22" s="58">
        <v>0.87</v>
      </c>
      <c r="G22" s="26" t="s">
        <v>76</v>
      </c>
      <c r="H22" s="58">
        <v>0.874</v>
      </c>
      <c r="I22" s="58">
        <v>0.75</v>
      </c>
    </row>
    <row r="23" spans="1:9" ht="15.75" customHeight="1">
      <c r="A23" s="28" t="s">
        <v>82</v>
      </c>
      <c r="B23" s="26" t="s">
        <v>76</v>
      </c>
      <c r="C23" s="26" t="s">
        <v>76</v>
      </c>
      <c r="D23" s="58">
        <v>0.89</v>
      </c>
      <c r="E23" s="58">
        <v>0.88800000000000001</v>
      </c>
      <c r="F23" s="26" t="s">
        <v>76</v>
      </c>
      <c r="G23" s="58">
        <v>0.85599999999999998</v>
      </c>
      <c r="H23" s="58">
        <v>0.89500000000000002</v>
      </c>
      <c r="I23" s="26" t="s">
        <v>76</v>
      </c>
    </row>
    <row r="24" spans="1:9" ht="15.75" customHeight="1">
      <c r="A24" s="28" t="s">
        <v>83</v>
      </c>
      <c r="B24" s="26" t="s">
        <v>76</v>
      </c>
      <c r="C24" s="26" t="s">
        <v>76</v>
      </c>
      <c r="D24" s="26" t="s">
        <v>76</v>
      </c>
      <c r="E24" s="26" t="s">
        <v>76</v>
      </c>
      <c r="F24" s="26" t="s">
        <v>76</v>
      </c>
      <c r="G24" s="26" t="s">
        <v>76</v>
      </c>
      <c r="H24" s="26" t="s">
        <v>76</v>
      </c>
      <c r="I24" s="26" t="s">
        <v>76</v>
      </c>
    </row>
    <row r="25" spans="1:9" ht="14.4">
      <c r="A25" s="28" t="s">
        <v>84</v>
      </c>
      <c r="B25" s="26" t="s">
        <v>76</v>
      </c>
      <c r="C25" s="26" t="s">
        <v>76</v>
      </c>
      <c r="D25" s="26" t="s">
        <v>76</v>
      </c>
      <c r="E25" s="26" t="s">
        <v>76</v>
      </c>
      <c r="F25" s="26" t="s">
        <v>76</v>
      </c>
      <c r="G25" s="26" t="s">
        <v>76</v>
      </c>
      <c r="H25" s="26" t="s">
        <v>76</v>
      </c>
      <c r="I25" s="26" t="s">
        <v>76</v>
      </c>
    </row>
    <row r="26" spans="1:9" ht="14.4">
      <c r="A26" s="28" t="s">
        <v>85</v>
      </c>
      <c r="B26" s="26" t="s">
        <v>76</v>
      </c>
      <c r="C26" s="26" t="s">
        <v>76</v>
      </c>
      <c r="D26" s="26" t="s">
        <v>76</v>
      </c>
      <c r="E26" s="26" t="s">
        <v>76</v>
      </c>
      <c r="F26" s="26" t="s">
        <v>76</v>
      </c>
      <c r="G26" s="26" t="s">
        <v>76</v>
      </c>
      <c r="H26" s="26" t="s">
        <v>76</v>
      </c>
      <c r="I26" s="26" t="s">
        <v>76</v>
      </c>
    </row>
    <row r="27" spans="1:9" ht="14.4">
      <c r="A27" s="2" t="s">
        <v>19</v>
      </c>
      <c r="B27" s="58">
        <v>0.78800000000000003</v>
      </c>
      <c r="C27" s="58">
        <v>0.41</v>
      </c>
      <c r="D27" s="26" t="s">
        <v>76</v>
      </c>
      <c r="E27" s="58">
        <v>0.874</v>
      </c>
      <c r="F27" s="58">
        <v>0.65900000000000003</v>
      </c>
      <c r="G27" s="26" t="s">
        <v>76</v>
      </c>
      <c r="H27" s="26" t="s">
        <v>76</v>
      </c>
      <c r="I27" s="58">
        <v>0.58699999999999997</v>
      </c>
    </row>
    <row r="28" spans="1:9" ht="14.4">
      <c r="A28" s="2" t="s">
        <v>20</v>
      </c>
      <c r="B28" s="58">
        <v>0.81100000000000005</v>
      </c>
      <c r="C28" s="58">
        <v>0.61199999999999999</v>
      </c>
      <c r="D28" s="58">
        <v>0.76400000000000001</v>
      </c>
      <c r="E28" s="58">
        <v>0.85499999999999998</v>
      </c>
      <c r="F28" s="58">
        <v>0.72199999999999998</v>
      </c>
      <c r="G28" s="58">
        <v>0.90400000000000003</v>
      </c>
      <c r="H28" s="26" t="s">
        <v>76</v>
      </c>
      <c r="I28" s="58">
        <v>0.78800000000000003</v>
      </c>
    </row>
    <row r="29" spans="1:9" ht="14.4">
      <c r="A29" s="3" t="s">
        <v>21</v>
      </c>
      <c r="B29" s="58">
        <v>0.72199999999999998</v>
      </c>
      <c r="C29" s="58">
        <v>0.56299999999999994</v>
      </c>
      <c r="D29" s="58">
        <v>0.67900000000000005</v>
      </c>
      <c r="E29" s="58">
        <v>0.65600000000000003</v>
      </c>
      <c r="F29" s="58">
        <v>0.51100000000000001</v>
      </c>
      <c r="G29" s="26" t="s">
        <v>76</v>
      </c>
      <c r="H29" s="26" t="s">
        <v>76</v>
      </c>
      <c r="I29" s="58">
        <v>0.61599999999999999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1"/>
  <sheetViews>
    <sheetView workbookViewId="0"/>
  </sheetViews>
  <sheetFormatPr defaultColWidth="12.6640625" defaultRowHeight="15.75" customHeight="1"/>
  <cols>
    <col min="1" max="1" width="29.21875" customWidth="1"/>
    <col min="2" max="2" width="20.109375" customWidth="1"/>
    <col min="3" max="3" width="17" customWidth="1"/>
    <col min="4" max="4" width="20.109375" customWidth="1"/>
    <col min="5" max="5" width="23.6640625" customWidth="1"/>
  </cols>
  <sheetData>
    <row r="1" spans="1:5" ht="13.2">
      <c r="A1" s="10" t="s">
        <v>0</v>
      </c>
      <c r="B1" s="10" t="s">
        <v>64</v>
      </c>
      <c r="C1" s="10" t="s">
        <v>65</v>
      </c>
      <c r="D1" s="10" t="s">
        <v>66</v>
      </c>
      <c r="E1" s="10" t="s">
        <v>67</v>
      </c>
    </row>
    <row r="2" spans="1:5" ht="15.75" customHeight="1">
      <c r="A2" s="26" t="s">
        <v>3</v>
      </c>
      <c r="B2" s="27" t="s">
        <v>76</v>
      </c>
      <c r="C2" s="27" t="s">
        <v>76</v>
      </c>
      <c r="D2" s="27" t="s">
        <v>76</v>
      </c>
      <c r="E2" s="27" t="s">
        <v>76</v>
      </c>
    </row>
    <row r="3" spans="1:5" ht="15.75" customHeight="1">
      <c r="A3" s="26" t="s">
        <v>4</v>
      </c>
      <c r="B3" s="58">
        <v>0.28000000000000003</v>
      </c>
      <c r="C3" s="58">
        <v>0.52</v>
      </c>
      <c r="D3" s="58">
        <v>0.16</v>
      </c>
      <c r="E3" s="58">
        <v>0.03</v>
      </c>
    </row>
    <row r="4" spans="1:5" ht="15.75" customHeight="1">
      <c r="A4" s="26" t="s">
        <v>5</v>
      </c>
      <c r="B4" s="58">
        <v>0.25</v>
      </c>
      <c r="C4" s="58">
        <v>0.55000000000000004</v>
      </c>
      <c r="D4" s="58">
        <v>0.17</v>
      </c>
      <c r="E4" s="58">
        <v>0.03</v>
      </c>
    </row>
    <row r="5" spans="1:5" ht="15.75" customHeight="1">
      <c r="A5" s="26" t="s">
        <v>6</v>
      </c>
      <c r="B5" s="58">
        <v>0.31</v>
      </c>
      <c r="C5" s="58">
        <v>0.55000000000000004</v>
      </c>
      <c r="D5" s="58">
        <v>0.12</v>
      </c>
      <c r="E5" s="58">
        <v>0.02</v>
      </c>
    </row>
    <row r="6" spans="1:5" ht="15.75" customHeight="1">
      <c r="A6" s="26" t="s">
        <v>7</v>
      </c>
      <c r="B6" s="58">
        <v>0.21</v>
      </c>
      <c r="C6" s="58">
        <v>0.52</v>
      </c>
      <c r="D6" s="58">
        <v>0.23</v>
      </c>
      <c r="E6" s="58">
        <v>0.04</v>
      </c>
    </row>
    <row r="7" spans="1:5" ht="15.75" customHeight="1">
      <c r="A7" s="26" t="s">
        <v>8</v>
      </c>
      <c r="B7" s="58">
        <v>0.2</v>
      </c>
      <c r="C7" s="58">
        <v>0.56999999999999995</v>
      </c>
      <c r="D7" s="58">
        <v>0.2</v>
      </c>
      <c r="E7" s="58">
        <v>0.03</v>
      </c>
    </row>
    <row r="8" spans="1:5" ht="15.75" customHeight="1">
      <c r="A8" s="26" t="s">
        <v>9</v>
      </c>
      <c r="B8" s="58">
        <v>0.29899999999999999</v>
      </c>
      <c r="C8" s="58">
        <v>0.51900000000000002</v>
      </c>
      <c r="D8" s="58">
        <v>0.16300000000000001</v>
      </c>
      <c r="E8" s="58">
        <v>1.9E-2</v>
      </c>
    </row>
    <row r="9" spans="1:5" ht="15.75" customHeight="1">
      <c r="A9" s="26" t="s">
        <v>10</v>
      </c>
      <c r="B9" s="58">
        <v>0.38</v>
      </c>
      <c r="C9" s="58">
        <v>0.5</v>
      </c>
      <c r="D9" s="58">
        <v>0.1</v>
      </c>
      <c r="E9" s="58">
        <v>0.01</v>
      </c>
    </row>
    <row r="10" spans="1:5" ht="15.75" customHeight="1">
      <c r="A10" s="26" t="s">
        <v>11</v>
      </c>
      <c r="B10" s="58">
        <v>0.14799999999999999</v>
      </c>
      <c r="C10" s="58">
        <v>0.55700000000000005</v>
      </c>
      <c r="D10" s="58">
        <v>0.247</v>
      </c>
      <c r="E10" s="58">
        <v>4.7E-2</v>
      </c>
    </row>
    <row r="11" spans="1:5" ht="15.75" customHeight="1">
      <c r="A11" s="26" t="s">
        <v>12</v>
      </c>
      <c r="B11" s="58">
        <v>0.17599999999999999</v>
      </c>
      <c r="C11" s="58">
        <v>0.55900000000000005</v>
      </c>
      <c r="D11" s="58">
        <v>0.23200000000000001</v>
      </c>
      <c r="E11" s="58">
        <v>3.4000000000000002E-2</v>
      </c>
    </row>
    <row r="12" spans="1:5" ht="15.75" customHeight="1">
      <c r="A12" s="26" t="s">
        <v>13</v>
      </c>
      <c r="B12" s="58">
        <v>0.25</v>
      </c>
      <c r="C12" s="58">
        <v>0.49</v>
      </c>
      <c r="D12" s="58">
        <v>0.23</v>
      </c>
      <c r="E12" s="58">
        <v>0.03</v>
      </c>
    </row>
    <row r="13" spans="1:5" ht="15.75" customHeight="1">
      <c r="A13" s="26" t="s">
        <v>14</v>
      </c>
      <c r="B13" s="58">
        <v>0.36</v>
      </c>
      <c r="C13" s="58">
        <v>0.5</v>
      </c>
      <c r="D13" s="58">
        <v>0.13</v>
      </c>
      <c r="E13" s="58">
        <v>0.02</v>
      </c>
    </row>
    <row r="14" spans="1:5" ht="15.75" customHeight="1">
      <c r="A14" s="26" t="s">
        <v>15</v>
      </c>
      <c r="B14" s="58">
        <v>0.19</v>
      </c>
      <c r="C14" s="58">
        <v>0.54</v>
      </c>
      <c r="D14" s="58">
        <v>0.24</v>
      </c>
      <c r="E14" s="58">
        <v>0.03</v>
      </c>
    </row>
    <row r="15" spans="1:5" ht="15.75" customHeight="1">
      <c r="A15" s="26" t="s">
        <v>78</v>
      </c>
      <c r="B15" s="58">
        <v>0.16700000000000001</v>
      </c>
      <c r="C15" s="58">
        <v>0.498</v>
      </c>
      <c r="D15" s="58">
        <v>0.28199999999999997</v>
      </c>
      <c r="E15" s="58">
        <v>5.2999999999999999E-2</v>
      </c>
    </row>
    <row r="16" spans="1:5" ht="15.75" customHeight="1">
      <c r="A16" s="26" t="s">
        <v>16</v>
      </c>
      <c r="B16" s="58">
        <v>0.28999999999999998</v>
      </c>
      <c r="C16" s="58">
        <v>0.51</v>
      </c>
      <c r="D16" s="58">
        <v>0.16</v>
      </c>
      <c r="E16" s="58">
        <v>0.04</v>
      </c>
    </row>
    <row r="17" spans="1:5" ht="15.75" customHeight="1">
      <c r="A17" s="26" t="s">
        <v>17</v>
      </c>
      <c r="B17" s="58">
        <v>0.27100000000000002</v>
      </c>
      <c r="C17" s="58">
        <v>0.54</v>
      </c>
      <c r="D17" s="58">
        <v>0.16400000000000001</v>
      </c>
      <c r="E17" s="58">
        <v>2.5000000000000001E-2</v>
      </c>
    </row>
    <row r="18" spans="1:5" ht="15.75" customHeight="1">
      <c r="A18" s="26" t="s">
        <v>82</v>
      </c>
      <c r="B18" s="58">
        <v>0.26</v>
      </c>
      <c r="C18" s="58">
        <v>0.53</v>
      </c>
      <c r="D18" s="58">
        <v>0.18</v>
      </c>
      <c r="E18" s="58">
        <v>0.03</v>
      </c>
    </row>
    <row r="19" spans="1:5" ht="15.75" customHeight="1">
      <c r="A19" s="26" t="s">
        <v>19</v>
      </c>
      <c r="B19" s="58">
        <v>0.31</v>
      </c>
      <c r="C19" s="58">
        <v>0.51</v>
      </c>
      <c r="D19" s="58">
        <v>0.15</v>
      </c>
      <c r="E19" s="58">
        <v>0.04</v>
      </c>
    </row>
    <row r="20" spans="1:5" ht="15.75" customHeight="1">
      <c r="A20" s="26" t="s">
        <v>20</v>
      </c>
      <c r="B20" s="58">
        <v>0.27100000000000002</v>
      </c>
      <c r="C20" s="58">
        <v>0.54</v>
      </c>
      <c r="D20" s="58">
        <v>0.16400000000000001</v>
      </c>
      <c r="E20" s="58">
        <v>2.5000000000000001E-2</v>
      </c>
    </row>
    <row r="21" spans="1:5" ht="15.75" customHeight="1">
      <c r="A21" s="26" t="s">
        <v>21</v>
      </c>
      <c r="B21" s="58">
        <v>0.17699999999999999</v>
      </c>
      <c r="C21" s="58">
        <v>0.53600000000000003</v>
      </c>
      <c r="D21" s="58">
        <v>0.25</v>
      </c>
      <c r="E21" s="58">
        <v>3.6999999999999998E-2</v>
      </c>
    </row>
  </sheetData>
  <autoFilter ref="A1:E2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Deg. By Program</vt:lpstr>
      <vt:lpstr>Old Stuff</vt:lpstr>
      <vt:lpstr>Naming Convention</vt:lpstr>
      <vt:lpstr>Admission Avg</vt:lpstr>
      <vt:lpstr>Tuition Cost</vt:lpstr>
      <vt:lpstr>Grad Rate</vt:lpstr>
      <vt:lpstr>Tuition Cost Hidden Old</vt:lpstr>
      <vt:lpstr>Graduation Rate</vt:lpstr>
      <vt:lpstr>Satisfaction </vt:lpstr>
      <vt:lpstr>Employment Rates</vt:lpstr>
      <vt:lpstr>Retention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Bisek</cp:lastModifiedBy>
  <dcterms:modified xsi:type="dcterms:W3CDTF">2024-07-10T16:28:40Z</dcterms:modified>
</cp:coreProperties>
</file>