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8_{6B801EB9-5C7E-4AFE-94C5-04627FD4F832}" xr6:coauthVersionLast="47" xr6:coauthVersionMax="47" xr10:uidLastSave="{00000000-0000-0000-0000-000000000000}"/>
  <bookViews>
    <workbookView xWindow="-108" yWindow="-108" windowWidth="23256" windowHeight="12456" xr2:uid="{CA044639-F0C9-4EA7-A7CE-118FC809B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4" i="1" s="1"/>
  <c r="F5" i="1"/>
  <c r="J13" i="1" s="1"/>
  <c r="J5" i="1" l="1"/>
  <c r="F13" i="1"/>
  <c r="F6" i="1"/>
  <c r="F12" i="1"/>
  <c r="M4" i="1" s="1"/>
  <c r="M5" i="1" l="1"/>
  <c r="F7" i="1"/>
  <c r="J14" i="1"/>
  <c r="J6" i="1" l="1"/>
  <c r="F14" i="1"/>
  <c r="F8" i="1"/>
  <c r="J16" i="1" s="1"/>
  <c r="J15" i="1"/>
  <c r="M6" i="1" l="1"/>
  <c r="J8" i="1"/>
  <c r="F16" i="1"/>
  <c r="M8" i="1" s="1"/>
  <c r="M11" i="1" s="1"/>
  <c r="J7" i="1"/>
  <c r="F15" i="1"/>
  <c r="M7" i="1" s="1"/>
  <c r="N4" i="1" l="1"/>
</calcChain>
</file>

<file path=xl/sharedStrings.xml><?xml version="1.0" encoding="utf-8"?>
<sst xmlns="http://schemas.openxmlformats.org/spreadsheetml/2006/main" count="24" uniqueCount="19">
  <si>
    <t>Toy Company</t>
  </si>
  <si>
    <t>Year</t>
  </si>
  <si>
    <t>Fixed Cost :</t>
  </si>
  <si>
    <t>Production</t>
  </si>
  <si>
    <t>Million</t>
  </si>
  <si>
    <t xml:space="preserve"> </t>
  </si>
  <si>
    <t>Revenue :</t>
  </si>
  <si>
    <t>Sales</t>
  </si>
  <si>
    <t>Sales :</t>
  </si>
  <si>
    <t>Unit Sold</t>
  </si>
  <si>
    <t>Unit Price</t>
  </si>
  <si>
    <t>Cost</t>
  </si>
  <si>
    <t>Variable Cost :</t>
  </si>
  <si>
    <t>Profit :</t>
  </si>
  <si>
    <t>Profit</t>
  </si>
  <si>
    <t>Rate of Growth</t>
  </si>
  <si>
    <t>Discount Rate</t>
  </si>
  <si>
    <t>Net Present Value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</si>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</sst>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0" fontId="2" fillId="0" borderId="1" xfId="2"/>
    <xf numFmtId="168" fontId="0" fillId="0" borderId="0" xfId="0" applyNumberFormat="1"/>
    <xf numFmtId="0" fontId="3" fillId="0" borderId="0" xfId="0" applyFont="1"/>
    <xf numFmtId="0" fontId="0" fillId="0" borderId="2" xfId="0" applyBorder="1" applyAlignment="1">
      <alignment horizontal="center"/>
    </xf>
    <xf numFmtId="168" fontId="0" fillId="0" borderId="2" xfId="0" applyNumberFormat="1" applyBorder="1"/>
    <xf numFmtId="0" fontId="0" fillId="0" borderId="2" xfId="0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" fontId="0" fillId="0" borderId="2" xfId="1" applyNumberFormat="1" applyFont="1" applyBorder="1"/>
    <xf numFmtId="168" fontId="0" fillId="0" borderId="2" xfId="0" applyNumberFormat="1" applyFont="1" applyBorder="1"/>
    <xf numFmtId="1" fontId="0" fillId="0" borderId="2" xfId="0" applyNumberFormat="1" applyBorder="1"/>
    <xf numFmtId="9" fontId="0" fillId="0" borderId="0" xfId="0" applyNumberFormat="1"/>
    <xf numFmtId="168" fontId="0" fillId="0" borderId="0" xfId="0" applyNumberFormat="1" applyFont="1"/>
    <xf numFmtId="0" fontId="3" fillId="4" borderId="0" xfId="0" applyFont="1" applyFill="1"/>
    <xf numFmtId="10" fontId="0" fillId="3" borderId="0" xfId="0" applyNumberFormat="1" applyFill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BF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9D43-6635-4A3E-8E5D-E53EA250E8E3}">
  <dimension ref="A1:N16"/>
  <sheetViews>
    <sheetView tabSelected="1" workbookViewId="0">
      <selection activeCell="M18" sqref="M18"/>
    </sheetView>
  </sheetViews>
  <sheetFormatPr defaultRowHeight="14.4" x14ac:dyDescent="0.3"/>
  <cols>
    <col min="1" max="1" width="16.77734375" bestFit="1" customWidth="1"/>
    <col min="2" max="2" width="12.5546875" bestFit="1" customWidth="1"/>
    <col min="3" max="3" width="10.21875" customWidth="1"/>
    <col min="5" max="5" width="10.44140625" bestFit="1" customWidth="1"/>
    <col min="6" max="6" width="15.6640625" bestFit="1" customWidth="1"/>
    <col min="7" max="7" width="9.109375" bestFit="1" customWidth="1"/>
    <col min="9" max="9" width="13.109375" bestFit="1" customWidth="1"/>
    <col min="10" max="10" width="13.6640625" bestFit="1" customWidth="1"/>
    <col min="12" max="12" width="16.109375" bestFit="1" customWidth="1"/>
    <col min="13" max="13" width="13.6640625" bestFit="1" customWidth="1"/>
    <col min="14" max="14" width="14.6640625" bestFit="1" customWidth="1"/>
  </cols>
  <sheetData>
    <row r="1" spans="1:14" ht="20.399999999999999" thickBot="1" x14ac:dyDescent="0.45">
      <c r="A1" s="1" t="s">
        <v>0</v>
      </c>
    </row>
    <row r="2" spans="1:14" ht="15" thickTop="1" x14ac:dyDescent="0.3">
      <c r="E2" s="3" t="s">
        <v>8</v>
      </c>
      <c r="I2" s="3" t="s">
        <v>12</v>
      </c>
      <c r="L2" s="3" t="s">
        <v>13</v>
      </c>
    </row>
    <row r="3" spans="1:14" x14ac:dyDescent="0.3">
      <c r="A3" s="3" t="s">
        <v>3</v>
      </c>
      <c r="B3" s="15">
        <v>4</v>
      </c>
      <c r="C3" s="3" t="s">
        <v>4</v>
      </c>
      <c r="E3" s="7" t="s">
        <v>1</v>
      </c>
      <c r="F3" s="7" t="s">
        <v>9</v>
      </c>
      <c r="G3" s="8" t="s">
        <v>10</v>
      </c>
      <c r="I3" s="10" t="s">
        <v>1</v>
      </c>
      <c r="J3" s="10" t="s">
        <v>11</v>
      </c>
      <c r="L3" s="7" t="s">
        <v>1</v>
      </c>
      <c r="M3" s="8" t="s">
        <v>14</v>
      </c>
    </row>
    <row r="4" spans="1:14" x14ac:dyDescent="0.3">
      <c r="A4" s="16" t="s">
        <v>15</v>
      </c>
      <c r="B4" s="17">
        <v>0.58899999999999997</v>
      </c>
      <c r="E4" s="4">
        <v>1</v>
      </c>
      <c r="F4" s="11">
        <v>80000</v>
      </c>
      <c r="G4" s="5">
        <v>25</v>
      </c>
      <c r="I4" s="4">
        <v>1</v>
      </c>
      <c r="J4" s="5">
        <f>J12/2</f>
        <v>1000000</v>
      </c>
      <c r="L4" s="4">
        <v>1</v>
      </c>
      <c r="M4" s="5">
        <f>J12-F12-J4</f>
        <v>200000</v>
      </c>
      <c r="N4" s="2">
        <f>SUM(M4:M8)</f>
        <v>4867291.09032676</v>
      </c>
    </row>
    <row r="5" spans="1:14" x14ac:dyDescent="0.3">
      <c r="A5" s="3" t="s">
        <v>16</v>
      </c>
      <c r="B5" s="14">
        <v>0.05</v>
      </c>
      <c r="D5" t="s">
        <v>5</v>
      </c>
      <c r="E5" s="4">
        <v>2</v>
      </c>
      <c r="F5" s="6">
        <f>F4*(1+$B$4)</f>
        <v>127120</v>
      </c>
      <c r="G5" s="5">
        <v>25</v>
      </c>
      <c r="I5" s="4">
        <v>2</v>
      </c>
      <c r="J5" s="5">
        <f>J13/2</f>
        <v>1589000</v>
      </c>
      <c r="L5" s="4">
        <v>2</v>
      </c>
      <c r="M5" s="5">
        <f>J13-F13-J5</f>
        <v>381360</v>
      </c>
    </row>
    <row r="6" spans="1:14" x14ac:dyDescent="0.3">
      <c r="E6" s="4">
        <v>3</v>
      </c>
      <c r="F6" s="13">
        <f t="shared" ref="F6:F8" si="0">F5*(1+$B$4)</f>
        <v>201993.68</v>
      </c>
      <c r="G6" s="5">
        <v>25</v>
      </c>
      <c r="I6" s="4">
        <v>3</v>
      </c>
      <c r="J6" s="5">
        <f t="shared" ref="J6:J8" si="1">J14/2</f>
        <v>2524921</v>
      </c>
      <c r="L6" s="4">
        <v>3</v>
      </c>
      <c r="M6" s="5">
        <f>J14-F14-J6</f>
        <v>706977.87999999989</v>
      </c>
    </row>
    <row r="7" spans="1:14" x14ac:dyDescent="0.3">
      <c r="E7" s="4">
        <v>4</v>
      </c>
      <c r="F7" s="13">
        <f t="shared" si="0"/>
        <v>320967.95752</v>
      </c>
      <c r="G7" s="5">
        <v>25</v>
      </c>
      <c r="I7" s="4">
        <v>4</v>
      </c>
      <c r="J7" s="5">
        <f t="shared" si="1"/>
        <v>4012099.469</v>
      </c>
      <c r="L7" s="4">
        <v>4</v>
      </c>
      <c r="M7" s="5">
        <f>J15-F15-J7</f>
        <v>1283871.8300799993</v>
      </c>
    </row>
    <row r="8" spans="1:14" x14ac:dyDescent="0.3">
      <c r="E8" s="4">
        <v>5</v>
      </c>
      <c r="F8" s="13">
        <f t="shared" si="0"/>
        <v>510018.08449927997</v>
      </c>
      <c r="G8" s="5">
        <v>25</v>
      </c>
      <c r="I8" s="4">
        <v>5</v>
      </c>
      <c r="J8" s="5">
        <f t="shared" si="1"/>
        <v>6375226.0562410001</v>
      </c>
      <c r="L8" s="4">
        <v>5</v>
      </c>
      <c r="M8" s="5">
        <f>J16-F16-J8</f>
        <v>2295081.3802467603</v>
      </c>
    </row>
    <row r="10" spans="1:14" x14ac:dyDescent="0.3">
      <c r="E10" s="3" t="s">
        <v>2</v>
      </c>
      <c r="I10" s="3" t="s">
        <v>6</v>
      </c>
      <c r="L10" s="3" t="s">
        <v>17</v>
      </c>
    </row>
    <row r="11" spans="1:14" x14ac:dyDescent="0.3">
      <c r="E11" s="8" t="s">
        <v>1</v>
      </c>
      <c r="F11" s="8" t="s">
        <v>11</v>
      </c>
      <c r="I11" s="7" t="s">
        <v>1</v>
      </c>
      <c r="J11" s="7" t="s">
        <v>7</v>
      </c>
      <c r="L11" s="8" t="s">
        <v>18</v>
      </c>
      <c r="M11" s="5">
        <f>NPV(B5,M4:M8)</f>
        <v>4001595.8739753077</v>
      </c>
    </row>
    <row r="12" spans="1:14" x14ac:dyDescent="0.3">
      <c r="E12" s="4">
        <v>1</v>
      </c>
      <c r="F12" s="5">
        <f>J12*(0.4-(0.02*(E12-1)))</f>
        <v>800000</v>
      </c>
      <c r="I12" s="9">
        <v>1</v>
      </c>
      <c r="J12" s="12">
        <f>F4*G4</f>
        <v>2000000</v>
      </c>
    </row>
    <row r="13" spans="1:14" x14ac:dyDescent="0.3">
      <c r="E13" s="4">
        <v>2</v>
      </c>
      <c r="F13" s="5">
        <f t="shared" ref="F13:F16" si="2">J13*(0.4-(0.02*(E13-1)))</f>
        <v>1207640</v>
      </c>
      <c r="I13" s="9">
        <v>2</v>
      </c>
      <c r="J13" s="12">
        <f t="shared" ref="J13:J16" si="3">F5*G5</f>
        <v>3178000</v>
      </c>
    </row>
    <row r="14" spans="1:14" x14ac:dyDescent="0.3">
      <c r="E14" s="4">
        <v>3</v>
      </c>
      <c r="F14" s="5">
        <f t="shared" si="2"/>
        <v>1817943.12</v>
      </c>
      <c r="I14" s="9">
        <v>3</v>
      </c>
      <c r="J14" s="12">
        <f t="shared" si="3"/>
        <v>5049842</v>
      </c>
    </row>
    <row r="15" spans="1:14" x14ac:dyDescent="0.3">
      <c r="E15" s="4">
        <v>4</v>
      </c>
      <c r="F15" s="5">
        <f t="shared" si="2"/>
        <v>2728227.6389200003</v>
      </c>
      <c r="I15" s="9">
        <v>4</v>
      </c>
      <c r="J15" s="12">
        <f t="shared" si="3"/>
        <v>8024198.9380000001</v>
      </c>
    </row>
    <row r="16" spans="1:14" x14ac:dyDescent="0.3">
      <c r="E16" s="4">
        <v>5</v>
      </c>
      <c r="F16" s="5">
        <f t="shared" si="2"/>
        <v>4080144.6759942402</v>
      </c>
      <c r="I16" s="9">
        <v>5</v>
      </c>
      <c r="J16" s="12">
        <f t="shared" si="3"/>
        <v>12750452.112482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2024-08-18T08:11:42Z</dcterms:created>
  <dcterms:modified xsi:type="dcterms:W3CDTF">2024-08-18T09:49:48Z</dcterms:modified>
</cp:coreProperties>
</file>