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dav\OneDrive\Desktop\"/>
    </mc:Choice>
  </mc:AlternateContent>
  <xr:revisionPtr revIDLastSave="0" documentId="13_ncr:1_{B38A1BCA-D7F3-474E-9358-45A4B8D7EC2E}" xr6:coauthVersionLast="47" xr6:coauthVersionMax="47" xr10:uidLastSave="{00000000-0000-0000-0000-000000000000}"/>
  <bookViews>
    <workbookView xWindow="-108" yWindow="-108" windowWidth="23256" windowHeight="12456" xr2:uid="{18AD5D13-4D62-4DA1-8EEE-0E9CE27DF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1" l="1"/>
  <c r="F18" i="1"/>
  <c r="E19" i="1"/>
  <c r="F19" i="1"/>
  <c r="E20" i="1"/>
  <c r="F20" i="1"/>
  <c r="E21" i="1"/>
  <c r="F21" i="1"/>
  <c r="E17" i="1"/>
  <c r="C18" i="1"/>
  <c r="C19" i="1" s="1"/>
  <c r="C20" i="1" s="1"/>
  <c r="C21" i="1" s="1"/>
  <c r="D18" i="1"/>
  <c r="D19" i="1"/>
  <c r="D20" i="1" s="1"/>
  <c r="D21" i="1" s="1"/>
  <c r="D17" i="1"/>
  <c r="C17" i="1"/>
  <c r="B18" i="1"/>
  <c r="B19" i="1" s="1"/>
  <c r="B20" i="1" s="1"/>
  <c r="B21" i="1" s="1"/>
  <c r="B17" i="1"/>
  <c r="E16" i="1"/>
  <c r="F16" i="1"/>
  <c r="D16" i="1"/>
  <c r="C16" i="1"/>
  <c r="B16" i="1"/>
  <c r="C12" i="1"/>
  <c r="B12" i="1"/>
  <c r="C10" i="1"/>
  <c r="B10" i="1"/>
  <c r="C7" i="1"/>
  <c r="B7" i="1"/>
  <c r="F17" i="1" l="1"/>
</calcChain>
</file>

<file path=xl/sharedStrings.xml><?xml version="1.0" encoding="utf-8"?>
<sst xmlns="http://schemas.openxmlformats.org/spreadsheetml/2006/main" count="18" uniqueCount="16">
  <si>
    <t>Woodworks Bookshelf co.</t>
  </si>
  <si>
    <t>Costs</t>
  </si>
  <si>
    <t>Cherry</t>
  </si>
  <si>
    <t>Oak</t>
  </si>
  <si>
    <t>Unit Cost :</t>
  </si>
  <si>
    <t>Board Feet :</t>
  </si>
  <si>
    <t>Material Cost :</t>
  </si>
  <si>
    <t>Labour Req</t>
  </si>
  <si>
    <t>Labour Rate</t>
  </si>
  <si>
    <t>Labour Cost</t>
  </si>
  <si>
    <t>Total Cost</t>
  </si>
  <si>
    <t>Cost Increase</t>
  </si>
  <si>
    <t>Year</t>
  </si>
  <si>
    <t>Labour</t>
  </si>
  <si>
    <t>Total Oak</t>
  </si>
  <si>
    <t xml:space="preserve">Total Cherry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</si>
</sst>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4">
    <xf numFmtId="0" fontId="0" fillId="0" borderId="0" xfId="0"/>
    <xf numFmtId="0" fontId="2" fillId="0" borderId="1" xfId="2" applyAlignment="1"/>
    <xf numFmtId="0" fontId="3" fillId="0" borderId="0" xfId="0" applyFont="1"/>
    <xf numFmtId="164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horizontal="left" indent="1"/>
    </xf>
    <xf numFmtId="2" fontId="0" fillId="0" borderId="0" xfId="1" applyNumberFormat="1" applyFont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2" xfId="0" applyFont="1" applyBorder="1"/>
    <xf numFmtId="164" fontId="0" fillId="0" borderId="2" xfId="0" applyNumberFormat="1" applyBorder="1" applyAlignment="1">
      <alignment horizontal="center"/>
    </xf>
    <xf numFmtId="164" fontId="0" fillId="0" borderId="2" xfId="0" applyNumberFormat="1" applyBorder="1"/>
    <xf numFmtId="10" fontId="0" fillId="2" borderId="0" xfId="0" applyNumberFormat="1" applyFill="1"/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Woodworks</a:t>
            </a:r>
            <a:r>
              <a:rPr lang="en-IN" baseline="0"/>
              <a:t> Bookshelf Co. Cost Projections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Sheet1!$E$15</c:f>
              <c:strCache>
                <c:ptCount val="1"/>
                <c:pt idx="0">
                  <c:v>Total Cherry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Sheet1!$A$16:$A$21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Sheet1!$E$16:$E$21</c:f>
              <c:numCache>
                <c:formatCode>_-[$$-409]* #,##0.00_ ;_-[$$-409]* \-#,##0.00\ ;_-[$$-409]* "-"??_ ;_-@_ </c:formatCode>
                <c:ptCount val="6"/>
                <c:pt idx="0">
                  <c:v>461</c:v>
                </c:pt>
                <c:pt idx="1">
                  <c:v>469.4</c:v>
                </c:pt>
                <c:pt idx="2">
                  <c:v>477.96163999999999</c:v>
                </c:pt>
                <c:pt idx="3">
                  <c:v>486.68819995999996</c:v>
                </c:pt>
                <c:pt idx="4">
                  <c:v>495.58302956803993</c:v>
                </c:pt>
                <c:pt idx="5">
                  <c:v>504.64954977880791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6A-4006-B57F-9082063F6029}"/>
            </c:ext>
          </c:extLst>
        </c:ser>
        <c:ser>
          <c:idx val="4"/>
          <c:order val="1"/>
          <c:tx>
            <c:strRef>
              <c:f>Sheet1!$F$15</c:f>
              <c:strCache>
                <c:ptCount val="1"/>
                <c:pt idx="0">
                  <c:v>Total Oak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Sheet1!$A$16:$A$21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Sheet1!$F$16:$F$21</c:f>
              <c:numCache>
                <c:formatCode>_-[$$-409]* #,##0.00_ ;_-[$$-409]* \-#,##0.00\ ;_-[$$-409]* "-"??_ ;_-@_ </c:formatCode>
                <c:ptCount val="6"/>
                <c:pt idx="0">
                  <c:v>425</c:v>
                </c:pt>
                <c:pt idx="1">
                  <c:v>431.63299999999998</c:v>
                </c:pt>
                <c:pt idx="2">
                  <c:v>438.36988099999996</c:v>
                </c:pt>
                <c:pt idx="3">
                  <c:v>445.21227577699995</c:v>
                </c:pt>
                <c:pt idx="4">
                  <c:v>452.16184286720886</c:v>
                </c:pt>
                <c:pt idx="5">
                  <c:v>459.22026697398138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C6A-4006-B57F-9082063F6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9320959"/>
        <c:axId val="1089321439"/>
      </c:lineChart>
      <c:catAx>
        <c:axId val="1089320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321439"/>
        <c:crosses val="autoZero"/>
        <c:auto val="1"/>
        <c:lblAlgn val="ctr"/>
        <c:lblOffset val="100"/>
        <c:noMultiLvlLbl val="0"/>
      </c:catAx>
      <c:valAx>
        <c:axId val="108932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</a:t>
                </a:r>
                <a:r>
                  <a:rPr lang="en-IN" baseline="0"/>
                  <a:t> Cost ($)</a:t>
                </a:r>
                <a:r>
                  <a:rPr lang="en-IN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320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0</xdr:row>
      <xdr:rowOff>0</xdr:rowOff>
    </xdr:from>
    <xdr:to>
      <xdr:col>13</xdr:col>
      <xdr:colOff>350520</xdr:colOff>
      <xdr:row>14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03953E-4353-C580-3B69-6BD0F7DA12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845B2-CB11-4D6C-BD87-9AA24148FB8C}">
  <dimension ref="A1:F21"/>
  <sheetViews>
    <sheetView tabSelected="1" workbookViewId="0">
      <selection activeCell="M22" sqref="M22"/>
    </sheetView>
  </sheetViews>
  <sheetFormatPr defaultRowHeight="14.4" x14ac:dyDescent="0.3"/>
  <cols>
    <col min="1" max="1" width="16" customWidth="1"/>
    <col min="2" max="2" width="9" customWidth="1"/>
    <col min="5" max="5" width="11.21875" bestFit="1" customWidth="1"/>
  </cols>
  <sheetData>
    <row r="1" spans="1:6" ht="20.399999999999999" thickBot="1" x14ac:dyDescent="0.45">
      <c r="A1" s="1" t="s">
        <v>0</v>
      </c>
      <c r="B1" s="1"/>
    </row>
    <row r="2" spans="1:6" ht="15" thickTop="1" x14ac:dyDescent="0.3"/>
    <row r="4" spans="1:6" x14ac:dyDescent="0.3">
      <c r="A4" s="4" t="s">
        <v>1</v>
      </c>
      <c r="B4" s="4" t="s">
        <v>2</v>
      </c>
      <c r="C4" s="4" t="s">
        <v>3</v>
      </c>
    </row>
    <row r="5" spans="1:6" x14ac:dyDescent="0.3">
      <c r="A5" s="5" t="s">
        <v>4</v>
      </c>
      <c r="B5" s="3">
        <v>5.5</v>
      </c>
      <c r="C5" s="3">
        <v>4.3</v>
      </c>
    </row>
    <row r="6" spans="1:6" x14ac:dyDescent="0.3">
      <c r="A6" s="5" t="s">
        <v>5</v>
      </c>
      <c r="B6" s="6">
        <v>30</v>
      </c>
      <c r="C6" s="6">
        <v>30</v>
      </c>
    </row>
    <row r="7" spans="1:6" x14ac:dyDescent="0.3">
      <c r="A7" s="5" t="s">
        <v>6</v>
      </c>
      <c r="B7" s="3">
        <f>B6*B5</f>
        <v>165</v>
      </c>
      <c r="C7" s="3">
        <f>C6*C5</f>
        <v>129</v>
      </c>
    </row>
    <row r="8" spans="1:6" x14ac:dyDescent="0.3">
      <c r="A8" s="5" t="s">
        <v>7</v>
      </c>
      <c r="B8">
        <v>16</v>
      </c>
      <c r="C8">
        <v>16</v>
      </c>
    </row>
    <row r="9" spans="1:6" x14ac:dyDescent="0.3">
      <c r="A9" s="5" t="s">
        <v>8</v>
      </c>
      <c r="B9" s="3">
        <v>18.5</v>
      </c>
      <c r="C9" s="3">
        <v>18.5</v>
      </c>
    </row>
    <row r="10" spans="1:6" x14ac:dyDescent="0.3">
      <c r="A10" s="5" t="s">
        <v>9</v>
      </c>
      <c r="B10" s="3">
        <f>B9*B8</f>
        <v>296</v>
      </c>
      <c r="C10" s="3">
        <f>C9*C8</f>
        <v>296</v>
      </c>
    </row>
    <row r="12" spans="1:6" x14ac:dyDescent="0.3">
      <c r="A12" s="5" t="s">
        <v>10</v>
      </c>
      <c r="B12" s="3">
        <f>B7+B10</f>
        <v>461</v>
      </c>
      <c r="C12" s="3">
        <f>C7+C10</f>
        <v>425</v>
      </c>
    </row>
    <row r="13" spans="1:6" x14ac:dyDescent="0.3">
      <c r="A13" s="5" t="s">
        <v>11</v>
      </c>
      <c r="B13" s="13">
        <v>2.4E-2</v>
      </c>
      <c r="C13" s="13">
        <v>1.7000000000000001E-2</v>
      </c>
      <c r="D13" s="13">
        <v>1.4999999999999999E-2</v>
      </c>
    </row>
    <row r="15" spans="1:6" s="2" customFormat="1" x14ac:dyDescent="0.3">
      <c r="A15" s="8" t="s">
        <v>12</v>
      </c>
      <c r="B15" s="8" t="s">
        <v>2</v>
      </c>
      <c r="C15" s="8" t="s">
        <v>3</v>
      </c>
      <c r="D15" s="8" t="s">
        <v>13</v>
      </c>
      <c r="E15" s="9" t="s">
        <v>15</v>
      </c>
      <c r="F15" s="10" t="s">
        <v>14</v>
      </c>
    </row>
    <row r="16" spans="1:6" x14ac:dyDescent="0.3">
      <c r="A16" s="7">
        <v>0</v>
      </c>
      <c r="B16" s="11">
        <f>B7</f>
        <v>165</v>
      </c>
      <c r="C16" s="11">
        <f>C7</f>
        <v>129</v>
      </c>
      <c r="D16" s="11">
        <f>B10</f>
        <v>296</v>
      </c>
      <c r="E16" s="12">
        <f>B16+D16</f>
        <v>461</v>
      </c>
      <c r="F16" s="12">
        <f>C16+D16</f>
        <v>425</v>
      </c>
    </row>
    <row r="17" spans="1:6" x14ac:dyDescent="0.3">
      <c r="A17" s="7">
        <v>1</v>
      </c>
      <c r="B17" s="11">
        <f>B16*(1+$B$13)</f>
        <v>168.96</v>
      </c>
      <c r="C17" s="11">
        <f>C16*(1+$C$13)</f>
        <v>131.19299999999998</v>
      </c>
      <c r="D17" s="11">
        <f>D16*(1+$D$13)</f>
        <v>300.44</v>
      </c>
      <c r="E17" s="12">
        <f>B17+D17</f>
        <v>469.4</v>
      </c>
      <c r="F17" s="12">
        <f>C17+D17</f>
        <v>431.63299999999998</v>
      </c>
    </row>
    <row r="18" spans="1:6" x14ac:dyDescent="0.3">
      <c r="A18" s="7">
        <v>2</v>
      </c>
      <c r="B18" s="11">
        <f t="shared" ref="B18:B21" si="0">B17*(1+$B$13)</f>
        <v>173.01504</v>
      </c>
      <c r="C18" s="11">
        <f t="shared" ref="C18:C21" si="1">C17*(1+$C$13)</f>
        <v>133.42328099999997</v>
      </c>
      <c r="D18" s="11">
        <f t="shared" ref="D18:D21" si="2">D17*(1+$D$13)</f>
        <v>304.94659999999999</v>
      </c>
      <c r="E18" s="12">
        <f t="shared" ref="E18:E21" si="3">B18+D18</f>
        <v>477.96163999999999</v>
      </c>
      <c r="F18" s="12">
        <f t="shared" ref="F18:F21" si="4">C18+D18</f>
        <v>438.36988099999996</v>
      </c>
    </row>
    <row r="19" spans="1:6" x14ac:dyDescent="0.3">
      <c r="A19" s="7">
        <v>3</v>
      </c>
      <c r="B19" s="11">
        <f t="shared" si="0"/>
        <v>177.16740096000001</v>
      </c>
      <c r="C19" s="11">
        <f t="shared" si="1"/>
        <v>135.69147677699996</v>
      </c>
      <c r="D19" s="11">
        <f t="shared" si="2"/>
        <v>309.52079899999995</v>
      </c>
      <c r="E19" s="12">
        <f t="shared" si="3"/>
        <v>486.68819995999996</v>
      </c>
      <c r="F19" s="12">
        <f t="shared" si="4"/>
        <v>445.21227577699995</v>
      </c>
    </row>
    <row r="20" spans="1:6" x14ac:dyDescent="0.3">
      <c r="A20" s="7">
        <v>4</v>
      </c>
      <c r="B20" s="11">
        <f t="shared" si="0"/>
        <v>181.41941858304003</v>
      </c>
      <c r="C20" s="11">
        <f t="shared" si="1"/>
        <v>137.99823188220896</v>
      </c>
      <c r="D20" s="11">
        <f t="shared" si="2"/>
        <v>314.16361098499993</v>
      </c>
      <c r="E20" s="12">
        <f t="shared" si="3"/>
        <v>495.58302956803993</v>
      </c>
      <c r="F20" s="12">
        <f t="shared" si="4"/>
        <v>452.16184286720886</v>
      </c>
    </row>
    <row r="21" spans="1:6" x14ac:dyDescent="0.3">
      <c r="A21" s="7">
        <v>5</v>
      </c>
      <c r="B21" s="11">
        <f t="shared" si="0"/>
        <v>185.77348462903299</v>
      </c>
      <c r="C21" s="11">
        <f t="shared" si="1"/>
        <v>140.34420182420649</v>
      </c>
      <c r="D21" s="11">
        <f t="shared" si="2"/>
        <v>318.87606514977489</v>
      </c>
      <c r="E21" s="12">
        <f t="shared" si="3"/>
        <v>504.64954977880791</v>
      </c>
      <c r="F21" s="12">
        <f t="shared" si="4"/>
        <v>459.22026697398138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 Prasad</dc:creator>
  <cp:lastModifiedBy>Yadav Prasad</cp:lastModifiedBy>
  <dcterms:created xsi:type="dcterms:W3CDTF">2024-08-11T04:18:06Z</dcterms:created>
  <dcterms:modified xsi:type="dcterms:W3CDTF">2024-08-11T05:44:54Z</dcterms:modified>
</cp:coreProperties>
</file>