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Work\Chandoo.org\Courses\Excel School\v2.0\workbooks\intro\"/>
    </mc:Choice>
  </mc:AlternateContent>
  <bookViews>
    <workbookView xWindow="0" yWindow="0" windowWidth="19170" windowHeight="7380"/>
  </bookViews>
  <sheets>
    <sheet name="Intro" sheetId="2" r:id="rId1"/>
    <sheet name="Data" sheetId="1" r:id="rId2"/>
    <sheet name="department summary" sheetId="3" r:id="rId3"/>
    <sheet name="Avg. pay by dept" sheetId="5" r:id="rId4"/>
    <sheet name="Pivot with rows or columns" sheetId="6" r:id="rId5"/>
  </sheets>
  <definedNames>
    <definedName name="Slicer_Country">#N/A</definedName>
    <definedName name="Slicer_Country1">#N/A</definedName>
  </definedNames>
  <calcPr calcId="162913"/>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alcChain>
</file>

<file path=xl/sharedStrings.xml><?xml version="1.0" encoding="utf-8"?>
<sst xmlns="http://schemas.openxmlformats.org/spreadsheetml/2006/main" count="3620" uniqueCount="928">
  <si>
    <t>Name</t>
  </si>
  <si>
    <t>Gender</t>
  </si>
  <si>
    <t>Department</t>
  </si>
  <si>
    <t>Salary</t>
  </si>
  <si>
    <t>Country</t>
  </si>
  <si>
    <t>Abbie Tann</t>
  </si>
  <si>
    <t>Female</t>
  </si>
  <si>
    <t>Business Development</t>
  </si>
  <si>
    <t>USA</t>
  </si>
  <si>
    <t>Abigael Basire</t>
  </si>
  <si>
    <t>Male</t>
  </si>
  <si>
    <t>Engineering</t>
  </si>
  <si>
    <t>Abramo Labbez</t>
  </si>
  <si>
    <t>Research and Development</t>
  </si>
  <si>
    <t>Abran Danielsky</t>
  </si>
  <si>
    <t>Addi Studdeard</t>
  </si>
  <si>
    <t>Product Management</t>
  </si>
  <si>
    <t>NZ</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</si>
  <si>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</si>
  <si>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</si>
  <si>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</si>
  <si>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</si>
  <si>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</si>
  <si>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</si>
  <si>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</si>
  <si>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</si>
  <si>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</si>
  <si>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</si>
  <si>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</si>
  <si>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</si>
  <si>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</si>
  <si>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</si>
  <si>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</si>
  <si>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</si>
  <si>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</si>
  <si>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</si>
  <si>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</si>
  <si>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</si>
  <si>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</si>
  <si>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</si>
  <si>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</si>
  <si>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</si>
  <si>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</si>
  <si>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</si>
  <si>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</si>
  <si>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</si>
  <si>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</si>
  <si>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</si>
  <si>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</si>
  <si>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</si>
  <si>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</si>
  <si>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</si>
  <si>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</si>
  <si>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</si>
  <si>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</si>
  <si>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</si>
  <si>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</si>
  <si>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</si>
  <si>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</si>
  <si>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</si>
  <si>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</si>
  <si>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</si>
  <si>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</si>
  <si>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</si>
  <si>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</si>
  <si>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</si>
  <si>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</si>
  <si>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</si>
  <si>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</si>
  <si>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Amery Ofer</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</si>
  <si>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</si>
  <si>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</si>
  <si>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</si>
  <si>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</si>
  <si>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</si>
  <si>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</si>
  <si>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</si>
  <si>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</si>
  <si>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</si>
  <si>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</si>
  <si>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</si>
  <si>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</si>
  <si>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</si>
  <si>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</si>
  <si>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</si>
  <si>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</si>
  <si>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</si>
  <si>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</si>
  <si>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</si>
  <si>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</si>
  <si>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</si>
  <si>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</si>
  <si>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</si>
  <si>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Archibaldo Denny</t>
  </si>
  <si>
    <t>Ardella Dyment</t>
  </si>
  <si>
    <t>Ardyce Eacott</t>
  </si>
  <si>
    <t>Aretha Ettridge</t>
  </si>
  <si>
    <t>Arty Duigan</t>
  </si>
  <si>
    <t>Ashien Gallen</t>
  </si>
  <si>
    <t>Aubert Wedmore.</t>
  </si>
  <si>
    <t>Audry Yu</t>
  </si>
  <si>
    <t>Augusta Cheetham</t>
  </si>
  <si>
    <t>Aurelea Devitt</t>
  </si>
  <si>
    <t>Aurelia Stanners</t>
  </si>
  <si>
    <t>Austine Littlewood</t>
  </si>
  <si>
    <t>Ava Whordley</t>
  </si>
  <si>
    <t>Avigdor Karel</t>
  </si>
  <si>
    <t>Axel Grigaut</t>
  </si>
  <si>
    <t>Barbara-anne Kenchington</t>
  </si>
  <si>
    <t>Bari Toffano</t>
  </si>
  <si>
    <t>Barnaby Farnall</t>
  </si>
  <si>
    <t>Barney Bonafant</t>
  </si>
  <si>
    <t>Barny Fairweather</t>
  </si>
  <si>
    <t>Barr Faughny</t>
  </si>
  <si>
    <t>Barri Teacy</t>
  </si>
  <si>
    <t>Baudoin Dummigan</t>
  </si>
  <si>
    <t>Baxter Brocks</t>
  </si>
  <si>
    <t>Bayard Gendricke</t>
  </si>
  <si>
    <t>Beatrix Schoales</t>
  </si>
  <si>
    <t>Beatriz Bateson</t>
  </si>
  <si>
    <t>Bebe Pollicott</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</si>
  <si>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</si>
  <si>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</si>
  <si>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</si>
  <si>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</si>
  <si>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</si>
  <si>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</si>
  <si>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</si>
  <si>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</si>
  <si>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</si>
  <si>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</si>
  <si>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</si>
  <si>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</si>
  <si>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</si>
  <si>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</si>
  <si>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</si>
  <si>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</si>
  <si>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</si>
  <si>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</si>
  <si>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Billi Fellgate</t>
  </si>
  <si>
    <t>Billie Croucher</t>
  </si>
  <si>
    <t>Blaire Ruckman</t>
  </si>
  <si>
    <t>Blythe Clipston</t>
  </si>
  <si>
    <t>Bobina Teale</t>
  </si>
  <si>
    <t>Bogey Hitcham</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</si>
  <si>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</si>
  <si>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</si>
  <si>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</si>
  <si>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</si>
  <si>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</si>
  <si>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</si>
  <si>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</si>
  <si>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</si>
  <si>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</si>
  <si>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</si>
  <si>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</si>
  <si>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</si>
  <si>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</si>
  <si>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</si>
  <si>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</si>
  <si>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</si>
  <si>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</si>
  <si>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</si>
  <si>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</si>
  <si>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</si>
  <si>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</si>
  <si>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</si>
  <si>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</si>
  <si>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</si>
  <si>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</si>
  <si>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</si>
  <si>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Chappel</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</si>
  <si>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</si>
  <si>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</si>
  <si>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</si>
  <si>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</si>
  <si>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</si>
  <si>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</si>
  <si>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</si>
  <si>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</si>
  <si>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</si>
  <si>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</si>
  <si>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</si>
  <si>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</si>
  <si>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</si>
  <si>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</si>
  <si>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</si>
  <si>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</si>
  <si>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</si>
  <si>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</si>
  <si>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</si>
  <si>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</si>
  <si>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</si>
  <si>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</si>
  <si>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</si>
  <si>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</si>
  <si>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</si>
  <si>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</si>
  <si>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</si>
  <si>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</si>
  <si>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</si>
  <si>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</si>
  <si>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</si>
  <si>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</si>
  <si>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</si>
  <si>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Clarine Shambrooke</t>
  </si>
  <si>
    <t>Claudetta Petherick</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</si>
  <si>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</si>
  <si>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</si>
  <si>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</si>
  <si>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</si>
  <si>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</si>
  <si>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</si>
  <si>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</si>
  <si>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</si>
  <si>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</si>
  <si>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</si>
  <si>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</si>
  <si>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</si>
  <si>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</si>
  <si>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</si>
  <si>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</si>
  <si>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</si>
  <si>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</si>
  <si>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</si>
  <si>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</si>
  <si>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</si>
  <si>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Courtney Given</t>
  </si>
  <si>
    <t>Craggie Whistlecraft</t>
  </si>
  <si>
    <t>Crawford Scad</t>
  </si>
  <si>
    <t>Crissie Cordel</t>
  </si>
  <si>
    <t>Cristal Demangeot</t>
  </si>
  <si>
    <t>Cull Nannetti</t>
  </si>
  <si>
    <t>Cullie Bourcq</t>
  </si>
  <si>
    <t>Curtice Advani</t>
  </si>
  <si>
    <t>Cyndia Skedge</t>
  </si>
  <si>
    <t>Cyril Medford</t>
  </si>
  <si>
    <t>Cyrillus Garci</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</si>
  <si>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</si>
  <si>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</si>
  <si>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</si>
  <si>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</si>
  <si>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</si>
  <si>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</si>
  <si>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</si>
  <si>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</si>
  <si>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</si>
  <si>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</si>
  <si>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</si>
  <si>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</si>
  <si>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</si>
  <si>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</si>
  <si>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</si>
  <si>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</si>
  <si>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</si>
  <si>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</si>
  <si>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</si>
  <si>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</si>
  <si>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</si>
  <si>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</si>
  <si>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</si>
  <si>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</si>
  <si>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</si>
  <si>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</si>
  <si>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</si>
  <si>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</si>
  <si>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</si>
  <si>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</si>
  <si>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</si>
  <si>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</si>
  <si>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</si>
  <si>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</si>
  <si>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</si>
  <si>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</si>
  <si>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</si>
  <si>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</si>
  <si>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</si>
  <si>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</si>
  <si>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</si>
  <si>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</si>
  <si>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</si>
  <si>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</si>
  <si>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</si>
  <si>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</si>
  <si>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</si>
  <si>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</si>
  <si>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</si>
  <si>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</si>
  <si>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</si>
  <si>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</si>
  <si>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</si>
  <si>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</si>
  <si>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</si>
  <si>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</si>
  <si>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</si>
  <si>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</si>
  <si>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</si>
  <si>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</si>
  <si>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</si>
  <si>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</si>
  <si>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</si>
  <si>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</si>
  <si>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</si>
  <si>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</si>
  <si>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</si>
  <si>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Elliot Tuplin</t>
  </si>
  <si>
    <t>Elwira Lyddiard</t>
  </si>
  <si>
    <t>Emanuel Beldan</t>
  </si>
  <si>
    <t>Emmanuel Westrey</t>
  </si>
  <si>
    <t>Emmeline Bestwerthick</t>
  </si>
  <si>
    <t>Emmye Corry</t>
  </si>
  <si>
    <t>Emory Whitten</t>
  </si>
  <si>
    <t>Enoch Dowrey</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</si>
  <si>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</si>
  <si>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</si>
  <si>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</si>
  <si>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</si>
  <si>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</si>
  <si>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</si>
  <si>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</si>
  <si>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</si>
  <si>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</si>
  <si>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</si>
  <si>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</si>
  <si>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</si>
  <si>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</si>
  <si>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</si>
  <si>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</si>
  <si>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</si>
  <si>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</si>
  <si>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</si>
  <si>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</si>
  <si>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</si>
  <si>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</si>
  <si>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</si>
  <si>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</si>
  <si>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</si>
  <si>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</si>
  <si>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</si>
  <si>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</si>
  <si>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</si>
  <si>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</si>
  <si>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</si>
  <si>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</si>
  <si>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</si>
  <si>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</si>
  <si>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</si>
  <si>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</si>
  <si>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</si>
  <si>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</si>
  <si>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</si>
  <si>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</si>
  <si>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</si>
  <si>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</si>
  <si>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</si>
  <si>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</si>
  <si>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</si>
  <si>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</si>
  <si>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</si>
  <si>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</si>
  <si>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</si>
  <si>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</si>
  <si>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</si>
  <si>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</si>
  <si>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</si>
  <si>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</si>
  <si>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</si>
  <si>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</si>
  <si>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</si>
  <si>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</si>
  <si>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</si>
  <si>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</si>
  <si>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</si>
  <si>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</si>
  <si>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</si>
  <si>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</si>
  <si>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</si>
  <si>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</si>
  <si>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</si>
  <si>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</si>
  <si>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</si>
  <si>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</si>
  <si>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</si>
  <si>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</si>
  <si>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</si>
  <si>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</si>
  <si>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</si>
  <si>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Giffer Berlin</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</si>
  <si>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</si>
  <si>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</si>
  <si>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</si>
  <si>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</si>
  <si>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</si>
  <si>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</si>
  <si>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</si>
  <si>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</si>
  <si>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</si>
  <si>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</si>
  <si>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</si>
  <si>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</si>
  <si>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</si>
  <si>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</si>
  <si>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</si>
  <si>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</si>
  <si>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Gretchen Callow</t>
  </si>
  <si>
    <t>Grier Kidsley</t>
  </si>
  <si>
    <t>Griz Thorington</t>
  </si>
  <si>
    <t>Grover Cooksey</t>
  </si>
  <si>
    <t>Gunar Cockshoot</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</si>
  <si>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</si>
  <si>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</si>
  <si>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</si>
  <si>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</si>
  <si>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</si>
  <si>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</si>
  <si>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</si>
  <si>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</si>
  <si>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</si>
  <si>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</si>
  <si>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</si>
  <si>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</si>
  <si>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</si>
  <si>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</si>
  <si>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</si>
  <si>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</si>
  <si>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</si>
  <si>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</si>
  <si>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</si>
  <si>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</si>
  <si>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</si>
  <si>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</si>
  <si>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</si>
  <si>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</si>
  <si>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</si>
  <si>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</si>
  <si>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</si>
  <si>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</si>
  <si>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</si>
  <si>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Ianthe Sayre</t>
  </si>
  <si>
    <t>Ignacio Delion</t>
  </si>
  <si>
    <t>Ignacius Losel</t>
  </si>
  <si>
    <t>Inge Creer</t>
  </si>
  <si>
    <t>Inger Andriveaux</t>
  </si>
  <si>
    <t>Inger Chapelhow</t>
  </si>
  <si>
    <t>Ingunna Wainscoat</t>
  </si>
  <si>
    <t>Irena Trousdell</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</si>
  <si>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</si>
  <si>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</si>
  <si>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</si>
  <si>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</si>
  <si>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</si>
  <si>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</si>
  <si>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</si>
  <si>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</si>
  <si>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</si>
  <si>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</si>
  <si>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</si>
  <si>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</si>
  <si>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</si>
  <si>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</si>
  <si>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</si>
  <si>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</si>
  <si>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</si>
  <si>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</si>
  <si>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</si>
  <si>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</si>
  <si>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</si>
  <si>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</si>
  <si>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</si>
  <si>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</si>
  <si>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</si>
  <si>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</si>
  <si>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</si>
  <si>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</si>
  <si>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</si>
  <si>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</si>
  <si>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</si>
  <si>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</si>
  <si>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</si>
  <si>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</si>
  <si>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</si>
  <si>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</si>
  <si>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</si>
  <si>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</si>
  <si>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</si>
  <si>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</si>
  <si>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</si>
  <si>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</si>
  <si>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</si>
  <si>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</si>
  <si>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</si>
  <si>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</si>
  <si>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</si>
  <si>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</si>
  <si>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</si>
  <si>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</si>
  <si>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</si>
  <si>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</si>
  <si>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</si>
  <si>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</si>
  <si>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</si>
  <si>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</si>
  <si>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</si>
  <si>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</si>
  <si>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</si>
  <si>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</si>
  <si>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</si>
  <si>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</si>
  <si>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</si>
  <si>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</si>
  <si>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</si>
  <si>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</si>
  <si>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</si>
  <si>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</si>
  <si>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</si>
  <si>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</si>
  <si>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</si>
  <si>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</si>
  <si>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</si>
  <si>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</si>
  <si>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</si>
  <si>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</si>
  <si>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</si>
  <si>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</si>
  <si>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</si>
  <si>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</si>
  <si>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</si>
  <si>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</si>
  <si>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</si>
  <si>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</si>
  <si>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</si>
  <si>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</si>
  <si>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</si>
  <si>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</si>
  <si>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</si>
  <si>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</si>
  <si>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</si>
  <si>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</si>
  <si>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</si>
  <si>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</si>
  <si>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</si>
  <si>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</si>
  <si>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</si>
  <si>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</si>
  <si>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</si>
  <si>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</si>
  <si>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</si>
  <si>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</si>
  <si>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</si>
  <si>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</si>
  <si>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 Monteaux</t>
  </si>
  <si>
    <t>Laney Renne</t>
  </si>
  <si>
    <t>Lanie Gatlin</t>
  </si>
  <si>
    <t>Lanny Beaney</t>
  </si>
  <si>
    <t>Larissa Ingledow</t>
  </si>
  <si>
    <t>Lark Ironmonger</t>
  </si>
  <si>
    <t>Larry Pioch</t>
  </si>
  <si>
    <t>Latisha Jolly</t>
  </si>
  <si>
    <t>Laura Gomar</t>
  </si>
  <si>
    <t>Layton Crayden</t>
  </si>
  <si>
    <t>Layton Kierans</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</si>
  <si>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</si>
  <si>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</si>
  <si>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</si>
  <si>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</si>
  <si>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</si>
  <si>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</si>
  <si>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</si>
  <si>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</si>
  <si>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</si>
  <si>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</si>
  <si>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</si>
  <si>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</si>
  <si>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</si>
  <si>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</si>
  <si>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</si>
  <si>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</si>
  <si>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</si>
  <si>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</si>
  <si>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</si>
  <si>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</si>
  <si>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</si>
  <si>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</si>
  <si>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</si>
  <si>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</si>
  <si>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</si>
  <si>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</si>
  <si>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</si>
  <si>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</si>
  <si>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</si>
  <si>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</si>
  <si>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</si>
  <si>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</si>
  <si>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</si>
  <si>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</si>
  <si>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</si>
  <si>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</si>
  <si>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</si>
  <si>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</si>
  <si>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</si>
  <si>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</si>
  <si>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</si>
  <si>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</si>
  <si>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</si>
  <si>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</si>
  <si>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</si>
  <si>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</si>
  <si>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</si>
  <si>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</si>
  <si>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</si>
  <si>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</si>
  <si>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</si>
  <si>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</si>
  <si>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</si>
  <si>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</si>
  <si>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</si>
  <si>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</si>
  <si>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</si>
  <si>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</si>
  <si>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</si>
  <si>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</si>
  <si>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</si>
  <si>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</si>
  <si>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</si>
  <si>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</si>
  <si>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</si>
  <si>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</si>
  <si>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</si>
  <si>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</si>
  <si>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</si>
  <si>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</si>
  <si>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</si>
  <si>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</si>
  <si>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</si>
  <si>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</si>
  <si>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</si>
  <si>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</si>
  <si>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</si>
  <si>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</si>
  <si>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</si>
  <si>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</si>
  <si>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</si>
  <si>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</si>
  <si>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</si>
  <si>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</si>
  <si>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</si>
  <si>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</si>
  <si>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</si>
  <si>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</si>
  <si>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</si>
  <si>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</si>
  <si>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</si>
  <si>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</si>
  <si>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</si>
  <si>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</si>
  <si>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</si>
  <si>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</si>
  <si>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</si>
  <si>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</si>
  <si>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</si>
  <si>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</si>
  <si>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</si>
  <si>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</si>
  <si>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Minetta Parsons</t>
  </si>
  <si>
    <t>Minna Showler</t>
  </si>
  <si>
    <t>Mirna Etoile</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</si>
  <si>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</si>
  <si>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</si>
  <si>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</si>
  <si>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</si>
  <si>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</si>
  <si>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</si>
  <si>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</si>
  <si>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</si>
  <si>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</si>
  <si>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</si>
  <si>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</si>
  <si>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</si>
  <si>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</si>
  <si>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</si>
  <si>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</si>
  <si>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</si>
  <si>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</si>
  <si>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</si>
  <si>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</si>
  <si>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</si>
  <si>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</si>
  <si>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</si>
  <si>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</si>
  <si>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</si>
  <si>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</si>
  <si>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</si>
  <si>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</si>
  <si>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</si>
  <si>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</si>
  <si>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</si>
  <si>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</si>
  <si>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</si>
  <si>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</si>
  <si>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</si>
  <si>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</si>
  <si>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</si>
  <si>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</si>
  <si>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Northrup Aires</t>
  </si>
  <si>
    <t>Novelia Pyffe</t>
  </si>
  <si>
    <t>Oates Dinan</t>
  </si>
  <si>
    <t>Obidiah Westrope</t>
  </si>
  <si>
    <t>Oby Sorrel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</si>
  <si>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</si>
  <si>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</si>
  <si>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</si>
  <si>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</si>
  <si>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</si>
  <si>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</si>
  <si>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</si>
  <si>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</si>
  <si>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</si>
  <si>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</si>
  <si>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</si>
  <si>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</si>
  <si>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</si>
  <si>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</si>
  <si>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</si>
  <si>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</si>
  <si>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</si>
  <si>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</si>
  <si>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</si>
  <si>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</si>
  <si>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</si>
  <si>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</si>
  <si>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</si>
  <si>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</si>
  <si>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</si>
  <si>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</si>
  <si>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</si>
  <si>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</si>
  <si>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</si>
  <si>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</si>
  <si>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</si>
  <si>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</si>
  <si>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</si>
  <si>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</si>
  <si>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</si>
  <si>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</si>
  <si>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</si>
  <si>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</si>
  <si>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</si>
  <si>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</si>
  <si>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</si>
  <si>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</si>
  <si>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</si>
  <si>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</si>
  <si>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</si>
  <si>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</si>
  <si>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</si>
  <si>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</si>
  <si>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</si>
  <si>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</si>
  <si>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</si>
  <si>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</si>
  <si>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</si>
  <si>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</si>
  <si>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</si>
  <si>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</si>
  <si>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</si>
  <si>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</si>
  <si>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</si>
  <si>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</si>
  <si>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</si>
  <si>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</si>
  <si>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</si>
  <si>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</si>
  <si>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</si>
  <si>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</si>
  <si>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</si>
  <si>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</si>
  <si>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</si>
  <si>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</si>
  <si>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</si>
  <si>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</si>
  <si>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</si>
  <si>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</si>
  <si>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</si>
  <si>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</si>
  <si>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</si>
  <si>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</si>
  <si>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</si>
  <si>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</si>
  <si>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</si>
  <si>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Sabina Scorrer</t>
  </si>
  <si>
    <t>Sammy Gantlett</t>
  </si>
  <si>
    <t>Sandi Labat</t>
  </si>
  <si>
    <t>Sandie Anthonies</t>
  </si>
  <si>
    <t>Sandy Cadden</t>
  </si>
  <si>
    <t>Sarajane Peachey</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</si>
  <si>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</si>
  <si>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</si>
  <si>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</si>
  <si>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</si>
  <si>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</si>
  <si>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</si>
  <si>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</si>
  <si>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</si>
  <si>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</si>
  <si>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</si>
  <si>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</si>
  <si>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</si>
  <si>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</si>
  <si>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</si>
  <si>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</si>
  <si>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</si>
  <si>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</si>
  <si>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</si>
  <si>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</si>
  <si>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</si>
  <si>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</si>
  <si>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</si>
  <si>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</si>
  <si>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</si>
  <si>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</si>
  <si>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</si>
  <si>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</si>
  <si>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</si>
  <si>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</si>
  <si>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Sile Whorton</t>
  </si>
  <si>
    <t>Silva Monte</t>
  </si>
  <si>
    <t>Simon Kembery</t>
  </si>
  <si>
    <t>Sisely Gatsby</t>
  </si>
  <si>
    <t>Sissy Muehle</t>
  </si>
  <si>
    <t>Skip Morkham</t>
  </si>
  <si>
    <t>Sly Cowley</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</si>
  <si>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</si>
  <si>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</si>
  <si>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</si>
  <si>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</si>
  <si>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</si>
  <si>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</si>
  <si>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</si>
  <si>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</si>
  <si>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</si>
  <si>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</si>
  <si>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</si>
  <si>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</si>
  <si>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</si>
  <si>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</si>
  <si>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</si>
  <si>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</si>
  <si>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</si>
  <si>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</si>
  <si>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</si>
  <si>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</si>
  <si>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</si>
  <si>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</si>
  <si>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</si>
  <si>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</si>
  <si>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</si>
  <si>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</si>
  <si>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</si>
  <si>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</si>
  <si>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</si>
  <si>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</si>
  <si>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</si>
  <si>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</si>
  <si>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</si>
  <si>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</si>
  <si>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</si>
  <si>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</si>
  <si>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</si>
  <si>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</si>
  <si>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</si>
  <si>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</si>
  <si>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</si>
  <si>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</si>
  <si>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</si>
  <si>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</si>
  <si>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</si>
  <si>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</si>
  <si>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</si>
  <si>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</si>
  <si>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</si>
  <si>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</si>
  <si>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</si>
  <si>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</si>
  <si>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</si>
  <si>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</si>
  <si>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</si>
  <si>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</si>
  <si>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</si>
  <si>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</si>
  <si>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</si>
  <si>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</si>
  <si>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</si>
  <si>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</si>
  <si>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</si>
  <si>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</si>
  <si>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</si>
  <si>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</si>
  <si>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</si>
  <si>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</si>
  <si>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</si>
  <si>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</si>
  <si>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</si>
  <si>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</si>
  <si>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</si>
  <si>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</si>
  <si>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</si>
  <si>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</si>
  <si>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</si>
  <si>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</si>
  <si>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</si>
  <si>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</si>
  <si>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</si>
  <si>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</si>
  <si>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</si>
  <si>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</si>
  <si>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</si>
  <si>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</si>
  <si>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</si>
  <si>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</si>
  <si>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</si>
  <si>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Chandoo</t>
  </si>
  <si>
    <t>Bonus</t>
  </si>
  <si>
    <t>Row Labels</t>
  </si>
  <si>
    <t>Grand Total</t>
  </si>
  <si>
    <t>Count of Name</t>
  </si>
  <si>
    <t>Column Labels</t>
  </si>
  <si>
    <t>(blank)</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</si>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</sst>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quot;$&quot;#,##0.00"/>
    <numFmt numFmtId="168"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66" fontId="0" fillId="0" borderId="0" xfId="0" applyNumberFormat="1"/>
    <xf numFmtId="168"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168" formatCode="&quot;$&quot;#,##0"/>
    </dxf>
    <dxf>
      <numFmt numFmtId="0" formatCode="General"/>
    </dxf>
    <dxf>
      <numFmt numFmtId="0" formatCode="General"/>
    </dxf>
    <dxf>
      <numFmt numFmtId="168" formatCode="&quot;$&quot;#,##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[06.pivots.xlsx]Avg. pay by dept!PivotTable2</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'Avg. pay by dept'!$B$3:$B$4</c:f>
              <c:strCache>
                <c:ptCount val="1"/>
                <c:pt idx="0">
                  <c:v>Female</c:v>
                </c:pt>
              </c:strCache>
            </c:strRef>
          </c:tx>
          <c:spPr>
            <a:solidFill>
              <a:schemeClr val="accent1"/>
            </a:solidFill>
            <a:ln>
              <a:noFill/>
            </a:ln>
            <a:effectLst/>
          </c:spPr>
          <c:invertIfNegative val="0"/>
          <c:cat>
            <c:strRef>
              <c:f>'Avg. pay by dept'!$A$5:$A$17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'Avg. pay by dept'!$B$5:$B$17</c:f>
              <c:numCache>
                <c:formatCode>General</c:formatCode>
                <c:ptCount val="12"/>
                <c:pt idx="0">
                  <c:v>76166.654999999999</c:v>
                </c:pt>
                <c:pt idx="1">
                  <c:v>77195.746896551733</c:v>
                </c:pt>
                <c:pt idx="2">
                  <c:v>76265.980454545439</c:v>
                </c:pt>
                <c:pt idx="3">
                  <c:v>73095.05454545455</c:v>
                </c:pt>
                <c:pt idx="4">
                  <c:v>71078.636956521732</c:v>
                </c:pt>
                <c:pt idx="5">
                  <c:v>75516.281363636357</c:v>
                </c:pt>
                <c:pt idx="6">
                  <c:v>69231.859599999996</c:v>
                </c:pt>
                <c:pt idx="7">
                  <c:v>65915.879545454562</c:v>
                </c:pt>
                <c:pt idx="8">
                  <c:v>67373.174736842091</c:v>
                </c:pt>
                <c:pt idx="9">
                  <c:v>75184.833214285696</c:v>
                </c:pt>
                <c:pt idx="10">
                  <c:v>72910.766470588249</c:v>
                </c:pt>
                <c:pt idx="11">
                  <c:v>78559.188695652192</c:v>
                </c:pt>
              </c:numCache>
            </c:numRef>
          </c:val>
          <c:extLst>
            <c:ext xmlns:c16="http://schemas.microsoft.com/office/drawing/2014/chart" uri="{C3380CC4-5D6E-409C-BE32-E72D297353CC}">
              <c16:uniqueId val="{00000000-1757-4A52-8792-B56173B9D4DA}"/>
            </c:ext>
          </c:extLst>
        </c:ser>
        <c:ser>
          <c:idx val="1"/>
          <c:order val="1"/>
          <c:tx>
            <c:strRef>
              <c:f>'Avg. pay by dept'!$C$3:$C$4</c:f>
              <c:strCache>
                <c:ptCount val="1"/>
                <c:pt idx="0">
                  <c:v>Male</c:v>
                </c:pt>
              </c:strCache>
            </c:strRef>
          </c:tx>
          <c:spPr>
            <a:solidFill>
              <a:schemeClr val="accent2"/>
            </a:solidFill>
            <a:ln>
              <a:noFill/>
            </a:ln>
            <a:effectLst/>
          </c:spPr>
          <c:invertIfNegative val="0"/>
          <c:cat>
            <c:strRef>
              <c:f>'Avg. pay by dept'!$A$5:$A$17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'Avg. pay by dept'!$C$5:$C$17</c:f>
              <c:numCache>
                <c:formatCode>General</c:formatCode>
                <c:ptCount val="12"/>
                <c:pt idx="0">
                  <c:v>72901.802857142859</c:v>
                </c:pt>
                <c:pt idx="1">
                  <c:v>84339.965185185167</c:v>
                </c:pt>
                <c:pt idx="2">
                  <c:v>68800.228260869568</c:v>
                </c:pt>
                <c:pt idx="3">
                  <c:v>69725.594782608692</c:v>
                </c:pt>
                <c:pt idx="4">
                  <c:v>75038.735769230741</c:v>
                </c:pt>
                <c:pt idx="5">
                  <c:v>74550.76916666668</c:v>
                </c:pt>
                <c:pt idx="6">
                  <c:v>76949.825238095233</c:v>
                </c:pt>
                <c:pt idx="7">
                  <c:v>75068.188888888879</c:v>
                </c:pt>
                <c:pt idx="8">
                  <c:v>69511.656428571412</c:v>
                </c:pt>
                <c:pt idx="9">
                  <c:v>80011.620714285717</c:v>
                </c:pt>
                <c:pt idx="10">
                  <c:v>77623.202000000019</c:v>
                </c:pt>
                <c:pt idx="11">
                  <c:v>74164.234137931038</c:v>
                </c:pt>
              </c:numCache>
            </c:numRef>
          </c:val>
          <c:extLst>
            <c:ext xmlns:c16="http://schemas.microsoft.com/office/drawing/2014/chart" uri="{C3380CC4-5D6E-409C-BE32-E72D297353CC}">
              <c16:uniqueId val="{00000001-1757-4A52-8792-B56173B9D4DA}"/>
            </c:ext>
          </c:extLst>
        </c:ser>
        <c:ser>
          <c:idx val="2"/>
          <c:order val="2"/>
          <c:tx>
            <c:strRef>
              <c:f>'Avg. pay by dept'!$D$3:$D$4</c:f>
              <c:strCache>
                <c:ptCount val="1"/>
                <c:pt idx="0">
                  <c:v>(blank)</c:v>
                </c:pt>
              </c:strCache>
            </c:strRef>
          </c:tx>
          <c:spPr>
            <a:solidFill>
              <a:schemeClr val="accent3"/>
            </a:solidFill>
            <a:ln>
              <a:noFill/>
            </a:ln>
            <a:effectLst/>
          </c:spPr>
          <c:invertIfNegative val="0"/>
          <c:cat>
            <c:strRef>
              <c:f>'Avg. pay by dept'!$A$5:$A$17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'Avg. pay by dept'!$D$5:$D$17</c:f>
              <c:numCache>
                <c:formatCode>General</c:formatCode>
                <c:ptCount val="12"/>
                <c:pt idx="0">
                  <c:v>98012.63</c:v>
                </c:pt>
                <c:pt idx="1">
                  <c:v>54780.1</c:v>
                </c:pt>
                <c:pt idx="2">
                  <c:v>85552.306666666656</c:v>
                </c:pt>
                <c:pt idx="4">
                  <c:v>88015.043333333335</c:v>
                </c:pt>
                <c:pt idx="7">
                  <c:v>71361.88</c:v>
                </c:pt>
                <c:pt idx="8">
                  <c:v>89305.13</c:v>
                </c:pt>
                <c:pt idx="9">
                  <c:v>64376.404999999999</c:v>
                </c:pt>
                <c:pt idx="10">
                  <c:v>85605.27</c:v>
                </c:pt>
                <c:pt idx="11">
                  <c:v>84943.970000000016</c:v>
                </c:pt>
              </c:numCache>
            </c:numRef>
          </c:val>
          <c:extLst>
            <c:ext xmlns:c16="http://schemas.microsoft.com/office/drawing/2014/chart" uri="{C3380CC4-5D6E-409C-BE32-E72D297353CC}">
              <c16:uniqueId val="{00000002-1757-4A52-8792-B56173B9D4DA}"/>
            </c:ext>
          </c:extLst>
        </c:ser>
        <c:dLbls>
          <c:showLegendKey val="0"/>
          <c:showVal val="0"/>
          <c:showCatName val="0"/>
          <c:showSerName val="0"/>
          <c:showPercent val="0"/>
          <c:showBubbleSize val="0"/>
        </c:dLbls>
        <c:gapWidth val="219"/>
        <c:overlap val="-27"/>
        <c:axId val="1215861600"/>
        <c:axId val="1220381680"/>
      </c:barChart>
      <c:catAx>
        <c:axId val="121586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81680"/>
        <c:crosses val="autoZero"/>
        <c:auto val="1"/>
        <c:lblAlgn val="ctr"/>
        <c:lblOffset val="100"/>
        <c:noMultiLvlLbl val="0"/>
      </c:catAx>
      <c:valAx>
        <c:axId val="12203816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6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19</xdr:row>
      <xdr:rowOff>85725</xdr:rowOff>
    </xdr:to>
    <xdr:sp macro="" textlink="">
      <xdr:nvSpPr>
        <xdr:cNvPr id="2" name="TextBox 1">
          <a:extLst>
            <a:ext uri="{FF2B5EF4-FFF2-40B4-BE49-F238E27FC236}">
              <a16:creationId xmlns:a16="http://schemas.microsoft.com/office/drawing/2014/main" id="{ADC2D2D0-9DAB-4D4F-A7FF-74B5BCE73617}"/>
            </a:ext>
          </a:extLst>
        </xdr:cNvPr>
        <xdr:cNvSpPr txBox="1"/>
      </xdr:nvSpPr>
      <xdr:spPr>
        <a:xfrm>
          <a:off x="609600" y="190500"/>
          <a:ext cx="10363200" cy="3514725"/>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US" sz="9600">
              <a:solidFill>
                <a:schemeClr val="accent6"/>
              </a:solidFill>
              <a:latin typeface="Open Sans Condensed" panose="020B0806030504020204" pitchFamily="34" charset="0"/>
              <a:ea typeface="Open Sans Condensed" panose="020B0806030504020204" pitchFamily="34" charset="0"/>
              <a:cs typeface="Open Sans Condensed" panose="020B0806030504020204" pitchFamily="34" charset="0"/>
            </a:rPr>
            <a:t>Excel Pivot Tables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571500</xdr:colOff>
      <xdr:row>2</xdr:row>
      <xdr:rowOff>19050</xdr:rowOff>
    </xdr:from>
    <xdr:to>
      <xdr:col>9</xdr:col>
      <xdr:colOff>571500</xdr:colOff>
      <xdr:row>15</xdr:row>
      <xdr:rowOff>66675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72ADB6A4-CA16-4F2C-AD23-8CDF59F0BC5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60070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247650</xdr:colOff>
      <xdr:row>1</xdr:row>
      <xdr:rowOff>66675</xdr:rowOff>
    </xdr:from>
    <xdr:to>
      <xdr:col>9</xdr:col>
      <xdr:colOff>247650</xdr:colOff>
      <xdr:row>14</xdr:row>
      <xdr:rowOff>114300</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7A537729-3A45-4829-9D26-2DC7B87940D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0674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333375</xdr:colOff>
      <xdr:row>5</xdr:row>
      <xdr:rowOff>161925</xdr:rowOff>
    </xdr:from>
    <xdr:to>
      <xdr:col>14</xdr:col>
      <xdr:colOff>28575</xdr:colOff>
      <xdr:row>20</xdr:row>
      <xdr:rowOff>47625</xdr:rowOff>
    </xdr:to>
    <xdr:graphicFrame macro="">
      <xdr:nvGraphicFramePr>
        <xdr:cNvPr id="3" name="Chart 2">
          <a:extLst>
            <a:ext uri="{FF2B5EF4-FFF2-40B4-BE49-F238E27FC236}">
              <a16:creationId xmlns:a16="http://schemas.microsoft.com/office/drawing/2014/main" id="{4CD9A627-053E-4848-876E-7B7164DB3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rry Hill" refreshedDate="43277.621343749997" createdVersion="6" refreshedVersion="6" minRefreshableVersion="3" recordCount="900">
  <cacheSource type="worksheet">
    <worksheetSource name="staff"/>
  </cacheSource>
  <cacheFields count="6">
    <cacheField name="Name" numFmtId="0">
      <sharedItems/>
    </cacheField>
    <cacheField name="Gender" numFmtId="0">
      <sharedItems containsBlank="1" count="3">
        <s v="Female"/>
        <s v="Male"/>
        <m/>
      </sharedItems>
    </cacheField>
    <cacheField name="Department" numFmtId="0">
      <sharedItems count="12">
        <s v="Business Development"/>
        <s v="Engineering"/>
        <s v="Research and Development"/>
        <s v="Product Management"/>
        <s v="Support"/>
        <s v="Human Resources"/>
        <s v="Legal"/>
        <s v="Marketing"/>
        <s v="Sales"/>
        <s v="Accounting"/>
        <s v="Training"/>
        <s v="Services"/>
      </sharedItems>
    </cacheField>
    <cacheField name="Salary" numFmtId="168">
      <sharedItems containsSemiMixedTypes="0" containsString="0" containsNumber="1" minValue="28132.33" maxValue="119931.29"/>
    </cacheField>
    <cacheField name="Country" numFmtId="0">
      <sharedItems count="2">
        <s v="USA"/>
        <s v="NZ"/>
      </sharedItems>
    </cacheField>
    <cacheField name="Bonus" numFmtId="168">
      <sharedItems containsSemiMixedTypes="0" containsString="0" containsNumber="1" containsInteger="1" minValue="560" maxValue="36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0">
  <r>
    <s v="Abbie Tann"/>
    <x v="0"/>
    <x v="0"/>
    <n v="116518.12"/>
    <x v="0"/>
    <n v="3500"/>
  </r>
  <r>
    <s v="Abigael Basire"/>
    <x v="1"/>
    <x v="1"/>
    <n v="61624.77"/>
    <x v="0"/>
    <n v="1230"/>
  </r>
  <r>
    <s v="Abramo Labbez"/>
    <x v="0"/>
    <x v="2"/>
    <n v="76998.38"/>
    <x v="0"/>
    <n v="2310"/>
  </r>
  <r>
    <s v="Abran Danielsky"/>
    <x v="0"/>
    <x v="1"/>
    <n v="32716.22"/>
    <x v="0"/>
    <n v="980"/>
  </r>
  <r>
    <s v="Addi Studdeard"/>
    <x v="0"/>
    <x v="3"/>
    <n v="72502.61"/>
    <x v="1"/>
    <n v="2180"/>
  </r>
  <r>
    <s v="Addia Penwright"/>
    <x v="1"/>
    <x v="2"/>
    <n v="28132.33"/>
    <x v="1"/>
    <n v="560"/>
  </r>
  <r>
    <s v="Addy Pimblett"/>
    <x v="1"/>
    <x v="3"/>
    <n v="66461.919999999998"/>
    <x v="0"/>
    <n v="1330"/>
  </r>
  <r>
    <s v="Adela Dowsett"/>
    <x v="1"/>
    <x v="4"/>
    <n v="95017.1"/>
    <x v="0"/>
    <n v="1900"/>
  </r>
  <r>
    <s v="Adelina Cheeseman"/>
    <x v="1"/>
    <x v="4"/>
    <n v="45512.1"/>
    <x v="0"/>
    <n v="910"/>
  </r>
  <r>
    <s v="Adella Hartshorne"/>
    <x v="0"/>
    <x v="5"/>
    <n v="41155.71"/>
    <x v="1"/>
    <n v="1230"/>
  </r>
  <r>
    <s v="Adey Ryal"/>
    <x v="0"/>
    <x v="6"/>
    <n v="32496.880000000001"/>
    <x v="0"/>
    <n v="970"/>
  </r>
  <r>
    <s v="Adi Seawright"/>
    <x v="0"/>
    <x v="7"/>
    <n v="48591.73"/>
    <x v="0"/>
    <n v="1460"/>
  </r>
  <r>
    <s v="Adolph Hartin"/>
    <x v="1"/>
    <x v="3"/>
    <n v="89960.6"/>
    <x v="0"/>
    <n v="1800"/>
  </r>
  <r>
    <s v="Adolph McNalley"/>
    <x v="1"/>
    <x v="0"/>
    <n v="85918.61"/>
    <x v="1"/>
    <n v="1720"/>
  </r>
  <r>
    <s v="Adrianne Gave"/>
    <x v="1"/>
    <x v="1"/>
    <n v="78443.78"/>
    <x v="0"/>
    <n v="1570"/>
  </r>
  <r>
    <s v="Aeriela Aickin"/>
    <x v="1"/>
    <x v="3"/>
    <n v="37550.51"/>
    <x v="1"/>
    <n v="750"/>
  </r>
  <r>
    <s v="Aeriell Cuell"/>
    <x v="1"/>
    <x v="6"/>
    <n v="108285.34"/>
    <x v="1"/>
    <n v="2170"/>
  </r>
  <r>
    <s v="Agnes Collicott"/>
    <x v="0"/>
    <x v="8"/>
    <n v="83748.259999999995"/>
    <x v="1"/>
    <n v="2510"/>
  </r>
  <r>
    <s v="Aida Bleacher"/>
    <x v="1"/>
    <x v="3"/>
    <n v="87806.25"/>
    <x v="1"/>
    <n v="1760"/>
  </r>
  <r>
    <s v="Aile Strathearn"/>
    <x v="0"/>
    <x v="7"/>
    <n v="114597.86"/>
    <x v="0"/>
    <n v="3440"/>
  </r>
  <r>
    <s v="Aileen McCritchie"/>
    <x v="1"/>
    <x v="0"/>
    <n v="80169.42"/>
    <x v="0"/>
    <n v="1600"/>
  </r>
  <r>
    <s v="Aindrea Lenormand"/>
    <x v="0"/>
    <x v="5"/>
    <n v="71180.77"/>
    <x v="1"/>
    <n v="2140"/>
  </r>
  <r>
    <s v="Aldrich Glenny"/>
    <x v="1"/>
    <x v="0"/>
    <n v="90884.32"/>
    <x v="0"/>
    <n v="1820"/>
  </r>
  <r>
    <s v="Aleksandr Botha"/>
    <x v="1"/>
    <x v="8"/>
    <n v="60264.93"/>
    <x v="1"/>
    <n v="1210"/>
  </r>
  <r>
    <s v="Alexandros Rackley"/>
    <x v="0"/>
    <x v="6"/>
    <n v="75733.740000000005"/>
    <x v="0"/>
    <n v="2270"/>
  </r>
  <r>
    <s v="Alexine Portail"/>
    <x v="0"/>
    <x v="8"/>
    <n v="60327.47"/>
    <x v="0"/>
    <n v="1810"/>
  </r>
  <r>
    <s v="Alexis Gotfrey"/>
    <x v="1"/>
    <x v="1"/>
    <n v="114465.93"/>
    <x v="0"/>
    <n v="2290"/>
  </r>
  <r>
    <s v="Alford Gerardi"/>
    <x v="0"/>
    <x v="1"/>
    <n v="37128.339999999997"/>
    <x v="0"/>
    <n v="1110"/>
  </r>
  <r>
    <s v="Alfred Peplay"/>
    <x v="0"/>
    <x v="5"/>
    <n v="60576.12"/>
    <x v="0"/>
    <n v="1820"/>
  </r>
  <r>
    <s v="Ali Roubert"/>
    <x v="2"/>
    <x v="1"/>
    <n v="69457.740000000005"/>
    <x v="1"/>
    <n v="1390"/>
  </r>
  <r>
    <s v="Alic Bagg"/>
    <x v="1"/>
    <x v="6"/>
    <n v="113747.56"/>
    <x v="0"/>
    <n v="2270"/>
  </r>
  <r>
    <s v="Alicea Pudsall"/>
    <x v="1"/>
    <x v="9"/>
    <n v="67633.850000000006"/>
    <x v="1"/>
    <n v="1350"/>
  </r>
  <r>
    <s v="Alida Welman"/>
    <x v="1"/>
    <x v="5"/>
    <n v="69862.38"/>
    <x v="0"/>
    <n v="1400"/>
  </r>
  <r>
    <s v="Alikee Jecock"/>
    <x v="0"/>
    <x v="6"/>
    <n v="85003.93"/>
    <x v="0"/>
    <n v="2550"/>
  </r>
  <r>
    <s v="Alisha Bloschke"/>
    <x v="2"/>
    <x v="3"/>
    <n v="36476.639999999999"/>
    <x v="1"/>
    <n v="730"/>
  </r>
  <r>
    <s v="Alissa Schoenfisch"/>
    <x v="0"/>
    <x v="9"/>
    <n v="32166.28"/>
    <x v="1"/>
    <n v="960"/>
  </r>
  <r>
    <s v="Allene Gobbet"/>
    <x v="0"/>
    <x v="1"/>
    <n v="78392.92"/>
    <x v="1"/>
    <n v="2350"/>
  </r>
  <r>
    <s v="Allyce Hincham"/>
    <x v="1"/>
    <x v="0"/>
    <n v="101421.18"/>
    <x v="0"/>
    <n v="2030"/>
  </r>
  <r>
    <s v="Aloisia Minto"/>
    <x v="1"/>
    <x v="2"/>
    <n v="41420.28"/>
    <x v="1"/>
    <n v="830"/>
  </r>
  <r>
    <s v="Alta Kaszper"/>
    <x v="1"/>
    <x v="10"/>
    <n v="54974.11"/>
    <x v="0"/>
    <n v="1100"/>
  </r>
  <r>
    <s v="Althea Bronger"/>
    <x v="1"/>
    <x v="3"/>
    <n v="104335.03999999999"/>
    <x v="0"/>
    <n v="2090"/>
  </r>
  <r>
    <s v="Aluin Churly"/>
    <x v="0"/>
    <x v="2"/>
    <n v="96555.53"/>
    <x v="0"/>
    <n v="2900"/>
  </r>
  <r>
    <s v="Alvie Keming"/>
    <x v="0"/>
    <x v="6"/>
    <n v="37839.269999999997"/>
    <x v="0"/>
    <n v="1140"/>
  </r>
  <r>
    <s v="Alyosha Riquet"/>
    <x v="1"/>
    <x v="6"/>
    <n v="89838.77"/>
    <x v="1"/>
    <n v="1800"/>
  </r>
  <r>
    <s v="Alysa Wankling"/>
    <x v="2"/>
    <x v="6"/>
    <n v="106462.05"/>
    <x v="0"/>
    <n v="2130"/>
  </r>
  <r>
    <s v="Amaleta Baltzar"/>
    <x v="2"/>
    <x v="2"/>
    <n v="70077.56"/>
    <x v="0"/>
    <n v="1400"/>
  </r>
  <r>
    <s v="Amandy Jope"/>
    <x v="1"/>
    <x v="9"/>
    <n v="99629.84"/>
    <x v="1"/>
    <n v="1990"/>
  </r>
  <r>
    <s v="Ambros Murthwaite"/>
    <x v="1"/>
    <x v="8"/>
    <n v="70607.48"/>
    <x v="0"/>
    <n v="1410"/>
  </r>
  <r>
    <s v="Ambrosio Daniely"/>
    <x v="0"/>
    <x v="4"/>
    <n v="80058.91"/>
    <x v="0"/>
    <n v="2400"/>
  </r>
  <r>
    <s v="Amery Ofer"/>
    <x v="0"/>
    <x v="6"/>
    <n v="111049.84"/>
    <x v="1"/>
    <n v="3330"/>
  </r>
  <r>
    <s v="Amii Elms"/>
    <x v="0"/>
    <x v="0"/>
    <n v="53919.5"/>
    <x v="0"/>
    <n v="1620"/>
  </r>
  <r>
    <s v="Amitie Mawson"/>
    <x v="0"/>
    <x v="7"/>
    <n v="116496.77"/>
    <x v="0"/>
    <n v="3490"/>
  </r>
  <r>
    <s v="Anabal Cooke"/>
    <x v="0"/>
    <x v="3"/>
    <n v="31923.48"/>
    <x v="0"/>
    <n v="960"/>
  </r>
  <r>
    <s v="Ancell Moretto"/>
    <x v="0"/>
    <x v="3"/>
    <n v="96923.39"/>
    <x v="1"/>
    <n v="2910"/>
  </r>
  <r>
    <s v="Andrea Becker"/>
    <x v="0"/>
    <x v="5"/>
    <n v="46163.82"/>
    <x v="0"/>
    <n v="1380"/>
  </r>
  <r>
    <s v="Andrea Penfold"/>
    <x v="1"/>
    <x v="7"/>
    <n v="70227.899999999994"/>
    <x v="0"/>
    <n v="1400"/>
  </r>
  <r>
    <s v="Andria Kimpton"/>
    <x v="1"/>
    <x v="3"/>
    <n v="69117.17"/>
    <x v="0"/>
    <n v="1380"/>
  </r>
  <r>
    <s v="Angela Bangley"/>
    <x v="0"/>
    <x v="10"/>
    <n v="50813.58"/>
    <x v="1"/>
    <n v="1520"/>
  </r>
  <r>
    <s v="Angeline Christophersen"/>
    <x v="0"/>
    <x v="1"/>
    <n v="86942.2"/>
    <x v="1"/>
    <n v="2610"/>
  </r>
  <r>
    <s v="Anjanette Ferre"/>
    <x v="2"/>
    <x v="5"/>
    <n v="67957.899999999994"/>
    <x v="1"/>
    <n v="1360"/>
  </r>
  <r>
    <s v="Anjela Spancock"/>
    <x v="2"/>
    <x v="9"/>
    <n v="98012.63"/>
    <x v="0"/>
    <n v="1960"/>
  </r>
  <r>
    <s v="Anne-corinne Daulby"/>
    <x v="1"/>
    <x v="1"/>
    <n v="78644.38"/>
    <x v="0"/>
    <n v="1570"/>
  </r>
  <r>
    <s v="Anni Dinse"/>
    <x v="1"/>
    <x v="3"/>
    <n v="119667.65"/>
    <x v="0"/>
    <n v="2390"/>
  </r>
  <r>
    <s v="Anni Izzard"/>
    <x v="1"/>
    <x v="5"/>
    <n v="103494.94"/>
    <x v="1"/>
    <n v="2070"/>
  </r>
  <r>
    <s v="Ansley Gounel"/>
    <x v="0"/>
    <x v="3"/>
    <n v="38438.239999999998"/>
    <x v="0"/>
    <n v="1150"/>
  </r>
  <r>
    <s v="Antone Tolmie"/>
    <x v="1"/>
    <x v="10"/>
    <n v="110815.53"/>
    <x v="0"/>
    <n v="2220"/>
  </r>
  <r>
    <s v="Antonetta Coggeshall"/>
    <x v="1"/>
    <x v="8"/>
    <n v="96753.78"/>
    <x v="0"/>
    <n v="1940"/>
  </r>
  <r>
    <s v="Antonino Forsdicke"/>
    <x v="1"/>
    <x v="3"/>
    <n v="66370.31"/>
    <x v="1"/>
    <n v="1330"/>
  </r>
  <r>
    <s v="Appolonia Snook"/>
    <x v="0"/>
    <x v="11"/>
    <n v="93883.79"/>
    <x v="0"/>
    <n v="2820"/>
  </r>
  <r>
    <s v="Archaimbaud Pinchin"/>
    <x v="1"/>
    <x v="7"/>
    <n v="40271.57"/>
    <x v="0"/>
    <n v="810"/>
  </r>
  <r>
    <s v="Archibald Dyzart"/>
    <x v="1"/>
    <x v="3"/>
    <n v="63022.98"/>
    <x v="1"/>
    <n v="1260"/>
  </r>
  <r>
    <s v="Archibald Filliskirk"/>
    <x v="1"/>
    <x v="2"/>
    <n v="40404.47"/>
    <x v="1"/>
    <n v="810"/>
  </r>
  <r>
    <s v="Archibaldo Denny"/>
    <x v="0"/>
    <x v="3"/>
    <n v="69735.86"/>
    <x v="0"/>
    <n v="2090"/>
  </r>
  <r>
    <s v="Ardella Dyment"/>
    <x v="0"/>
    <x v="0"/>
    <n v="70649.460000000006"/>
    <x v="0"/>
    <n v="2120"/>
  </r>
  <r>
    <s v="Ardyce Eacott"/>
    <x v="0"/>
    <x v="5"/>
    <n v="92472.84"/>
    <x v="0"/>
    <n v="2770"/>
  </r>
  <r>
    <s v="Aretha Ettridge"/>
    <x v="0"/>
    <x v="9"/>
    <n v="33755.050000000003"/>
    <x v="1"/>
    <n v="1010"/>
  </r>
  <r>
    <s v="Arty Duigan"/>
    <x v="1"/>
    <x v="6"/>
    <n v="108597.72"/>
    <x v="1"/>
    <n v="2170"/>
  </r>
  <r>
    <s v="Ashien Gallen"/>
    <x v="0"/>
    <x v="2"/>
    <n v="115076.66"/>
    <x v="1"/>
    <n v="3450"/>
  </r>
  <r>
    <s v="Aubert Wedmore."/>
    <x v="0"/>
    <x v="7"/>
    <n v="61333.120000000003"/>
    <x v="0"/>
    <n v="1840"/>
  </r>
  <r>
    <s v="Audry Yu"/>
    <x v="0"/>
    <x v="10"/>
    <n v="101187.36"/>
    <x v="1"/>
    <n v="3040"/>
  </r>
  <r>
    <s v="Augusta Cheetham"/>
    <x v="1"/>
    <x v="2"/>
    <n v="105469.74"/>
    <x v="1"/>
    <n v="2110"/>
  </r>
  <r>
    <s v="Aurelea Devitt"/>
    <x v="1"/>
    <x v="4"/>
    <n v="58843.45"/>
    <x v="1"/>
    <n v="1180"/>
  </r>
  <r>
    <s v="Aurelia Stanners"/>
    <x v="0"/>
    <x v="11"/>
    <n v="98632.75"/>
    <x v="0"/>
    <n v="2960"/>
  </r>
  <r>
    <s v="Austine Littlewood"/>
    <x v="0"/>
    <x v="11"/>
    <n v="32269.91"/>
    <x v="1"/>
    <n v="970"/>
  </r>
  <r>
    <s v="Ava Whordley"/>
    <x v="0"/>
    <x v="3"/>
    <n v="104210.82"/>
    <x v="1"/>
    <n v="3130"/>
  </r>
  <r>
    <s v="Avigdor Karel"/>
    <x v="1"/>
    <x v="10"/>
    <n v="71214.399999999994"/>
    <x v="0"/>
    <n v="1420"/>
  </r>
  <r>
    <s v="Axel Grigaut"/>
    <x v="1"/>
    <x v="8"/>
    <n v="110777.43"/>
    <x v="1"/>
    <n v="2220"/>
  </r>
  <r>
    <s v="Barbara-anne Kenchington"/>
    <x v="0"/>
    <x v="4"/>
    <n v="88034.67"/>
    <x v="1"/>
    <n v="2640"/>
  </r>
  <r>
    <s v="Bari Toffano"/>
    <x v="1"/>
    <x v="3"/>
    <n v="106775.14"/>
    <x v="0"/>
    <n v="2140"/>
  </r>
  <r>
    <s v="Barnaby Farnall"/>
    <x v="2"/>
    <x v="1"/>
    <n v="118798.87"/>
    <x v="0"/>
    <n v="2380"/>
  </r>
  <r>
    <s v="Barney Bonafant"/>
    <x v="0"/>
    <x v="1"/>
    <n v="48056.68"/>
    <x v="1"/>
    <n v="1440"/>
  </r>
  <r>
    <s v="Barny Fairweather"/>
    <x v="1"/>
    <x v="7"/>
    <n v="77126.31"/>
    <x v="0"/>
    <n v="1540"/>
  </r>
  <r>
    <s v="Barr Faughny"/>
    <x v="0"/>
    <x v="7"/>
    <n v="68008.55"/>
    <x v="1"/>
    <n v="2040"/>
  </r>
  <r>
    <s v="Barri Teacy"/>
    <x v="0"/>
    <x v="9"/>
    <n v="86239.01"/>
    <x v="0"/>
    <n v="2590"/>
  </r>
  <r>
    <s v="Baudoin Dummigan"/>
    <x v="1"/>
    <x v="6"/>
    <n v="114509.75"/>
    <x v="0"/>
    <n v="2290"/>
  </r>
  <r>
    <s v="Baxter Brocks"/>
    <x v="0"/>
    <x v="5"/>
    <n v="39675.78"/>
    <x v="1"/>
    <n v="1190"/>
  </r>
  <r>
    <s v="Bayard Gendricke"/>
    <x v="1"/>
    <x v="6"/>
    <n v="40984.449999999997"/>
    <x v="0"/>
    <n v="820"/>
  </r>
  <r>
    <s v="Beatrix Schoales"/>
    <x v="2"/>
    <x v="8"/>
    <n v="114014.88"/>
    <x v="0"/>
    <n v="2280"/>
  </r>
  <r>
    <s v="Beatriz Bateson"/>
    <x v="1"/>
    <x v="7"/>
    <n v="89090.880000000005"/>
    <x v="0"/>
    <n v="1780"/>
  </r>
  <r>
    <s v="Bebe Pollicott"/>
    <x v="0"/>
    <x v="6"/>
    <n v="87739.77"/>
    <x v="0"/>
    <n v="2630"/>
  </r>
  <r>
    <s v="Bendite Bloan"/>
    <x v="1"/>
    <x v="7"/>
    <n v="31816.57"/>
    <x v="0"/>
    <n v="640"/>
  </r>
  <r>
    <s v="Bennett Gimenez"/>
    <x v="0"/>
    <x v="5"/>
    <n v="36459.14"/>
    <x v="1"/>
    <n v="1090"/>
  </r>
  <r>
    <s v="Benni Simounet"/>
    <x v="1"/>
    <x v="2"/>
    <n v="115794.99"/>
    <x v="0"/>
    <n v="2320"/>
  </r>
  <r>
    <s v="Bennie Pepis"/>
    <x v="1"/>
    <x v="0"/>
    <n v="71383.83"/>
    <x v="0"/>
    <n v="1430"/>
  </r>
  <r>
    <s v="Benny Karolovsky"/>
    <x v="2"/>
    <x v="5"/>
    <n v="115436.51"/>
    <x v="1"/>
    <n v="2310"/>
  </r>
  <r>
    <s v="Benoite Ackermann"/>
    <x v="0"/>
    <x v="11"/>
    <n v="57079.51"/>
    <x v="1"/>
    <n v="1710"/>
  </r>
  <r>
    <s v="Berenice Osbaldstone"/>
    <x v="0"/>
    <x v="6"/>
    <n v="58283.02"/>
    <x v="1"/>
    <n v="1750"/>
  </r>
  <r>
    <s v="Berna Dubery"/>
    <x v="1"/>
    <x v="11"/>
    <n v="69725.649999999994"/>
    <x v="0"/>
    <n v="1390"/>
  </r>
  <r>
    <s v="Bernie Gorges"/>
    <x v="0"/>
    <x v="10"/>
    <n v="99965.97"/>
    <x v="0"/>
    <n v="3000"/>
  </r>
  <r>
    <s v="Berny Bastide"/>
    <x v="2"/>
    <x v="2"/>
    <n v="56713.45"/>
    <x v="0"/>
    <n v="1130"/>
  </r>
  <r>
    <s v="Bert Yaakov"/>
    <x v="1"/>
    <x v="2"/>
    <n v="72036.490000000005"/>
    <x v="0"/>
    <n v="1440"/>
  </r>
  <r>
    <s v="Beryl Burnsyde"/>
    <x v="1"/>
    <x v="6"/>
    <n v="29774.76"/>
    <x v="0"/>
    <n v="600"/>
  </r>
  <r>
    <s v="Bethanne Leicester"/>
    <x v="2"/>
    <x v="11"/>
    <n v="72448.25"/>
    <x v="1"/>
    <n v="1450"/>
  </r>
  <r>
    <s v="Bethany Gossan"/>
    <x v="0"/>
    <x v="10"/>
    <n v="64737.71"/>
    <x v="1"/>
    <n v="1940"/>
  </r>
  <r>
    <s v="Bette-ann Leafe"/>
    <x v="1"/>
    <x v="5"/>
    <n v="93503.49"/>
    <x v="1"/>
    <n v="1870"/>
  </r>
  <r>
    <s v="Bev Lashley"/>
    <x v="1"/>
    <x v="0"/>
    <n v="112105.02"/>
    <x v="0"/>
    <n v="2240"/>
  </r>
  <r>
    <s v="Beverie Moffet"/>
    <x v="0"/>
    <x v="4"/>
    <n v="75974.990000000005"/>
    <x v="0"/>
    <n v="2280"/>
  </r>
  <r>
    <s v="Bili Sizey"/>
    <x v="1"/>
    <x v="2"/>
    <n v="36038.1"/>
    <x v="1"/>
    <n v="720"/>
  </r>
  <r>
    <s v="Billi Fellgate"/>
    <x v="0"/>
    <x v="0"/>
    <n v="68980.52"/>
    <x v="0"/>
    <n v="2070"/>
  </r>
  <r>
    <s v="Billie Croucher"/>
    <x v="0"/>
    <x v="1"/>
    <n v="75233.53"/>
    <x v="0"/>
    <n v="2260"/>
  </r>
  <r>
    <s v="Blaire Ruckman"/>
    <x v="1"/>
    <x v="0"/>
    <n v="61704.99"/>
    <x v="0"/>
    <n v="1230"/>
  </r>
  <r>
    <s v="Blythe Clipston"/>
    <x v="0"/>
    <x v="5"/>
    <n v="35671.82"/>
    <x v="0"/>
    <n v="1070"/>
  </r>
  <r>
    <s v="Bobina Teale"/>
    <x v="1"/>
    <x v="7"/>
    <n v="116892.31"/>
    <x v="0"/>
    <n v="2340"/>
  </r>
  <r>
    <s v="Bogey Hitcham"/>
    <x v="1"/>
    <x v="3"/>
    <n v="106172.59"/>
    <x v="0"/>
    <n v="2120"/>
  </r>
  <r>
    <s v="Bordy Yatman"/>
    <x v="0"/>
    <x v="3"/>
    <n v="108451.17"/>
    <x v="0"/>
    <n v="3250"/>
  </r>
  <r>
    <s v="Brad Gumb"/>
    <x v="1"/>
    <x v="9"/>
    <n v="38825.18"/>
    <x v="0"/>
    <n v="780"/>
  </r>
  <r>
    <s v="Bren Absolon"/>
    <x v="1"/>
    <x v="9"/>
    <n v="74710.789999999994"/>
    <x v="1"/>
    <n v="1490"/>
  </r>
  <r>
    <s v="Brendan Edgeller"/>
    <x v="0"/>
    <x v="6"/>
    <n v="31042.51"/>
    <x v="1"/>
    <n v="930"/>
  </r>
  <r>
    <s v="Brien Boise"/>
    <x v="0"/>
    <x v="2"/>
    <n v="58104.89"/>
    <x v="0"/>
    <n v="1740"/>
  </r>
  <r>
    <s v="Brig Dewi"/>
    <x v="1"/>
    <x v="8"/>
    <n v="108252.44"/>
    <x v="0"/>
    <n v="2170"/>
  </r>
  <r>
    <s v="Brigid Jeffrey"/>
    <x v="0"/>
    <x v="4"/>
    <n v="53908.77"/>
    <x v="0"/>
    <n v="1620"/>
  </r>
  <r>
    <s v="Brit Hamnett"/>
    <x v="1"/>
    <x v="5"/>
    <n v="75535.899999999994"/>
    <x v="1"/>
    <n v="1510"/>
  </r>
  <r>
    <s v="Brodie Grimstead"/>
    <x v="1"/>
    <x v="0"/>
    <n v="117854.18"/>
    <x v="0"/>
    <n v="2360"/>
  </r>
  <r>
    <s v="Brose MacCorkell"/>
    <x v="0"/>
    <x v="5"/>
    <n v="35943.620000000003"/>
    <x v="0"/>
    <n v="1080"/>
  </r>
  <r>
    <s v="Bryana Loyns"/>
    <x v="1"/>
    <x v="8"/>
    <n v="55275.35"/>
    <x v="0"/>
    <n v="1110"/>
  </r>
  <r>
    <s v="Bryant Scamp"/>
    <x v="0"/>
    <x v="5"/>
    <n v="29808.07"/>
    <x v="0"/>
    <n v="890"/>
  </r>
  <r>
    <s v="Burtie Moulden"/>
    <x v="0"/>
    <x v="11"/>
    <n v="116217.3"/>
    <x v="0"/>
    <n v="3490"/>
  </r>
  <r>
    <s v="Callie Duckels"/>
    <x v="1"/>
    <x v="3"/>
    <n v="53760.84"/>
    <x v="1"/>
    <n v="1080"/>
  </r>
  <r>
    <s v="Calvin O'Carroll"/>
    <x v="0"/>
    <x v="2"/>
    <n v="44447.26"/>
    <x v="1"/>
    <n v="1330"/>
  </r>
  <r>
    <s v="Camilla Castle"/>
    <x v="0"/>
    <x v="3"/>
    <n v="75475.929999999993"/>
    <x v="0"/>
    <n v="2260"/>
  </r>
  <r>
    <s v="Camille Baldinotti"/>
    <x v="0"/>
    <x v="3"/>
    <n v="41696.85"/>
    <x v="0"/>
    <n v="1250"/>
  </r>
  <r>
    <s v="Candace Hanlon"/>
    <x v="1"/>
    <x v="4"/>
    <n v="46283.23"/>
    <x v="0"/>
    <n v="930"/>
  </r>
  <r>
    <s v="Candy Aindrais"/>
    <x v="0"/>
    <x v="0"/>
    <n v="116588.8"/>
    <x v="0"/>
    <n v="3500"/>
  </r>
  <r>
    <s v="Cara Havers"/>
    <x v="1"/>
    <x v="7"/>
    <n v="89605.13"/>
    <x v="0"/>
    <n v="1790"/>
  </r>
  <r>
    <s v="Caresa Christer"/>
    <x v="1"/>
    <x v="4"/>
    <n v="59258.19"/>
    <x v="0"/>
    <n v="1190"/>
  </r>
  <r>
    <s v="Caritta Searl"/>
    <x v="1"/>
    <x v="8"/>
    <n v="54012.84"/>
    <x v="0"/>
    <n v="1080"/>
  </r>
  <r>
    <s v="Carlene Torry"/>
    <x v="0"/>
    <x v="1"/>
    <n v="59609.120000000003"/>
    <x v="0"/>
    <n v="1790"/>
  </r>
  <r>
    <s v="Carlin Demke"/>
    <x v="1"/>
    <x v="0"/>
    <n v="110042.37"/>
    <x v="0"/>
    <n v="2200"/>
  </r>
  <r>
    <s v="Carmel Pancoust"/>
    <x v="0"/>
    <x v="11"/>
    <n v="119546.23"/>
    <x v="1"/>
    <n v="3590"/>
  </r>
  <r>
    <s v="Carmita Schulter"/>
    <x v="1"/>
    <x v="3"/>
    <n v="41389.07"/>
    <x v="1"/>
    <n v="830"/>
  </r>
  <r>
    <s v="Caro Chappel"/>
    <x v="0"/>
    <x v="8"/>
    <n v="104409.76"/>
    <x v="0"/>
    <n v="3130"/>
  </r>
  <r>
    <s v="Caro Hainsworth"/>
    <x v="1"/>
    <x v="7"/>
    <n v="77471.53"/>
    <x v="0"/>
    <n v="1550"/>
  </r>
  <r>
    <s v="Carolin Fieldstone"/>
    <x v="0"/>
    <x v="7"/>
    <n v="36919.81"/>
    <x v="0"/>
    <n v="1110"/>
  </r>
  <r>
    <s v="Carolina Blumsom"/>
    <x v="1"/>
    <x v="6"/>
    <n v="28576.84"/>
    <x v="1"/>
    <n v="570"/>
  </r>
  <r>
    <s v="Carolyn Attack"/>
    <x v="0"/>
    <x v="7"/>
    <n v="70755.5"/>
    <x v="0"/>
    <n v="2120"/>
  </r>
  <r>
    <s v="Caron Kolakovic"/>
    <x v="1"/>
    <x v="9"/>
    <n v="49915.14"/>
    <x v="0"/>
    <n v="1000"/>
  </r>
  <r>
    <s v="Carry Loblie"/>
    <x v="0"/>
    <x v="8"/>
    <n v="47551.89"/>
    <x v="0"/>
    <n v="1430"/>
  </r>
  <r>
    <s v="Carson Crosbie"/>
    <x v="0"/>
    <x v="3"/>
    <n v="41175.31"/>
    <x v="0"/>
    <n v="1240"/>
  </r>
  <r>
    <s v="Cathi Delgardo"/>
    <x v="1"/>
    <x v="3"/>
    <n v="111914.74"/>
    <x v="1"/>
    <n v="2240"/>
  </r>
  <r>
    <s v="Cathi Gillbee"/>
    <x v="1"/>
    <x v="6"/>
    <n v="41786.61"/>
    <x v="1"/>
    <n v="840"/>
  </r>
  <r>
    <s v="Cathrin Yanuk"/>
    <x v="1"/>
    <x v="8"/>
    <n v="44121.3"/>
    <x v="0"/>
    <n v="880"/>
  </r>
  <r>
    <s v="Cathyleen Hurch"/>
    <x v="0"/>
    <x v="8"/>
    <n v="49394.1"/>
    <x v="0"/>
    <n v="1480"/>
  </r>
  <r>
    <s v="Caty Janas"/>
    <x v="1"/>
    <x v="9"/>
    <n v="93207.06"/>
    <x v="0"/>
    <n v="1860"/>
  </r>
  <r>
    <s v="Cecilia Marshalleck"/>
    <x v="0"/>
    <x v="7"/>
    <n v="118984.95"/>
    <x v="1"/>
    <n v="3570"/>
  </r>
  <r>
    <s v="Cecilio Sprankling"/>
    <x v="1"/>
    <x v="2"/>
    <n v="109709.16"/>
    <x v="1"/>
    <n v="2190"/>
  </r>
  <r>
    <s v="Cecilla Joselevitch"/>
    <x v="0"/>
    <x v="5"/>
    <n v="77841.08"/>
    <x v="1"/>
    <n v="2340"/>
  </r>
  <r>
    <s v="Cecilla Northen"/>
    <x v="1"/>
    <x v="5"/>
    <n v="92867.72"/>
    <x v="1"/>
    <n v="1860"/>
  </r>
  <r>
    <s v="Chancey Dyos"/>
    <x v="1"/>
    <x v="8"/>
    <n v="118062.7"/>
    <x v="0"/>
    <n v="2360"/>
  </r>
  <r>
    <s v="Charline Husset"/>
    <x v="1"/>
    <x v="4"/>
    <n v="94529.42"/>
    <x v="1"/>
    <n v="1890"/>
  </r>
  <r>
    <s v="Charmaine Howie"/>
    <x v="1"/>
    <x v="9"/>
    <n v="56809.31"/>
    <x v="0"/>
    <n v="1140"/>
  </r>
  <r>
    <s v="Charmane Heistermann"/>
    <x v="0"/>
    <x v="0"/>
    <n v="86558.58"/>
    <x v="0"/>
    <n v="2600"/>
  </r>
  <r>
    <s v="Chas Happel"/>
    <x v="0"/>
    <x v="11"/>
    <n v="30936.44"/>
    <x v="0"/>
    <n v="930"/>
  </r>
  <r>
    <s v="Chauncey Schild"/>
    <x v="0"/>
    <x v="4"/>
    <n v="107341.66"/>
    <x v="1"/>
    <n v="3220"/>
  </r>
  <r>
    <s v="Chelsea Itzak"/>
    <x v="1"/>
    <x v="4"/>
    <n v="61101.14"/>
    <x v="0"/>
    <n v="1220"/>
  </r>
  <r>
    <s v="Cherlyn Barter"/>
    <x v="0"/>
    <x v="9"/>
    <n v="104116.43"/>
    <x v="1"/>
    <n v="3120"/>
  </r>
  <r>
    <s v="Cheryl Mantz"/>
    <x v="1"/>
    <x v="8"/>
    <n v="35739.86"/>
    <x v="0"/>
    <n v="710"/>
  </r>
  <r>
    <s v="Ches Bonnell"/>
    <x v="1"/>
    <x v="8"/>
    <n v="88054.76"/>
    <x v="0"/>
    <n v="1760"/>
  </r>
  <r>
    <s v="Christoph Stretton"/>
    <x v="0"/>
    <x v="0"/>
    <n v="90241.05"/>
    <x v="1"/>
    <n v="2710"/>
  </r>
  <r>
    <s v="Christopher Kezourec"/>
    <x v="1"/>
    <x v="10"/>
    <n v="55308.42"/>
    <x v="0"/>
    <n v="1110"/>
  </r>
  <r>
    <s v="Christos Wintle"/>
    <x v="1"/>
    <x v="1"/>
    <n v="74355.600000000006"/>
    <x v="0"/>
    <n v="1490"/>
  </r>
  <r>
    <s v="Chrisy Kyme"/>
    <x v="0"/>
    <x v="7"/>
    <n v="99204.13"/>
    <x v="0"/>
    <n v="2980"/>
  </r>
  <r>
    <s v="Cindee Saice"/>
    <x v="0"/>
    <x v="11"/>
    <n v="103363.46"/>
    <x v="1"/>
    <n v="3100"/>
  </r>
  <r>
    <s v="Cindi McDuffy"/>
    <x v="0"/>
    <x v="11"/>
    <n v="87931.36"/>
    <x v="1"/>
    <n v="2640"/>
  </r>
  <r>
    <s v="Cindi Stratten"/>
    <x v="0"/>
    <x v="11"/>
    <n v="99200.31"/>
    <x v="0"/>
    <n v="2980"/>
  </r>
  <r>
    <s v="Clarine Shambrooke"/>
    <x v="2"/>
    <x v="4"/>
    <n v="93159.37"/>
    <x v="0"/>
    <n v="1860"/>
  </r>
  <r>
    <s v="Claudetta Petherick"/>
    <x v="0"/>
    <x v="6"/>
    <n v="54519.1"/>
    <x v="1"/>
    <n v="1640"/>
  </r>
  <r>
    <s v="Clemmie Hebblewaite"/>
    <x v="2"/>
    <x v="11"/>
    <n v="54133.9"/>
    <x v="0"/>
    <n v="1080"/>
  </r>
  <r>
    <s v="Cletus McGarahan"/>
    <x v="0"/>
    <x v="1"/>
    <n v="114425.19"/>
    <x v="0"/>
    <n v="3430"/>
  </r>
  <r>
    <s v="Cleveland Pottiphar"/>
    <x v="0"/>
    <x v="7"/>
    <n v="74596.539999999994"/>
    <x v="0"/>
    <n v="2240"/>
  </r>
  <r>
    <s v="Clo Jimpson"/>
    <x v="1"/>
    <x v="6"/>
    <n v="57624.31"/>
    <x v="0"/>
    <n v="1150"/>
  </r>
  <r>
    <s v="Cly Vizard"/>
    <x v="1"/>
    <x v="0"/>
    <n v="51519.15"/>
    <x v="1"/>
    <n v="1030"/>
  </r>
  <r>
    <s v="Codi Beck"/>
    <x v="0"/>
    <x v="0"/>
    <n v="40556.400000000001"/>
    <x v="0"/>
    <n v="1220"/>
  </r>
  <r>
    <s v="Codie Gaunson"/>
    <x v="1"/>
    <x v="9"/>
    <n v="83592.990000000005"/>
    <x v="1"/>
    <n v="1670"/>
  </r>
  <r>
    <s v="Colby Reuven"/>
    <x v="1"/>
    <x v="0"/>
    <n v="101787.73"/>
    <x v="0"/>
    <n v="2040"/>
  </r>
  <r>
    <s v="Collen Dunbleton"/>
    <x v="1"/>
    <x v="1"/>
    <n v="118976.16"/>
    <x v="1"/>
    <n v="2380"/>
  </r>
  <r>
    <s v="Collette Blackaller"/>
    <x v="0"/>
    <x v="5"/>
    <n v="42375.99"/>
    <x v="0"/>
    <n v="1270"/>
  </r>
  <r>
    <s v="Collin Jagson"/>
    <x v="1"/>
    <x v="11"/>
    <n v="100424.23"/>
    <x v="1"/>
    <n v="2010"/>
  </r>
  <r>
    <s v="Colly Littledike"/>
    <x v="0"/>
    <x v="11"/>
    <n v="117149.21"/>
    <x v="0"/>
    <n v="3510"/>
  </r>
  <r>
    <s v="Conchita Soden"/>
    <x v="1"/>
    <x v="7"/>
    <n v="74411.820000000007"/>
    <x v="1"/>
    <n v="1490"/>
  </r>
  <r>
    <s v="Constantino Espley"/>
    <x v="1"/>
    <x v="9"/>
    <n v="96802.46"/>
    <x v="1"/>
    <n v="1940"/>
  </r>
  <r>
    <s v="Corabel Luberto"/>
    <x v="0"/>
    <x v="5"/>
    <n v="57818.23"/>
    <x v="0"/>
    <n v="1730"/>
  </r>
  <r>
    <s v="Cordelia Djuricic"/>
    <x v="0"/>
    <x v="5"/>
    <n v="65349.03"/>
    <x v="1"/>
    <n v="1960"/>
  </r>
  <r>
    <s v="Corina Triner"/>
    <x v="1"/>
    <x v="8"/>
    <n v="66102.77"/>
    <x v="0"/>
    <n v="1320"/>
  </r>
  <r>
    <s v="Corinna Griffiths"/>
    <x v="1"/>
    <x v="4"/>
    <n v="75009.78"/>
    <x v="0"/>
    <n v="1500"/>
  </r>
  <r>
    <s v="Cornie Arstall"/>
    <x v="0"/>
    <x v="3"/>
    <n v="69967.990000000005"/>
    <x v="1"/>
    <n v="2100"/>
  </r>
  <r>
    <s v="Corny Linturn"/>
    <x v="0"/>
    <x v="3"/>
    <n v="47960.95"/>
    <x v="0"/>
    <n v="1440"/>
  </r>
  <r>
    <s v="Courtney Given"/>
    <x v="1"/>
    <x v="1"/>
    <n v="43603.47"/>
    <x v="1"/>
    <n v="870"/>
  </r>
  <r>
    <s v="Craggie Whistlecraft"/>
    <x v="1"/>
    <x v="3"/>
    <n v="71238.899999999994"/>
    <x v="1"/>
    <n v="1420"/>
  </r>
  <r>
    <s v="Crawford Scad"/>
    <x v="1"/>
    <x v="5"/>
    <n v="72876.91"/>
    <x v="0"/>
    <n v="1460"/>
  </r>
  <r>
    <s v="Crissie Cordel"/>
    <x v="0"/>
    <x v="3"/>
    <n v="41568.92"/>
    <x v="1"/>
    <n v="1250"/>
  </r>
  <r>
    <s v="Cristal Demangeot"/>
    <x v="0"/>
    <x v="8"/>
    <n v="72345.3"/>
    <x v="0"/>
    <n v="2170"/>
  </r>
  <r>
    <s v="Cull Nannetti"/>
    <x v="1"/>
    <x v="4"/>
    <n v="68087.34"/>
    <x v="0"/>
    <n v="1360"/>
  </r>
  <r>
    <s v="Cullie Bourcq"/>
    <x v="0"/>
    <x v="8"/>
    <n v="45589.11"/>
    <x v="1"/>
    <n v="1370"/>
  </r>
  <r>
    <s v="Curtice Advani"/>
    <x v="1"/>
    <x v="3"/>
    <n v="59805.47"/>
    <x v="0"/>
    <n v="1200"/>
  </r>
  <r>
    <s v="Cyndia Skedge"/>
    <x v="1"/>
    <x v="4"/>
    <n v="52627.83"/>
    <x v="1"/>
    <n v="1050"/>
  </r>
  <r>
    <s v="Cyril Medford"/>
    <x v="0"/>
    <x v="2"/>
    <n v="85719.64"/>
    <x v="1"/>
    <n v="2570"/>
  </r>
  <r>
    <s v="Cyrillus Garci"/>
    <x v="1"/>
    <x v="0"/>
    <n v="100362.12"/>
    <x v="0"/>
    <n v="2010"/>
  </r>
  <r>
    <s v="Dael Bugge"/>
    <x v="1"/>
    <x v="10"/>
    <n v="62689.45"/>
    <x v="0"/>
    <n v="1250"/>
  </r>
  <r>
    <s v="Daisie Dahlman"/>
    <x v="0"/>
    <x v="5"/>
    <n v="61994.76"/>
    <x v="0"/>
    <n v="1860"/>
  </r>
  <r>
    <s v="Daisie McNeice"/>
    <x v="1"/>
    <x v="5"/>
    <n v="50310.09"/>
    <x v="0"/>
    <n v="1010"/>
  </r>
  <r>
    <s v="Damien Netley"/>
    <x v="1"/>
    <x v="1"/>
    <n v="98108.64"/>
    <x v="1"/>
    <n v="1960"/>
  </r>
  <r>
    <s v="Dane Wudeland"/>
    <x v="0"/>
    <x v="9"/>
    <n v="80031.509999999995"/>
    <x v="0"/>
    <n v="2400"/>
  </r>
  <r>
    <s v="Danica Nayshe"/>
    <x v="0"/>
    <x v="11"/>
    <n v="89690.38"/>
    <x v="0"/>
    <n v="2690"/>
  </r>
  <r>
    <s v="Danielle Johananoff"/>
    <x v="1"/>
    <x v="11"/>
    <n v="109042.97"/>
    <x v="0"/>
    <n v="2180"/>
  </r>
  <r>
    <s v="Daphne Francillo"/>
    <x v="1"/>
    <x v="10"/>
    <n v="63370.61"/>
    <x v="0"/>
    <n v="1270"/>
  </r>
  <r>
    <s v="Darcy Brewitt"/>
    <x v="1"/>
    <x v="5"/>
    <n v="116672.08"/>
    <x v="0"/>
    <n v="2330"/>
  </r>
  <r>
    <s v="Dare Tully"/>
    <x v="1"/>
    <x v="0"/>
    <n v="39784.239999999998"/>
    <x v="0"/>
    <n v="800"/>
  </r>
  <r>
    <s v="Daron Biaggioli"/>
    <x v="0"/>
    <x v="3"/>
    <n v="112554.68"/>
    <x v="0"/>
    <n v="3380"/>
  </r>
  <r>
    <s v="Daryn Kniveton"/>
    <x v="0"/>
    <x v="7"/>
    <n v="108388.25"/>
    <x v="0"/>
    <n v="3250"/>
  </r>
  <r>
    <s v="Daven Smout"/>
    <x v="0"/>
    <x v="4"/>
    <n v="50798.97"/>
    <x v="1"/>
    <n v="1520"/>
  </r>
  <r>
    <s v="Dayle O'Luney"/>
    <x v="0"/>
    <x v="2"/>
    <n v="46751.7"/>
    <x v="0"/>
    <n v="1400"/>
  </r>
  <r>
    <s v="De witt Lottrington"/>
    <x v="0"/>
    <x v="8"/>
    <n v="98355.83"/>
    <x v="1"/>
    <n v="2950"/>
  </r>
  <r>
    <s v="Dean Biggam"/>
    <x v="0"/>
    <x v="10"/>
    <n v="71570.990000000005"/>
    <x v="1"/>
    <n v="2150"/>
  </r>
  <r>
    <s v="Debera Gow"/>
    <x v="0"/>
    <x v="2"/>
    <n v="39700.82"/>
    <x v="0"/>
    <n v="1190"/>
  </r>
  <r>
    <s v="Deck McCallion"/>
    <x v="1"/>
    <x v="8"/>
    <n v="33892.6"/>
    <x v="1"/>
    <n v="680"/>
  </r>
  <r>
    <s v="Delinda Snozzwell"/>
    <x v="2"/>
    <x v="1"/>
    <n v="67009.42"/>
    <x v="1"/>
    <n v="1340"/>
  </r>
  <r>
    <s v="Dell Molloy"/>
    <x v="1"/>
    <x v="1"/>
    <n v="47362.62"/>
    <x v="1"/>
    <n v="950"/>
  </r>
  <r>
    <s v="Delora Arendt"/>
    <x v="0"/>
    <x v="7"/>
    <n v="67616.05"/>
    <x v="1"/>
    <n v="2030"/>
  </r>
  <r>
    <s v="Delphine Jewis"/>
    <x v="0"/>
    <x v="9"/>
    <n v="71823.56"/>
    <x v="0"/>
    <n v="2150"/>
  </r>
  <r>
    <s v="Demetria Le Estut"/>
    <x v="0"/>
    <x v="4"/>
    <n v="75723.820000000007"/>
    <x v="1"/>
    <n v="2270"/>
  </r>
  <r>
    <s v="Denni Wiggans"/>
    <x v="1"/>
    <x v="3"/>
    <n v="81215.55"/>
    <x v="0"/>
    <n v="1620"/>
  </r>
  <r>
    <s v="Dennison Crosswaite"/>
    <x v="1"/>
    <x v="6"/>
    <n v="90697.67"/>
    <x v="1"/>
    <n v="1810"/>
  </r>
  <r>
    <s v="Derk Bosson"/>
    <x v="0"/>
    <x v="6"/>
    <n v="75873.919999999998"/>
    <x v="0"/>
    <n v="2280"/>
  </r>
  <r>
    <s v="Desi Peniman"/>
    <x v="0"/>
    <x v="6"/>
    <n v="31089.22"/>
    <x v="0"/>
    <n v="930"/>
  </r>
  <r>
    <s v="Devinne Tuny"/>
    <x v="1"/>
    <x v="1"/>
    <n v="39969.72"/>
    <x v="0"/>
    <n v="800"/>
  </r>
  <r>
    <s v="Devon Croshaw"/>
    <x v="0"/>
    <x v="3"/>
    <n v="49513.04"/>
    <x v="1"/>
    <n v="1490"/>
  </r>
  <r>
    <s v="Dewie Stodart"/>
    <x v="1"/>
    <x v="9"/>
    <n v="78022.759999999995"/>
    <x v="0"/>
    <n v="1560"/>
  </r>
  <r>
    <s v="Diarmid Alman"/>
    <x v="0"/>
    <x v="10"/>
    <n v="98201.78"/>
    <x v="1"/>
    <n v="2950"/>
  </r>
  <r>
    <s v="Dino Wooderson"/>
    <x v="1"/>
    <x v="6"/>
    <n v="52119.67"/>
    <x v="1"/>
    <n v="1040"/>
  </r>
  <r>
    <s v="Dionne Garrish"/>
    <x v="0"/>
    <x v="1"/>
    <n v="41597.629999999997"/>
    <x v="1"/>
    <n v="1250"/>
  </r>
  <r>
    <s v="Doe Clubley"/>
    <x v="0"/>
    <x v="3"/>
    <n v="67818.14"/>
    <x v="0"/>
    <n v="2030"/>
  </r>
  <r>
    <s v="Dolley Grayley"/>
    <x v="0"/>
    <x v="6"/>
    <n v="48981.760000000002"/>
    <x v="1"/>
    <n v="1470"/>
  </r>
  <r>
    <s v="Dominic Ortler"/>
    <x v="0"/>
    <x v="3"/>
    <n v="66612.34"/>
    <x v="1"/>
    <n v="2000"/>
  </r>
  <r>
    <s v="Doralyn Segar"/>
    <x v="0"/>
    <x v="4"/>
    <n v="29997.02"/>
    <x v="0"/>
    <n v="900"/>
  </r>
  <r>
    <s v="Dorise Labat"/>
    <x v="1"/>
    <x v="0"/>
    <n v="101608.99"/>
    <x v="0"/>
    <n v="2030"/>
  </r>
  <r>
    <s v="Doro Nolte"/>
    <x v="0"/>
    <x v="11"/>
    <n v="109047.8"/>
    <x v="0"/>
    <n v="3270"/>
  </r>
  <r>
    <s v="Dorolice Farry"/>
    <x v="0"/>
    <x v="8"/>
    <n v="76299.460000000006"/>
    <x v="0"/>
    <n v="2290"/>
  </r>
  <r>
    <s v="Dorothea Fatscher"/>
    <x v="1"/>
    <x v="7"/>
    <n v="111404.55"/>
    <x v="1"/>
    <n v="2230"/>
  </r>
  <r>
    <s v="Dotty Strutley"/>
    <x v="0"/>
    <x v="1"/>
    <n v="41977.02"/>
    <x v="0"/>
    <n v="1260"/>
  </r>
  <r>
    <s v="Dov Thoresby"/>
    <x v="1"/>
    <x v="4"/>
    <n v="115494.33"/>
    <x v="1"/>
    <n v="2310"/>
  </r>
  <r>
    <s v="Drusy MacCombe"/>
    <x v="1"/>
    <x v="10"/>
    <n v="43513.440000000002"/>
    <x v="0"/>
    <n v="870"/>
  </r>
  <r>
    <s v="Duffie Ibel"/>
    <x v="1"/>
    <x v="8"/>
    <n v="61009.97"/>
    <x v="0"/>
    <n v="1220"/>
  </r>
  <r>
    <s v="Duky Wallace"/>
    <x v="1"/>
    <x v="0"/>
    <n v="102144.43"/>
    <x v="0"/>
    <n v="2040"/>
  </r>
  <r>
    <s v="Dulce Colbeck"/>
    <x v="1"/>
    <x v="5"/>
    <n v="83396.5"/>
    <x v="0"/>
    <n v="1670"/>
  </r>
  <r>
    <s v="Dulsea Folkes"/>
    <x v="0"/>
    <x v="11"/>
    <n v="42161.77"/>
    <x v="0"/>
    <n v="1260"/>
  </r>
  <r>
    <s v="Durand Backhouse"/>
    <x v="0"/>
    <x v="8"/>
    <n v="83400.95"/>
    <x v="0"/>
    <n v="2500"/>
  </r>
  <r>
    <s v="Dyanne Strafen"/>
    <x v="1"/>
    <x v="1"/>
    <n v="113800.33"/>
    <x v="0"/>
    <n v="2280"/>
  </r>
  <r>
    <s v="Dyna Doucette"/>
    <x v="1"/>
    <x v="8"/>
    <n v="103546.98"/>
    <x v="1"/>
    <n v="2070"/>
  </r>
  <r>
    <s v="Easter Pyke"/>
    <x v="0"/>
    <x v="10"/>
    <n v="95677.9"/>
    <x v="0"/>
    <n v="2870"/>
  </r>
  <r>
    <s v="Eberto William"/>
    <x v="0"/>
    <x v="2"/>
    <n v="57750.02"/>
    <x v="1"/>
    <n v="1730"/>
  </r>
  <r>
    <s v="Ebonee Roxburgh"/>
    <x v="1"/>
    <x v="10"/>
    <n v="67953.8"/>
    <x v="0"/>
    <n v="1360"/>
  </r>
  <r>
    <s v="Edd MacKnockiter"/>
    <x v="1"/>
    <x v="9"/>
    <n v="119022.49"/>
    <x v="0"/>
    <n v="2380"/>
  </r>
  <r>
    <s v="Eddy Stolze"/>
    <x v="1"/>
    <x v="10"/>
    <n v="47756.61"/>
    <x v="0"/>
    <n v="960"/>
  </r>
  <r>
    <s v="Ede Mignot"/>
    <x v="0"/>
    <x v="2"/>
    <n v="98640.86"/>
    <x v="0"/>
    <n v="2960"/>
  </r>
  <r>
    <s v="Edgard Irving"/>
    <x v="2"/>
    <x v="2"/>
    <n v="87294.63"/>
    <x v="0"/>
    <n v="1750"/>
  </r>
  <r>
    <s v="Edi Hofton"/>
    <x v="1"/>
    <x v="2"/>
    <n v="28160.79"/>
    <x v="1"/>
    <n v="560"/>
  </r>
  <r>
    <s v="Effie Vasilov"/>
    <x v="1"/>
    <x v="4"/>
    <n v="60011.28"/>
    <x v="0"/>
    <n v="1200"/>
  </r>
  <r>
    <s v="Efrem Mathonnet"/>
    <x v="0"/>
    <x v="5"/>
    <n v="107021.57"/>
    <x v="0"/>
    <n v="3210"/>
  </r>
  <r>
    <s v="Egor Minto"/>
    <x v="2"/>
    <x v="6"/>
    <n v="63447.07"/>
    <x v="1"/>
    <n v="1270"/>
  </r>
  <r>
    <s v="Eilis Pavlasek"/>
    <x v="1"/>
    <x v="3"/>
    <n v="115191.38"/>
    <x v="0"/>
    <n v="2300"/>
  </r>
  <r>
    <s v="Eldredge MacClure"/>
    <x v="1"/>
    <x v="6"/>
    <n v="46990.31"/>
    <x v="0"/>
    <n v="940"/>
  </r>
  <r>
    <s v="Eleni O'Quin"/>
    <x v="1"/>
    <x v="6"/>
    <n v="89017.41"/>
    <x v="0"/>
    <n v="1780"/>
  </r>
  <r>
    <s v="Eleonore Airdrie"/>
    <x v="0"/>
    <x v="1"/>
    <n v="97105.19"/>
    <x v="1"/>
    <n v="2910"/>
  </r>
  <r>
    <s v="Elia Cockton"/>
    <x v="0"/>
    <x v="4"/>
    <n v="75281.66"/>
    <x v="0"/>
    <n v="2260"/>
  </r>
  <r>
    <s v="Elliot Tuplin"/>
    <x v="0"/>
    <x v="8"/>
    <n v="44534.79"/>
    <x v="0"/>
    <n v="1340"/>
  </r>
  <r>
    <s v="Elwira Lyddiard"/>
    <x v="1"/>
    <x v="3"/>
    <n v="31282.09"/>
    <x v="1"/>
    <n v="630"/>
  </r>
  <r>
    <s v="Emanuel Beldan"/>
    <x v="1"/>
    <x v="9"/>
    <n v="94065.02"/>
    <x v="1"/>
    <n v="1880"/>
  </r>
  <r>
    <s v="Emmanuel Westrey"/>
    <x v="0"/>
    <x v="4"/>
    <n v="87401.19"/>
    <x v="0"/>
    <n v="2620"/>
  </r>
  <r>
    <s v="Emmeline Bestwerthick"/>
    <x v="0"/>
    <x v="8"/>
    <n v="38235.11"/>
    <x v="0"/>
    <n v="1150"/>
  </r>
  <r>
    <s v="Emmye Corry"/>
    <x v="1"/>
    <x v="11"/>
    <n v="109033.22"/>
    <x v="1"/>
    <n v="2180"/>
  </r>
  <r>
    <s v="Emory Whitten"/>
    <x v="0"/>
    <x v="3"/>
    <n v="51995.49"/>
    <x v="0"/>
    <n v="1560"/>
  </r>
  <r>
    <s v="Enoch Dowrey"/>
    <x v="1"/>
    <x v="9"/>
    <n v="91645.04"/>
    <x v="0"/>
    <n v="1830"/>
  </r>
  <r>
    <s v="Enrichetta Mowles"/>
    <x v="0"/>
    <x v="9"/>
    <n v="74385.09"/>
    <x v="0"/>
    <n v="2230"/>
  </r>
  <r>
    <s v="Erin Androsik"/>
    <x v="1"/>
    <x v="5"/>
    <n v="48525.71"/>
    <x v="0"/>
    <n v="970"/>
  </r>
  <r>
    <s v="Ernestus O'Hengerty"/>
    <x v="0"/>
    <x v="2"/>
    <n v="31022.06"/>
    <x v="1"/>
    <n v="930"/>
  </r>
  <r>
    <s v="Erv Balmann"/>
    <x v="0"/>
    <x v="11"/>
    <n v="29667.3"/>
    <x v="0"/>
    <n v="890"/>
  </r>
  <r>
    <s v="Erv Havill"/>
    <x v="0"/>
    <x v="9"/>
    <n v="106083.05"/>
    <x v="1"/>
    <n v="3180"/>
  </r>
  <r>
    <s v="Esmaria Denecamp"/>
    <x v="1"/>
    <x v="7"/>
    <n v="48979.86"/>
    <x v="0"/>
    <n v="980"/>
  </r>
  <r>
    <s v="Estell Kingsland"/>
    <x v="1"/>
    <x v="8"/>
    <n v="32192.15"/>
    <x v="0"/>
    <n v="640"/>
  </r>
  <r>
    <s v="Euell Willoughley"/>
    <x v="1"/>
    <x v="3"/>
    <n v="105795.93"/>
    <x v="0"/>
    <n v="2120"/>
  </r>
  <r>
    <s v="Evangelia Gowers"/>
    <x v="1"/>
    <x v="0"/>
    <n v="118454.2"/>
    <x v="0"/>
    <n v="2370"/>
  </r>
  <r>
    <s v="Evangelina Lergan"/>
    <x v="1"/>
    <x v="4"/>
    <n v="61214.26"/>
    <x v="0"/>
    <n v="1220"/>
  </r>
  <r>
    <s v="Evanne Levens"/>
    <x v="1"/>
    <x v="5"/>
    <n v="36878.47"/>
    <x v="0"/>
    <n v="740"/>
  </r>
  <r>
    <s v="Evanne Sheryn"/>
    <x v="0"/>
    <x v="11"/>
    <n v="81897.789999999994"/>
    <x v="1"/>
    <n v="2460"/>
  </r>
  <r>
    <s v="Evyn Fyrth"/>
    <x v="1"/>
    <x v="4"/>
    <n v="90075.16"/>
    <x v="0"/>
    <n v="1800"/>
  </r>
  <r>
    <s v="Eward Astlett"/>
    <x v="1"/>
    <x v="1"/>
    <n v="41666.18"/>
    <x v="0"/>
    <n v="830"/>
  </r>
  <r>
    <s v="Ewart Hovel"/>
    <x v="0"/>
    <x v="10"/>
    <n v="116767.63"/>
    <x v="0"/>
    <n v="3500"/>
  </r>
  <r>
    <s v="Ewart Laphorn"/>
    <x v="0"/>
    <x v="10"/>
    <n v="119109.28"/>
    <x v="0"/>
    <n v="3570"/>
  </r>
  <r>
    <s v="Faina Durand"/>
    <x v="1"/>
    <x v="8"/>
    <n v="114654.76"/>
    <x v="0"/>
    <n v="2290"/>
  </r>
  <r>
    <s v="Fairfax Wallsam"/>
    <x v="2"/>
    <x v="8"/>
    <n v="88590.41"/>
    <x v="1"/>
    <n v="1770"/>
  </r>
  <r>
    <s v="Fanchon Furney"/>
    <x v="1"/>
    <x v="9"/>
    <n v="95954.02"/>
    <x v="1"/>
    <n v="1920"/>
  </r>
  <r>
    <s v="Fancy Bonin"/>
    <x v="2"/>
    <x v="10"/>
    <n v="84680.16"/>
    <x v="0"/>
    <n v="1690"/>
  </r>
  <r>
    <s v="Farrel Vanyatin"/>
    <x v="1"/>
    <x v="4"/>
    <n v="118118.06"/>
    <x v="0"/>
    <n v="2360"/>
  </r>
  <r>
    <s v="Farris Ditchfield"/>
    <x v="1"/>
    <x v="5"/>
    <n v="58032.63"/>
    <x v="0"/>
    <n v="1160"/>
  </r>
  <r>
    <s v="Faun Rickeard"/>
    <x v="1"/>
    <x v="3"/>
    <n v="74924.649999999994"/>
    <x v="0"/>
    <n v="1500"/>
  </r>
  <r>
    <s v="Faunie Sinton"/>
    <x v="0"/>
    <x v="8"/>
    <n v="115233.49"/>
    <x v="1"/>
    <n v="3460"/>
  </r>
  <r>
    <s v="Fax Scotland"/>
    <x v="0"/>
    <x v="7"/>
    <n v="57643.06"/>
    <x v="1"/>
    <n v="1730"/>
  </r>
  <r>
    <s v="Fedora Graffin"/>
    <x v="1"/>
    <x v="2"/>
    <n v="92497.4"/>
    <x v="0"/>
    <n v="1850"/>
  </r>
  <r>
    <s v="Felicdad Heibel"/>
    <x v="1"/>
    <x v="0"/>
    <n v="60800.47"/>
    <x v="1"/>
    <n v="1220"/>
  </r>
  <r>
    <s v="Felice McMurty"/>
    <x v="0"/>
    <x v="3"/>
    <n v="66865.490000000005"/>
    <x v="1"/>
    <n v="2010"/>
  </r>
  <r>
    <s v="Felipe Parkman"/>
    <x v="0"/>
    <x v="10"/>
    <n v="90147.41"/>
    <x v="1"/>
    <n v="2700"/>
  </r>
  <r>
    <s v="Felita Whitloe"/>
    <x v="1"/>
    <x v="10"/>
    <n v="63454.32"/>
    <x v="0"/>
    <n v="1270"/>
  </r>
  <r>
    <s v="Ferrell Skepper"/>
    <x v="0"/>
    <x v="2"/>
    <n v="30250.92"/>
    <x v="0"/>
    <n v="910"/>
  </r>
  <r>
    <s v="Fidela Artis"/>
    <x v="0"/>
    <x v="8"/>
    <n v="78020.39"/>
    <x v="0"/>
    <n v="2340"/>
  </r>
  <r>
    <s v="Fidela Dowey"/>
    <x v="0"/>
    <x v="1"/>
    <n v="86742.76"/>
    <x v="0"/>
    <n v="2600"/>
  </r>
  <r>
    <s v="Fidelio Rigmond"/>
    <x v="1"/>
    <x v="11"/>
    <n v="96371.21"/>
    <x v="0"/>
    <n v="1930"/>
  </r>
  <r>
    <s v="Filmore Fitzhenry"/>
    <x v="1"/>
    <x v="5"/>
    <n v="108167.97"/>
    <x v="0"/>
    <n v="2160"/>
  </r>
  <r>
    <s v="Floria Olivia"/>
    <x v="0"/>
    <x v="8"/>
    <n v="101498.31"/>
    <x v="1"/>
    <n v="3040"/>
  </r>
  <r>
    <s v="Florie Tortoise"/>
    <x v="0"/>
    <x v="8"/>
    <n v="35932.22"/>
    <x v="1"/>
    <n v="1080"/>
  </r>
  <r>
    <s v="Florinda Crace"/>
    <x v="0"/>
    <x v="8"/>
    <n v="45509.16"/>
    <x v="1"/>
    <n v="1370"/>
  </r>
  <r>
    <s v="Floyd Cowgill"/>
    <x v="1"/>
    <x v="4"/>
    <n v="37062.1"/>
    <x v="0"/>
    <n v="740"/>
  </r>
  <r>
    <s v="Fonzie O'Shea"/>
    <x v="1"/>
    <x v="3"/>
    <n v="80360.41"/>
    <x v="0"/>
    <n v="1610"/>
  </r>
  <r>
    <s v="Forester Feakins"/>
    <x v="1"/>
    <x v="0"/>
    <n v="47286.75"/>
    <x v="1"/>
    <n v="950"/>
  </r>
  <r>
    <s v="Foss Asquez"/>
    <x v="1"/>
    <x v="4"/>
    <n v="92190.94"/>
    <x v="0"/>
    <n v="1840"/>
  </r>
  <r>
    <s v="Franchot Crocken"/>
    <x v="0"/>
    <x v="9"/>
    <n v="29605.55"/>
    <x v="1"/>
    <n v="890"/>
  </r>
  <r>
    <s v="Francoise Godbold"/>
    <x v="1"/>
    <x v="8"/>
    <n v="46352.78"/>
    <x v="0"/>
    <n v="930"/>
  </r>
  <r>
    <s v="Frasier Straw"/>
    <x v="1"/>
    <x v="0"/>
    <n v="71371.37"/>
    <x v="0"/>
    <n v="1430"/>
  </r>
  <r>
    <s v="Frasquito Mosley"/>
    <x v="2"/>
    <x v="4"/>
    <n v="48089.89"/>
    <x v="1"/>
    <n v="960"/>
  </r>
  <r>
    <s v="Fred Dudeney"/>
    <x v="1"/>
    <x v="11"/>
    <n v="88689.09"/>
    <x v="1"/>
    <n v="1770"/>
  </r>
  <r>
    <s v="Freda Legan"/>
    <x v="0"/>
    <x v="8"/>
    <n v="102129.37"/>
    <x v="0"/>
    <n v="3060"/>
  </r>
  <r>
    <s v="Freddie Johnikin"/>
    <x v="1"/>
    <x v="4"/>
    <n v="64964.800000000003"/>
    <x v="0"/>
    <n v="1300"/>
  </r>
  <r>
    <s v="Freddy Linford"/>
    <x v="0"/>
    <x v="10"/>
    <n v="93128.34"/>
    <x v="0"/>
    <n v="2790"/>
  </r>
  <r>
    <s v="Frederik Dartan"/>
    <x v="1"/>
    <x v="1"/>
    <n v="62087.59"/>
    <x v="1"/>
    <n v="1240"/>
  </r>
  <r>
    <s v="Gabie Millichip"/>
    <x v="1"/>
    <x v="6"/>
    <n v="49761.23"/>
    <x v="1"/>
    <n v="1000"/>
  </r>
  <r>
    <s v="Gamaliel Ewins"/>
    <x v="1"/>
    <x v="3"/>
    <n v="119663.97"/>
    <x v="1"/>
    <n v="2390"/>
  </r>
  <r>
    <s v="Gardy Eckersall"/>
    <x v="1"/>
    <x v="8"/>
    <n v="79647.94"/>
    <x v="0"/>
    <n v="1590"/>
  </r>
  <r>
    <s v="Gardy Grigorey"/>
    <x v="0"/>
    <x v="4"/>
    <n v="107093.85"/>
    <x v="0"/>
    <n v="3210"/>
  </r>
  <r>
    <s v="Gare Mattiussi"/>
    <x v="1"/>
    <x v="1"/>
    <n v="32499.74"/>
    <x v="1"/>
    <n v="650"/>
  </r>
  <r>
    <s v="Garey Bird"/>
    <x v="0"/>
    <x v="3"/>
    <n v="31833.52"/>
    <x v="0"/>
    <n v="960"/>
  </r>
  <r>
    <s v="Garrick Hadwick"/>
    <x v="1"/>
    <x v="4"/>
    <n v="117810.21"/>
    <x v="1"/>
    <n v="2360"/>
  </r>
  <r>
    <s v="Garwin Baldcock"/>
    <x v="1"/>
    <x v="11"/>
    <n v="85827.89"/>
    <x v="0"/>
    <n v="1720"/>
  </r>
  <r>
    <s v="Garwin Peasegood"/>
    <x v="0"/>
    <x v="1"/>
    <n v="68217.539999999994"/>
    <x v="0"/>
    <n v="2050"/>
  </r>
  <r>
    <s v="Garwood Penhale"/>
    <x v="0"/>
    <x v="0"/>
    <n v="96642.61"/>
    <x v="0"/>
    <n v="2900"/>
  </r>
  <r>
    <s v="Gaultiero Have"/>
    <x v="1"/>
    <x v="9"/>
    <n v="115381.95"/>
    <x v="0"/>
    <n v="2310"/>
  </r>
  <r>
    <s v="Gavan Puttan"/>
    <x v="1"/>
    <x v="9"/>
    <n v="35936.31"/>
    <x v="1"/>
    <n v="720"/>
  </r>
  <r>
    <s v="Gayla Blackadder"/>
    <x v="0"/>
    <x v="11"/>
    <n v="109168.82"/>
    <x v="0"/>
    <n v="3280"/>
  </r>
  <r>
    <s v="Gearard Wixon"/>
    <x v="1"/>
    <x v="5"/>
    <n v="106185.35"/>
    <x v="1"/>
    <n v="2120"/>
  </r>
  <r>
    <s v="Genevra Friday"/>
    <x v="0"/>
    <x v="2"/>
    <n v="50449.46"/>
    <x v="0"/>
    <n v="1510"/>
  </r>
  <r>
    <s v="Genovera Ghost"/>
    <x v="1"/>
    <x v="7"/>
    <n v="72159.759999999995"/>
    <x v="0"/>
    <n v="1440"/>
  </r>
  <r>
    <s v="Georg Dinnage"/>
    <x v="1"/>
    <x v="10"/>
    <n v="88328.07"/>
    <x v="0"/>
    <n v="1770"/>
  </r>
  <r>
    <s v="Georgianne Archbutt"/>
    <x v="0"/>
    <x v="11"/>
    <n v="45600.65"/>
    <x v="0"/>
    <n v="1370"/>
  </r>
  <r>
    <s v="Georgie Caress"/>
    <x v="1"/>
    <x v="7"/>
    <n v="58262.37"/>
    <x v="1"/>
    <n v="1170"/>
  </r>
  <r>
    <s v="Gerald Caple"/>
    <x v="1"/>
    <x v="10"/>
    <n v="59300.93"/>
    <x v="0"/>
    <n v="1190"/>
  </r>
  <r>
    <s v="Gerrard Doorey"/>
    <x v="1"/>
    <x v="3"/>
    <n v="110204.15"/>
    <x v="1"/>
    <n v="2200"/>
  </r>
  <r>
    <s v="Giacobo Donke"/>
    <x v="1"/>
    <x v="11"/>
    <n v="118361.55"/>
    <x v="0"/>
    <n v="2370"/>
  </r>
  <r>
    <s v="Gideon Hehir"/>
    <x v="0"/>
    <x v="0"/>
    <n v="66511.009999999995"/>
    <x v="0"/>
    <n v="2000"/>
  </r>
  <r>
    <s v="Giffer Berlin"/>
    <x v="0"/>
    <x v="2"/>
    <n v="92336.08"/>
    <x v="0"/>
    <n v="2770"/>
  </r>
  <r>
    <s v="Gigi Bohling"/>
    <x v="1"/>
    <x v="1"/>
    <n v="74547"/>
    <x v="0"/>
    <n v="1490"/>
  </r>
  <r>
    <s v="Gilda Richen"/>
    <x v="0"/>
    <x v="4"/>
    <n v="71924.850000000006"/>
    <x v="1"/>
    <n v="2160"/>
  </r>
  <r>
    <s v="Gilles Jaquet"/>
    <x v="0"/>
    <x v="9"/>
    <n v="76303.820000000007"/>
    <x v="0"/>
    <n v="2290"/>
  </r>
  <r>
    <s v="Ginger Myott"/>
    <x v="0"/>
    <x v="11"/>
    <n v="31172.77"/>
    <x v="1"/>
    <n v="940"/>
  </r>
  <r>
    <s v="Gino Groome"/>
    <x v="0"/>
    <x v="2"/>
    <n v="60443.28"/>
    <x v="0"/>
    <n v="1810"/>
  </r>
  <r>
    <s v="Gisela Wille"/>
    <x v="2"/>
    <x v="4"/>
    <n v="58853.81"/>
    <x v="0"/>
    <n v="1180"/>
  </r>
  <r>
    <s v="Giselbert Newlands"/>
    <x v="1"/>
    <x v="11"/>
    <n v="47646.95"/>
    <x v="1"/>
    <n v="950"/>
  </r>
  <r>
    <s v="Gisella Mewe"/>
    <x v="0"/>
    <x v="4"/>
    <n v="109757.39"/>
    <x v="1"/>
    <n v="3290"/>
  </r>
  <r>
    <s v="Glennis Fussen"/>
    <x v="0"/>
    <x v="8"/>
    <n v="58368.29"/>
    <x v="0"/>
    <n v="1750"/>
  </r>
  <r>
    <s v="Glynis Avramovsky"/>
    <x v="0"/>
    <x v="10"/>
    <n v="45750.67"/>
    <x v="0"/>
    <n v="1370"/>
  </r>
  <r>
    <s v="Gradey Litton"/>
    <x v="0"/>
    <x v="9"/>
    <n v="68887.839999999997"/>
    <x v="0"/>
    <n v="2070"/>
  </r>
  <r>
    <s v="Grady Crosgrove"/>
    <x v="2"/>
    <x v="8"/>
    <n v="77913.69"/>
    <x v="0"/>
    <n v="1560"/>
  </r>
  <r>
    <s v="Grady Rochelle"/>
    <x v="0"/>
    <x v="9"/>
    <n v="69163.39"/>
    <x v="0"/>
    <n v="2070"/>
  </r>
  <r>
    <s v="Granny Spencelayh"/>
    <x v="1"/>
    <x v="6"/>
    <n v="99460.78"/>
    <x v="1"/>
    <n v="1990"/>
  </r>
  <r>
    <s v="Granville Stetson"/>
    <x v="0"/>
    <x v="1"/>
    <n v="111186"/>
    <x v="0"/>
    <n v="3340"/>
  </r>
  <r>
    <s v="Gray Seamon"/>
    <x v="0"/>
    <x v="0"/>
    <n v="78542.69"/>
    <x v="0"/>
    <n v="2360"/>
  </r>
  <r>
    <s v="Gretchen Callow"/>
    <x v="0"/>
    <x v="10"/>
    <n v="33919.58"/>
    <x v="0"/>
    <n v="1020"/>
  </r>
  <r>
    <s v="Grier Kidsley"/>
    <x v="0"/>
    <x v="3"/>
    <n v="51798.25"/>
    <x v="1"/>
    <n v="1550"/>
  </r>
  <r>
    <s v="Griz Thorington"/>
    <x v="1"/>
    <x v="4"/>
    <n v="47669.4"/>
    <x v="1"/>
    <n v="950"/>
  </r>
  <r>
    <s v="Grover Cooksey"/>
    <x v="2"/>
    <x v="11"/>
    <n v="74618.91"/>
    <x v="0"/>
    <n v="1490"/>
  </r>
  <r>
    <s v="Gunar Cockshoot"/>
    <x v="1"/>
    <x v="0"/>
    <n v="48945.42"/>
    <x v="1"/>
    <n v="980"/>
  </r>
  <r>
    <s v="Gwenore Scotchmer"/>
    <x v="0"/>
    <x v="0"/>
    <n v="105286.62"/>
    <x v="0"/>
    <n v="3160"/>
  </r>
  <r>
    <s v="Halette Yesenev"/>
    <x v="1"/>
    <x v="11"/>
    <n v="61917.120000000003"/>
    <x v="0"/>
    <n v="1240"/>
  </r>
  <r>
    <s v="Hali Behnecke"/>
    <x v="1"/>
    <x v="5"/>
    <n v="65569.36"/>
    <x v="0"/>
    <n v="1310"/>
  </r>
  <r>
    <s v="Halimeda Kuscha"/>
    <x v="0"/>
    <x v="1"/>
    <n v="112570.51"/>
    <x v="1"/>
    <n v="3380"/>
  </r>
  <r>
    <s v="Hannis January"/>
    <x v="1"/>
    <x v="0"/>
    <n v="29534.959999999999"/>
    <x v="0"/>
    <n v="590"/>
  </r>
  <r>
    <s v="Hans Bucke"/>
    <x v="1"/>
    <x v="6"/>
    <n v="78555.960000000006"/>
    <x v="0"/>
    <n v="1570"/>
  </r>
  <r>
    <s v="Hartwell Pratchett"/>
    <x v="0"/>
    <x v="10"/>
    <n v="42725.599999999999"/>
    <x v="0"/>
    <n v="1280"/>
  </r>
  <r>
    <s v="Harwilll Domotor"/>
    <x v="1"/>
    <x v="10"/>
    <n v="112369.63"/>
    <x v="0"/>
    <n v="2250"/>
  </r>
  <r>
    <s v="Hatti Vezey"/>
    <x v="0"/>
    <x v="0"/>
    <n v="116238.76"/>
    <x v="0"/>
    <n v="3490"/>
  </r>
  <r>
    <s v="Haven Belward"/>
    <x v="1"/>
    <x v="9"/>
    <n v="89119.35"/>
    <x v="0"/>
    <n v="1780"/>
  </r>
  <r>
    <s v="Hector Isard"/>
    <x v="1"/>
    <x v="4"/>
    <n v="116969.59"/>
    <x v="1"/>
    <n v="2340"/>
  </r>
  <r>
    <s v="Hedvige Stelfox"/>
    <x v="0"/>
    <x v="5"/>
    <n v="33802.300000000003"/>
    <x v="1"/>
    <n v="1010"/>
  </r>
  <r>
    <s v="Hedwiga Ingarfield"/>
    <x v="0"/>
    <x v="6"/>
    <n v="38252.910000000003"/>
    <x v="0"/>
    <n v="1150"/>
  </r>
  <r>
    <s v="Helaine Lyddy"/>
    <x v="1"/>
    <x v="11"/>
    <n v="103111.12"/>
    <x v="0"/>
    <n v="2060"/>
  </r>
  <r>
    <s v="Helene Bouts"/>
    <x v="1"/>
    <x v="8"/>
    <n v="70377.509999999995"/>
    <x v="0"/>
    <n v="1410"/>
  </r>
  <r>
    <s v="Hephzibah Summerell"/>
    <x v="0"/>
    <x v="11"/>
    <n v="28305.08"/>
    <x v="1"/>
    <n v="850"/>
  </r>
  <r>
    <s v="Herschel Wareham"/>
    <x v="1"/>
    <x v="11"/>
    <n v="110831.15"/>
    <x v="0"/>
    <n v="2220"/>
  </r>
  <r>
    <s v="Hildagard Reece"/>
    <x v="0"/>
    <x v="11"/>
    <n v="41222.14"/>
    <x v="0"/>
    <n v="1240"/>
  </r>
  <r>
    <s v="Hilliary Roarty"/>
    <x v="1"/>
    <x v="11"/>
    <n v="104767.43"/>
    <x v="0"/>
    <n v="2100"/>
  </r>
  <r>
    <s v="Hinda Label"/>
    <x v="0"/>
    <x v="5"/>
    <n v="92704.48"/>
    <x v="0"/>
    <n v="2780"/>
  </r>
  <r>
    <s v="Hiram Merkle"/>
    <x v="1"/>
    <x v="6"/>
    <n v="116094.42"/>
    <x v="0"/>
    <n v="2320"/>
  </r>
  <r>
    <s v="Hobard Benninger"/>
    <x v="0"/>
    <x v="3"/>
    <n v="86915.33"/>
    <x v="1"/>
    <n v="2610"/>
  </r>
  <r>
    <s v="Hobie Stockbridge"/>
    <x v="1"/>
    <x v="1"/>
    <n v="92943.89"/>
    <x v="0"/>
    <n v="1860"/>
  </r>
  <r>
    <s v="Hogan Iles"/>
    <x v="0"/>
    <x v="9"/>
    <n v="114177.23"/>
    <x v="0"/>
    <n v="3430"/>
  </r>
  <r>
    <s v="Honoria Cootes"/>
    <x v="0"/>
    <x v="1"/>
    <n v="115637.24"/>
    <x v="1"/>
    <n v="3470"/>
  </r>
  <r>
    <s v="Hoyt D'Alesco"/>
    <x v="1"/>
    <x v="8"/>
    <n v="53544.59"/>
    <x v="1"/>
    <n v="1070"/>
  </r>
  <r>
    <s v="Husein Augar"/>
    <x v="0"/>
    <x v="7"/>
    <n v="67905.8"/>
    <x v="0"/>
    <n v="2040"/>
  </r>
  <r>
    <s v="Hyacinthie Braybrooke"/>
    <x v="0"/>
    <x v="4"/>
    <n v="68899.13"/>
    <x v="1"/>
    <n v="2070"/>
  </r>
  <r>
    <s v="Iain Wiburn"/>
    <x v="0"/>
    <x v="8"/>
    <n v="84762.76"/>
    <x v="0"/>
    <n v="2540"/>
  </r>
  <r>
    <s v="Ianthe Sayre"/>
    <x v="1"/>
    <x v="4"/>
    <n v="110730.14"/>
    <x v="1"/>
    <n v="2210"/>
  </r>
  <r>
    <s v="Ignacio Delion"/>
    <x v="0"/>
    <x v="1"/>
    <n v="113692.28"/>
    <x v="0"/>
    <n v="3410"/>
  </r>
  <r>
    <s v="Ignacius Losel"/>
    <x v="1"/>
    <x v="6"/>
    <n v="28481.16"/>
    <x v="0"/>
    <n v="570"/>
  </r>
  <r>
    <s v="Inge Creer"/>
    <x v="0"/>
    <x v="11"/>
    <n v="69057.320000000007"/>
    <x v="0"/>
    <n v="2070"/>
  </r>
  <r>
    <s v="Inger Andriveaux"/>
    <x v="2"/>
    <x v="9"/>
    <n v="107107.6"/>
    <x v="1"/>
    <n v="2140"/>
  </r>
  <r>
    <s v="Inger Chapelhow"/>
    <x v="0"/>
    <x v="2"/>
    <n v="84309.95"/>
    <x v="1"/>
    <n v="2530"/>
  </r>
  <r>
    <s v="Ingunna Wainscoat"/>
    <x v="1"/>
    <x v="4"/>
    <n v="73238.16"/>
    <x v="0"/>
    <n v="1460"/>
  </r>
  <r>
    <s v="Irena Trousdell"/>
    <x v="0"/>
    <x v="7"/>
    <n v="29529.95"/>
    <x v="0"/>
    <n v="890"/>
  </r>
  <r>
    <s v="Irvine Blenkin"/>
    <x v="1"/>
    <x v="5"/>
    <n v="79594.600000000006"/>
    <x v="1"/>
    <n v="1590"/>
  </r>
  <r>
    <s v="Irwin Kirsche"/>
    <x v="0"/>
    <x v="9"/>
    <n v="36154.370000000003"/>
    <x v="0"/>
    <n v="1080"/>
  </r>
  <r>
    <s v="Isa Mogie"/>
    <x v="0"/>
    <x v="10"/>
    <n v="50953.79"/>
    <x v="0"/>
    <n v="1530"/>
  </r>
  <r>
    <s v="Isaak Rawne"/>
    <x v="1"/>
    <x v="7"/>
    <n v="37362.300000000003"/>
    <x v="0"/>
    <n v="750"/>
  </r>
  <r>
    <s v="Isadora Maunsell"/>
    <x v="1"/>
    <x v="8"/>
    <n v="78485.210000000006"/>
    <x v="1"/>
    <n v="1570"/>
  </r>
  <r>
    <s v="Isidora Guido"/>
    <x v="1"/>
    <x v="1"/>
    <n v="43150.75"/>
    <x v="1"/>
    <n v="860"/>
  </r>
  <r>
    <s v="Israel Farndon"/>
    <x v="1"/>
    <x v="7"/>
    <n v="107224.51"/>
    <x v="0"/>
    <n v="2140"/>
  </r>
  <r>
    <s v="Issiah Cradick"/>
    <x v="1"/>
    <x v="1"/>
    <n v="81381.88"/>
    <x v="0"/>
    <n v="1630"/>
  </r>
  <r>
    <s v="Issie Crippes"/>
    <x v="0"/>
    <x v="3"/>
    <n v="81718.73"/>
    <x v="1"/>
    <n v="2450"/>
  </r>
  <r>
    <s v="Issy McLevie"/>
    <x v="1"/>
    <x v="2"/>
    <n v="84936.98"/>
    <x v="0"/>
    <n v="1700"/>
  </r>
  <r>
    <s v="Itch Tinklin"/>
    <x v="0"/>
    <x v="4"/>
    <n v="77114.179999999993"/>
    <x v="1"/>
    <n v="2310"/>
  </r>
  <r>
    <s v="Izzy Brisco"/>
    <x v="0"/>
    <x v="7"/>
    <n v="108080.91"/>
    <x v="1"/>
    <n v="3240"/>
  </r>
  <r>
    <s v="Jacklyn Andrioletti"/>
    <x v="0"/>
    <x v="10"/>
    <n v="86994.36"/>
    <x v="1"/>
    <n v="2610"/>
  </r>
  <r>
    <s v="Jacobo Lasham"/>
    <x v="0"/>
    <x v="11"/>
    <n v="51322.25"/>
    <x v="0"/>
    <n v="1540"/>
  </r>
  <r>
    <s v="Jaime Dowe"/>
    <x v="0"/>
    <x v="9"/>
    <n v="39940.19"/>
    <x v="0"/>
    <n v="1200"/>
  </r>
  <r>
    <s v="Jakob Philippe"/>
    <x v="1"/>
    <x v="7"/>
    <n v="51914.1"/>
    <x v="0"/>
    <n v="1040"/>
  </r>
  <r>
    <s v="Jamal Beagen"/>
    <x v="0"/>
    <x v="4"/>
    <n v="35829.53"/>
    <x v="0"/>
    <n v="1070"/>
  </r>
  <r>
    <s v="Jamesy O'Ferris"/>
    <x v="1"/>
    <x v="9"/>
    <n v="36547.58"/>
    <x v="0"/>
    <n v="730"/>
  </r>
  <r>
    <s v="Jan Morforth"/>
    <x v="1"/>
    <x v="7"/>
    <n v="48172.88"/>
    <x v="1"/>
    <n v="960"/>
  </r>
  <r>
    <s v="Janaya MacGinlay"/>
    <x v="0"/>
    <x v="4"/>
    <n v="33053.980000000003"/>
    <x v="1"/>
    <n v="990"/>
  </r>
  <r>
    <s v="Janean Gostage"/>
    <x v="1"/>
    <x v="11"/>
    <n v="81147.16"/>
    <x v="1"/>
    <n v="1620"/>
  </r>
  <r>
    <s v="Janene Hairsine"/>
    <x v="0"/>
    <x v="7"/>
    <n v="104770.56"/>
    <x v="1"/>
    <n v="3140"/>
  </r>
  <r>
    <s v="Janina Wolverson"/>
    <x v="0"/>
    <x v="2"/>
    <n v="99683.67"/>
    <x v="0"/>
    <n v="2990"/>
  </r>
  <r>
    <s v="Jannel Labb"/>
    <x v="0"/>
    <x v="2"/>
    <n v="47912.99"/>
    <x v="0"/>
    <n v="1440"/>
  </r>
  <r>
    <s v="Jarad Barbrook"/>
    <x v="0"/>
    <x v="5"/>
    <n v="31195.95"/>
    <x v="1"/>
    <n v="940"/>
  </r>
  <r>
    <s v="Jeane Bermingham"/>
    <x v="1"/>
    <x v="2"/>
    <n v="116976.64"/>
    <x v="0"/>
    <n v="2340"/>
  </r>
  <r>
    <s v="Jeane Blaszczak"/>
    <x v="0"/>
    <x v="1"/>
    <n v="44297.64"/>
    <x v="0"/>
    <n v="1330"/>
  </r>
  <r>
    <s v="Jeannie Petracco"/>
    <x v="0"/>
    <x v="1"/>
    <n v="94815.28"/>
    <x v="1"/>
    <n v="2840"/>
  </r>
  <r>
    <s v="Jedd Moretto"/>
    <x v="1"/>
    <x v="4"/>
    <n v="63723.6"/>
    <x v="0"/>
    <n v="1270"/>
  </r>
  <r>
    <s v="Jehu Rudeforth"/>
    <x v="0"/>
    <x v="1"/>
    <n v="60131.29"/>
    <x v="1"/>
    <n v="1800"/>
  </r>
  <r>
    <s v="Jenn Gwinnell"/>
    <x v="1"/>
    <x v="11"/>
    <n v="109553.99"/>
    <x v="1"/>
    <n v="2190"/>
  </r>
  <r>
    <s v="Jermaine Steers"/>
    <x v="0"/>
    <x v="9"/>
    <n v="35436.5"/>
    <x v="1"/>
    <n v="1060"/>
  </r>
  <r>
    <s v="Jessi Calterone"/>
    <x v="1"/>
    <x v="6"/>
    <n v="38518.14"/>
    <x v="0"/>
    <n v="770"/>
  </r>
  <r>
    <s v="Jessi McDougall"/>
    <x v="0"/>
    <x v="6"/>
    <n v="57442.21"/>
    <x v="0"/>
    <n v="1720"/>
  </r>
  <r>
    <s v="Jessica Burditt"/>
    <x v="0"/>
    <x v="11"/>
    <n v="97119.96"/>
    <x v="0"/>
    <n v="2910"/>
  </r>
  <r>
    <s v="Jessica Callcott"/>
    <x v="0"/>
    <x v="7"/>
    <n v="66017.179999999993"/>
    <x v="0"/>
    <n v="1980"/>
  </r>
  <r>
    <s v="Jessika Jaycocks"/>
    <x v="0"/>
    <x v="2"/>
    <n v="67984.86"/>
    <x v="0"/>
    <n v="2040"/>
  </r>
  <r>
    <s v="Jill Shipsey"/>
    <x v="1"/>
    <x v="9"/>
    <n v="52963.65"/>
    <x v="0"/>
    <n v="1060"/>
  </r>
  <r>
    <s v="Jillana Gabbitis"/>
    <x v="1"/>
    <x v="7"/>
    <n v="91355.79"/>
    <x v="0"/>
    <n v="1830"/>
  </r>
  <r>
    <s v="Jim Perrygo"/>
    <x v="1"/>
    <x v="11"/>
    <n v="96791.26"/>
    <x v="0"/>
    <n v="1940"/>
  </r>
  <r>
    <s v="Jo Benoi"/>
    <x v="0"/>
    <x v="5"/>
    <n v="117517.89"/>
    <x v="0"/>
    <n v="3530"/>
  </r>
  <r>
    <s v="Joana Bartocci"/>
    <x v="1"/>
    <x v="5"/>
    <n v="52674.3"/>
    <x v="0"/>
    <n v="1050"/>
  </r>
  <r>
    <s v="Jo-anne Gobeau"/>
    <x v="0"/>
    <x v="10"/>
    <n v="37902.35"/>
    <x v="1"/>
    <n v="1140"/>
  </r>
  <r>
    <s v="Joaquin McVitty"/>
    <x v="1"/>
    <x v="8"/>
    <n v="68860.399999999994"/>
    <x v="0"/>
    <n v="1380"/>
  </r>
  <r>
    <s v="Jobey Boneham"/>
    <x v="0"/>
    <x v="11"/>
    <n v="74012.53"/>
    <x v="0"/>
    <n v="2220"/>
  </r>
  <r>
    <s v="Jobie Basili"/>
    <x v="0"/>
    <x v="8"/>
    <n v="39343.519999999997"/>
    <x v="0"/>
    <n v="1180"/>
  </r>
  <r>
    <s v="Joella Maevela"/>
    <x v="0"/>
    <x v="8"/>
    <n v="76214.929999999993"/>
    <x v="0"/>
    <n v="2290"/>
  </r>
  <r>
    <s v="Joey Keedwell"/>
    <x v="0"/>
    <x v="7"/>
    <n v="107441.1"/>
    <x v="0"/>
    <n v="3220"/>
  </r>
  <r>
    <s v="Joli Jodrelle"/>
    <x v="1"/>
    <x v="11"/>
    <n v="77096.05"/>
    <x v="0"/>
    <n v="1540"/>
  </r>
  <r>
    <s v="Jolynn Behnecken"/>
    <x v="0"/>
    <x v="11"/>
    <n v="85180.38"/>
    <x v="0"/>
    <n v="2560"/>
  </r>
  <r>
    <s v="Jolynn Lumbley"/>
    <x v="2"/>
    <x v="2"/>
    <n v="70019.16"/>
    <x v="1"/>
    <n v="1400"/>
  </r>
  <r>
    <s v="Jordain Cyster"/>
    <x v="0"/>
    <x v="1"/>
    <n v="75867.41"/>
    <x v="0"/>
    <n v="2280"/>
  </r>
  <r>
    <s v="Jordain Sparkwill"/>
    <x v="0"/>
    <x v="3"/>
    <n v="107664.83"/>
    <x v="1"/>
    <n v="3230"/>
  </r>
  <r>
    <s v="Jori Ashleigh"/>
    <x v="1"/>
    <x v="6"/>
    <n v="64273.25"/>
    <x v="1"/>
    <n v="1290"/>
  </r>
  <r>
    <s v="Josepha Keningham"/>
    <x v="1"/>
    <x v="5"/>
    <n v="42988.74"/>
    <x v="0"/>
    <n v="860"/>
  </r>
  <r>
    <s v="Joshia Farris"/>
    <x v="0"/>
    <x v="6"/>
    <n v="36742.69"/>
    <x v="0"/>
    <n v="1100"/>
  </r>
  <r>
    <s v="Josie Barnson"/>
    <x v="0"/>
    <x v="10"/>
    <n v="74109.820000000007"/>
    <x v="0"/>
    <n v="2220"/>
  </r>
  <r>
    <s v="Joyce Esel"/>
    <x v="1"/>
    <x v="8"/>
    <n v="101391.71"/>
    <x v="0"/>
    <n v="2030"/>
  </r>
  <r>
    <s v="Joyce Leyband"/>
    <x v="0"/>
    <x v="3"/>
    <n v="68197.899999999994"/>
    <x v="0"/>
    <n v="2050"/>
  </r>
  <r>
    <s v="Juanita Trembey"/>
    <x v="2"/>
    <x v="0"/>
    <n v="54780.1"/>
    <x v="0"/>
    <n v="1100"/>
  </r>
  <r>
    <s v="Judi Cosgriff"/>
    <x v="0"/>
    <x v="5"/>
    <n v="86391.64"/>
    <x v="1"/>
    <n v="2590"/>
  </r>
  <r>
    <s v="Judie Di Bernardo"/>
    <x v="1"/>
    <x v="9"/>
    <n v="117145.32"/>
    <x v="1"/>
    <n v="2340"/>
  </r>
  <r>
    <s v="Juditha Hatherleigh"/>
    <x v="0"/>
    <x v="5"/>
    <n v="34825.83"/>
    <x v="0"/>
    <n v="1040"/>
  </r>
  <r>
    <s v="Julian Andrassy"/>
    <x v="0"/>
    <x v="7"/>
    <n v="113975.43"/>
    <x v="0"/>
    <n v="3420"/>
  </r>
  <r>
    <s v="Justino Chapiro"/>
    <x v="1"/>
    <x v="8"/>
    <n v="71033.84"/>
    <x v="0"/>
    <n v="1420"/>
  </r>
  <r>
    <s v="Kai Ryder"/>
    <x v="0"/>
    <x v="9"/>
    <n v="119931.29"/>
    <x v="0"/>
    <n v="3600"/>
  </r>
  <r>
    <s v="Kaine Padly"/>
    <x v="1"/>
    <x v="2"/>
    <n v="107698.64"/>
    <x v="1"/>
    <n v="2150"/>
  </r>
  <r>
    <s v="Kakalina Stanaway"/>
    <x v="1"/>
    <x v="5"/>
    <n v="97020.45"/>
    <x v="0"/>
    <n v="1940"/>
  </r>
  <r>
    <s v="Kalle Goldie"/>
    <x v="0"/>
    <x v="11"/>
    <n v="61436.41"/>
    <x v="0"/>
    <n v="1840"/>
  </r>
  <r>
    <s v="Karee Ruslinge"/>
    <x v="0"/>
    <x v="5"/>
    <n v="82298.149999999994"/>
    <x v="0"/>
    <n v="2470"/>
  </r>
  <r>
    <s v="Karita Vasyanin"/>
    <x v="1"/>
    <x v="6"/>
    <n v="93082.77"/>
    <x v="0"/>
    <n v="1860"/>
  </r>
  <r>
    <s v="Karlen McCaffrey"/>
    <x v="0"/>
    <x v="11"/>
    <n v="71229.42"/>
    <x v="0"/>
    <n v="2140"/>
  </r>
  <r>
    <s v="Karon Oscroft"/>
    <x v="1"/>
    <x v="7"/>
    <n v="112122.78"/>
    <x v="0"/>
    <n v="2240"/>
  </r>
  <r>
    <s v="Karyn Creeghan"/>
    <x v="1"/>
    <x v="1"/>
    <n v="36536.26"/>
    <x v="0"/>
    <n v="730"/>
  </r>
  <r>
    <s v="Kassi Jonson"/>
    <x v="0"/>
    <x v="4"/>
    <n v="43836.31"/>
    <x v="1"/>
    <n v="1320"/>
  </r>
  <r>
    <s v="Katerine Lohden"/>
    <x v="1"/>
    <x v="4"/>
    <n v="115089.04"/>
    <x v="0"/>
    <n v="2300"/>
  </r>
  <r>
    <s v="Katey Cadany"/>
    <x v="1"/>
    <x v="11"/>
    <n v="92014.74"/>
    <x v="1"/>
    <n v="1840"/>
  </r>
  <r>
    <s v="Kath Bletsoe"/>
    <x v="1"/>
    <x v="7"/>
    <n v="65699.02"/>
    <x v="1"/>
    <n v="1310"/>
  </r>
  <r>
    <s v="Katya Hundy"/>
    <x v="1"/>
    <x v="0"/>
    <n v="88511.17"/>
    <x v="0"/>
    <n v="1770"/>
  </r>
  <r>
    <s v="Kay Edling"/>
    <x v="1"/>
    <x v="4"/>
    <n v="38327.18"/>
    <x v="0"/>
    <n v="770"/>
  </r>
  <r>
    <s v="Kaye Crocroft"/>
    <x v="1"/>
    <x v="8"/>
    <n v="52613.45"/>
    <x v="0"/>
    <n v="1050"/>
  </r>
  <r>
    <s v="Kayley Southwell"/>
    <x v="0"/>
    <x v="7"/>
    <n v="101669.55"/>
    <x v="0"/>
    <n v="3050"/>
  </r>
  <r>
    <s v="Kelci Walkden"/>
    <x v="1"/>
    <x v="5"/>
    <n v="57085.91"/>
    <x v="0"/>
    <n v="1140"/>
  </r>
  <r>
    <s v="Kelley Rounds"/>
    <x v="0"/>
    <x v="1"/>
    <n v="114813.56"/>
    <x v="0"/>
    <n v="3440"/>
  </r>
  <r>
    <s v="Kellsie Waby"/>
    <x v="1"/>
    <x v="10"/>
    <n v="79567.69"/>
    <x v="0"/>
    <n v="1590"/>
  </r>
  <r>
    <s v="Kelly Corkitt"/>
    <x v="0"/>
    <x v="5"/>
    <n v="85264.38"/>
    <x v="0"/>
    <n v="2560"/>
  </r>
  <r>
    <s v="Kerwin Blakely"/>
    <x v="1"/>
    <x v="2"/>
    <n v="68476.990000000005"/>
    <x v="0"/>
    <n v="1370"/>
  </r>
  <r>
    <s v="Kienan Epinay"/>
    <x v="1"/>
    <x v="7"/>
    <n v="91121.21"/>
    <x v="0"/>
    <n v="1820"/>
  </r>
  <r>
    <s v="Kikelia Ellor"/>
    <x v="2"/>
    <x v="1"/>
    <n v="34615.519999999997"/>
    <x v="0"/>
    <n v="690"/>
  </r>
  <r>
    <s v="Kincaid Hellicar"/>
    <x v="1"/>
    <x v="0"/>
    <n v="96608.34"/>
    <x v="0"/>
    <n v="1930"/>
  </r>
  <r>
    <s v="Kingsley Hagard"/>
    <x v="1"/>
    <x v="1"/>
    <n v="32806.22"/>
    <x v="0"/>
    <n v="660"/>
  </r>
  <r>
    <s v="Kissiah Maydway"/>
    <x v="1"/>
    <x v="9"/>
    <n v="106459.11"/>
    <x v="0"/>
    <n v="2130"/>
  </r>
  <r>
    <s v="Kit Battlestone"/>
    <x v="0"/>
    <x v="2"/>
    <n v="115980.67"/>
    <x v="1"/>
    <n v="3480"/>
  </r>
  <r>
    <s v="Konstantin Timblett"/>
    <x v="0"/>
    <x v="10"/>
    <n v="56253.81"/>
    <x v="1"/>
    <n v="1690"/>
  </r>
  <r>
    <s v="Konstanze Wyleman"/>
    <x v="1"/>
    <x v="1"/>
    <n v="90804.7"/>
    <x v="1"/>
    <n v="1820"/>
  </r>
  <r>
    <s v="Kora Allebone"/>
    <x v="0"/>
    <x v="6"/>
    <n v="98967.32"/>
    <x v="0"/>
    <n v="2970"/>
  </r>
  <r>
    <s v="Koral Gerriet"/>
    <x v="1"/>
    <x v="4"/>
    <n v="30077.45"/>
    <x v="1"/>
    <n v="600"/>
  </r>
  <r>
    <s v="Korney Bockings"/>
    <x v="1"/>
    <x v="1"/>
    <n v="40530.83"/>
    <x v="0"/>
    <n v="810"/>
  </r>
  <r>
    <s v="Kristofor Powner"/>
    <x v="1"/>
    <x v="4"/>
    <n v="69335.59"/>
    <x v="0"/>
    <n v="1390"/>
  </r>
  <r>
    <s v="Krysta Elacoate"/>
    <x v="1"/>
    <x v="5"/>
    <n v="106929.9"/>
    <x v="1"/>
    <n v="2140"/>
  </r>
  <r>
    <s v="Krystal Lambswood"/>
    <x v="0"/>
    <x v="10"/>
    <n v="41599.839999999997"/>
    <x v="0"/>
    <n v="1250"/>
  </r>
  <r>
    <s v="L;urette Bontein"/>
    <x v="1"/>
    <x v="3"/>
    <n v="47649.01"/>
    <x v="1"/>
    <n v="950"/>
  </r>
  <r>
    <s v="Lamar Blewitt"/>
    <x v="1"/>
    <x v="11"/>
    <n v="41909.78"/>
    <x v="0"/>
    <n v="840"/>
  </r>
  <r>
    <s v="Lamond Douthwaite"/>
    <x v="1"/>
    <x v="1"/>
    <n v="90531.07"/>
    <x v="0"/>
    <n v="1810"/>
  </r>
  <r>
    <s v="Lane Monteaux"/>
    <x v="0"/>
    <x v="1"/>
    <n v="109981.23"/>
    <x v="0"/>
    <n v="3300"/>
  </r>
  <r>
    <s v="Laney Renne"/>
    <x v="1"/>
    <x v="1"/>
    <n v="57348.95"/>
    <x v="0"/>
    <n v="1150"/>
  </r>
  <r>
    <s v="Lanie Gatlin"/>
    <x v="0"/>
    <x v="4"/>
    <n v="45108.57"/>
    <x v="1"/>
    <n v="1350"/>
  </r>
  <r>
    <s v="Lanny Beaney"/>
    <x v="1"/>
    <x v="6"/>
    <n v="38730.26"/>
    <x v="1"/>
    <n v="770"/>
  </r>
  <r>
    <s v="Larissa Ingledow"/>
    <x v="1"/>
    <x v="2"/>
    <n v="62281.24"/>
    <x v="0"/>
    <n v="1250"/>
  </r>
  <r>
    <s v="Lark Ironmonger"/>
    <x v="1"/>
    <x v="7"/>
    <n v="85783.38"/>
    <x v="1"/>
    <n v="1720"/>
  </r>
  <r>
    <s v="Larry Pioch"/>
    <x v="1"/>
    <x v="2"/>
    <n v="49669.17"/>
    <x v="1"/>
    <n v="990"/>
  </r>
  <r>
    <s v="Latisha Jolly"/>
    <x v="0"/>
    <x v="2"/>
    <n v="58401.5"/>
    <x v="0"/>
    <n v="1750"/>
  </r>
  <r>
    <s v="Laura Gomar"/>
    <x v="0"/>
    <x v="2"/>
    <n v="36856.54"/>
    <x v="0"/>
    <n v="1110"/>
  </r>
  <r>
    <s v="Layton Crayden"/>
    <x v="1"/>
    <x v="3"/>
    <n v="40445.29"/>
    <x v="0"/>
    <n v="810"/>
  </r>
  <r>
    <s v="Layton Kierans"/>
    <x v="1"/>
    <x v="5"/>
    <n v="113790.72"/>
    <x v="0"/>
    <n v="2280"/>
  </r>
  <r>
    <s v="Lea Chaplin"/>
    <x v="0"/>
    <x v="5"/>
    <n v="73488.679999999993"/>
    <x v="0"/>
    <n v="2200"/>
  </r>
  <r>
    <s v="Leela Eckart"/>
    <x v="1"/>
    <x v="6"/>
    <n v="90338.37"/>
    <x v="0"/>
    <n v="1810"/>
  </r>
  <r>
    <s v="Leena Bruckshaw"/>
    <x v="1"/>
    <x v="2"/>
    <n v="74279.009999999995"/>
    <x v="0"/>
    <n v="1490"/>
  </r>
  <r>
    <s v="Leilah Yesinin"/>
    <x v="0"/>
    <x v="2"/>
    <n v="92447.1"/>
    <x v="0"/>
    <n v="2770"/>
  </r>
  <r>
    <s v="Lek Scamaden"/>
    <x v="0"/>
    <x v="10"/>
    <n v="51859.71"/>
    <x v="1"/>
    <n v="1560"/>
  </r>
  <r>
    <s v="Leonidas Cavaney"/>
    <x v="1"/>
    <x v="9"/>
    <n v="52246.29"/>
    <x v="0"/>
    <n v="1040"/>
  </r>
  <r>
    <s v="Leslie Baruch"/>
    <x v="0"/>
    <x v="9"/>
    <n v="103992.88"/>
    <x v="0"/>
    <n v="3120"/>
  </r>
  <r>
    <s v="Leslie Cardoso"/>
    <x v="0"/>
    <x v="0"/>
    <n v="103342.28"/>
    <x v="1"/>
    <n v="3100"/>
  </r>
  <r>
    <s v="Letisha Carrett"/>
    <x v="0"/>
    <x v="8"/>
    <n v="84598.88"/>
    <x v="1"/>
    <n v="2540"/>
  </r>
  <r>
    <s v="Letizia Hasselby"/>
    <x v="1"/>
    <x v="6"/>
    <n v="61789.83"/>
    <x v="1"/>
    <n v="1240"/>
  </r>
  <r>
    <s v="Lezlie Balmann"/>
    <x v="1"/>
    <x v="3"/>
    <n v="112458.8"/>
    <x v="0"/>
    <n v="2250"/>
  </r>
  <r>
    <s v="Lia Lurner"/>
    <x v="0"/>
    <x v="4"/>
    <n v="77261.440000000002"/>
    <x v="1"/>
    <n v="2320"/>
  </r>
  <r>
    <s v="Liane Bedburrow"/>
    <x v="0"/>
    <x v="10"/>
    <n v="76616.11"/>
    <x v="1"/>
    <n v="2300"/>
  </r>
  <r>
    <s v="Lil Ibberson"/>
    <x v="1"/>
    <x v="0"/>
    <n v="75919.350000000006"/>
    <x v="0"/>
    <n v="1520"/>
  </r>
  <r>
    <s v="Lilyan Klimpt"/>
    <x v="1"/>
    <x v="11"/>
    <n v="58960.92"/>
    <x v="0"/>
    <n v="1180"/>
  </r>
  <r>
    <s v="Lincoln Cord"/>
    <x v="0"/>
    <x v="4"/>
    <n v="63555.73"/>
    <x v="1"/>
    <n v="1910"/>
  </r>
  <r>
    <s v="Lincoln Greatex"/>
    <x v="1"/>
    <x v="5"/>
    <n v="34648.230000000003"/>
    <x v="1"/>
    <n v="690"/>
  </r>
  <r>
    <s v="Lindi Morfey"/>
    <x v="1"/>
    <x v="10"/>
    <n v="99470.49"/>
    <x v="0"/>
    <n v="1990"/>
  </r>
  <r>
    <s v="Lindy Guillet"/>
    <x v="1"/>
    <x v="10"/>
    <n v="112778.28"/>
    <x v="1"/>
    <n v="2260"/>
  </r>
  <r>
    <s v="Linell Compfort"/>
    <x v="0"/>
    <x v="9"/>
    <n v="70436.78"/>
    <x v="1"/>
    <n v="2110"/>
  </r>
  <r>
    <s v="Lion Adcock"/>
    <x v="0"/>
    <x v="6"/>
    <n v="63705.4"/>
    <x v="0"/>
    <n v="1910"/>
  </r>
  <r>
    <s v="Lishe Casemore"/>
    <x v="1"/>
    <x v="11"/>
    <n v="117838.99"/>
    <x v="0"/>
    <n v="2360"/>
  </r>
  <r>
    <s v="Lisle Danahar"/>
    <x v="2"/>
    <x v="8"/>
    <n v="75986.820000000007"/>
    <x v="0"/>
    <n v="1520"/>
  </r>
  <r>
    <s v="Lissy McCoy"/>
    <x v="0"/>
    <x v="0"/>
    <n v="86233.83"/>
    <x v="1"/>
    <n v="2590"/>
  </r>
  <r>
    <s v="Lonny Caen"/>
    <x v="0"/>
    <x v="2"/>
    <n v="35982.910000000003"/>
    <x v="0"/>
    <n v="1080"/>
  </r>
  <r>
    <s v="Lorain Tew"/>
    <x v="0"/>
    <x v="0"/>
    <n v="71588.990000000005"/>
    <x v="0"/>
    <n v="2150"/>
  </r>
  <r>
    <s v="Loralyn Bruton"/>
    <x v="1"/>
    <x v="6"/>
    <n v="39961.910000000003"/>
    <x v="1"/>
    <n v="800"/>
  </r>
  <r>
    <s v="Loren Bentote"/>
    <x v="1"/>
    <x v="9"/>
    <n v="56282.85"/>
    <x v="0"/>
    <n v="1130"/>
  </r>
  <r>
    <s v="Loren Rettie"/>
    <x v="0"/>
    <x v="1"/>
    <n v="95995.7"/>
    <x v="0"/>
    <n v="2880"/>
  </r>
  <r>
    <s v="Lorrie Derycot"/>
    <x v="0"/>
    <x v="4"/>
    <n v="93273.64"/>
    <x v="0"/>
    <n v="2800"/>
  </r>
  <r>
    <s v="Louise Lamming"/>
    <x v="0"/>
    <x v="8"/>
    <n v="41934.71"/>
    <x v="1"/>
    <n v="1260"/>
  </r>
  <r>
    <s v="Luca Wolstenholme"/>
    <x v="1"/>
    <x v="1"/>
    <n v="53184.02"/>
    <x v="0"/>
    <n v="1060"/>
  </r>
  <r>
    <s v="Luce Beentjes"/>
    <x v="1"/>
    <x v="10"/>
    <n v="48177.08"/>
    <x v="1"/>
    <n v="960"/>
  </r>
  <r>
    <s v="Lucias Minico"/>
    <x v="0"/>
    <x v="11"/>
    <n v="67958"/>
    <x v="0"/>
    <n v="2040"/>
  </r>
  <r>
    <s v="Ludovika Plaice"/>
    <x v="1"/>
    <x v="10"/>
    <n v="59674.86"/>
    <x v="0"/>
    <n v="1190"/>
  </r>
  <r>
    <s v="Mabel Orrow"/>
    <x v="1"/>
    <x v="3"/>
    <n v="31241.24"/>
    <x v="1"/>
    <n v="620"/>
  </r>
  <r>
    <s v="Mable Phythian"/>
    <x v="0"/>
    <x v="1"/>
    <n v="29998.93"/>
    <x v="0"/>
    <n v="900"/>
  </r>
  <r>
    <s v="Mackenzie Hannis"/>
    <x v="0"/>
    <x v="10"/>
    <n v="57002.02"/>
    <x v="1"/>
    <n v="1710"/>
  </r>
  <r>
    <s v="Madelene Upcott"/>
    <x v="1"/>
    <x v="6"/>
    <n v="109192.38"/>
    <x v="1"/>
    <n v="2180"/>
  </r>
  <r>
    <s v="Madge McCloughen"/>
    <x v="2"/>
    <x v="10"/>
    <n v="91311.52"/>
    <x v="0"/>
    <n v="1830"/>
  </r>
  <r>
    <s v="Madlen Ashburner"/>
    <x v="1"/>
    <x v="4"/>
    <n v="42243.79"/>
    <x v="1"/>
    <n v="840"/>
  </r>
  <r>
    <s v="Maggee Stiggles"/>
    <x v="0"/>
    <x v="1"/>
    <n v="38934.32"/>
    <x v="1"/>
    <n v="1170"/>
  </r>
  <r>
    <s v="Maggie Ruberti"/>
    <x v="1"/>
    <x v="10"/>
    <n v="108339.61"/>
    <x v="0"/>
    <n v="2170"/>
  </r>
  <r>
    <s v="Magnum Locksley"/>
    <x v="0"/>
    <x v="11"/>
    <n v="42314.39"/>
    <x v="1"/>
    <n v="1270"/>
  </r>
  <r>
    <s v="Mahalia Larcher"/>
    <x v="1"/>
    <x v="9"/>
    <n v="113283.7"/>
    <x v="1"/>
    <n v="2270"/>
  </r>
  <r>
    <s v="Maisie Shotboulte"/>
    <x v="0"/>
    <x v="7"/>
    <n v="71207.62"/>
    <x v="1"/>
    <n v="2140"/>
  </r>
  <r>
    <s v="Major O'Cahsedy"/>
    <x v="0"/>
    <x v="6"/>
    <n v="29490.400000000001"/>
    <x v="1"/>
    <n v="880"/>
  </r>
  <r>
    <s v="Malinda Sweeting"/>
    <x v="0"/>
    <x v="6"/>
    <n v="80221.39"/>
    <x v="0"/>
    <n v="2410"/>
  </r>
  <r>
    <s v="Mallorie Waber"/>
    <x v="1"/>
    <x v="10"/>
    <n v="60570.48"/>
    <x v="0"/>
    <n v="1210"/>
  </r>
  <r>
    <s v="Mallory Goldsberry"/>
    <x v="1"/>
    <x v="3"/>
    <n v="29613.51"/>
    <x v="1"/>
    <n v="590"/>
  </r>
  <r>
    <s v="Malory Biles"/>
    <x v="0"/>
    <x v="10"/>
    <n v="58744.17"/>
    <x v="0"/>
    <n v="1760"/>
  </r>
  <r>
    <s v="Manolo Gasnell"/>
    <x v="1"/>
    <x v="1"/>
    <n v="88384.53"/>
    <x v="0"/>
    <n v="1770"/>
  </r>
  <r>
    <s v="Marcellina Kitt"/>
    <x v="0"/>
    <x v="0"/>
    <n v="78496.27"/>
    <x v="0"/>
    <n v="2350"/>
  </r>
  <r>
    <s v="Marcia Muldrew"/>
    <x v="0"/>
    <x v="8"/>
    <n v="71513.289999999994"/>
    <x v="0"/>
    <n v="2150"/>
  </r>
  <r>
    <s v="Marco Wooland"/>
    <x v="0"/>
    <x v="11"/>
    <n v="85527.76"/>
    <x v="0"/>
    <n v="2570"/>
  </r>
  <r>
    <s v="Marga Lorenzo"/>
    <x v="0"/>
    <x v="6"/>
    <n v="89355.64"/>
    <x v="1"/>
    <n v="2680"/>
  </r>
  <r>
    <s v="Margarete Blasing"/>
    <x v="1"/>
    <x v="4"/>
    <n v="110974.28"/>
    <x v="0"/>
    <n v="2220"/>
  </r>
  <r>
    <s v="Margit Kunze"/>
    <x v="1"/>
    <x v="1"/>
    <n v="94019.07"/>
    <x v="1"/>
    <n v="1880"/>
  </r>
  <r>
    <s v="Margot Royds"/>
    <x v="0"/>
    <x v="5"/>
    <n v="106926.11"/>
    <x v="0"/>
    <n v="3210"/>
  </r>
  <r>
    <s v="Margy Elward"/>
    <x v="1"/>
    <x v="0"/>
    <n v="103671.89"/>
    <x v="0"/>
    <n v="2070"/>
  </r>
  <r>
    <s v="Mariann Mowat"/>
    <x v="1"/>
    <x v="7"/>
    <n v="32618.78"/>
    <x v="0"/>
    <n v="650"/>
  </r>
  <r>
    <s v="Mariette Daymont"/>
    <x v="0"/>
    <x v="8"/>
    <n v="99530.78"/>
    <x v="1"/>
    <n v="2990"/>
  </r>
  <r>
    <s v="Marissa Infante"/>
    <x v="2"/>
    <x v="10"/>
    <n v="78840.23"/>
    <x v="0"/>
    <n v="1580"/>
  </r>
  <r>
    <s v="Maritsa Marusic"/>
    <x v="1"/>
    <x v="2"/>
    <n v="52748.63"/>
    <x v="0"/>
    <n v="1050"/>
  </r>
  <r>
    <s v="Marjie Bamford"/>
    <x v="1"/>
    <x v="8"/>
    <n v="80772.92"/>
    <x v="1"/>
    <n v="1620"/>
  </r>
  <r>
    <s v="Marlie Charsley"/>
    <x v="1"/>
    <x v="4"/>
    <n v="108448.12"/>
    <x v="1"/>
    <n v="2170"/>
  </r>
  <r>
    <s v="Marline Wahncke"/>
    <x v="1"/>
    <x v="6"/>
    <n v="72843.23"/>
    <x v="1"/>
    <n v="1460"/>
  </r>
  <r>
    <s v="Marlowe Constantine"/>
    <x v="1"/>
    <x v="11"/>
    <n v="60555.91"/>
    <x v="1"/>
    <n v="1210"/>
  </r>
  <r>
    <s v="Marmaduke Worssam"/>
    <x v="0"/>
    <x v="1"/>
    <n v="78378.2"/>
    <x v="1"/>
    <n v="2350"/>
  </r>
  <r>
    <s v="Marney O'Breen"/>
    <x v="0"/>
    <x v="3"/>
    <n v="65924.59"/>
    <x v="0"/>
    <n v="1980"/>
  </r>
  <r>
    <s v="Marni Jull"/>
    <x v="0"/>
    <x v="11"/>
    <n v="84200.09"/>
    <x v="1"/>
    <n v="2530"/>
  </r>
  <r>
    <s v="Martelle Brise"/>
    <x v="1"/>
    <x v="10"/>
    <n v="79522.69"/>
    <x v="0"/>
    <n v="1590"/>
  </r>
  <r>
    <s v="Martita Beaumont"/>
    <x v="1"/>
    <x v="1"/>
    <n v="81787.990000000005"/>
    <x v="0"/>
    <n v="1640"/>
  </r>
  <r>
    <s v="Mata Fishley"/>
    <x v="1"/>
    <x v="9"/>
    <n v="102515.81"/>
    <x v="1"/>
    <n v="2050"/>
  </r>
  <r>
    <s v="Mathian MacMeeking"/>
    <x v="0"/>
    <x v="11"/>
    <n v="45062.65"/>
    <x v="0"/>
    <n v="1350"/>
  </r>
  <r>
    <s v="Matias Cormack"/>
    <x v="1"/>
    <x v="2"/>
    <n v="85455.53"/>
    <x v="0"/>
    <n v="1710"/>
  </r>
  <r>
    <s v="Max Shower"/>
    <x v="1"/>
    <x v="10"/>
    <n v="67509.009999999995"/>
    <x v="0"/>
    <n v="1350"/>
  </r>
  <r>
    <s v="Maximo Guirard"/>
    <x v="0"/>
    <x v="0"/>
    <n v="37015.4"/>
    <x v="0"/>
    <n v="1110"/>
  </r>
  <r>
    <s v="Maximo Ungerecht"/>
    <x v="1"/>
    <x v="4"/>
    <n v="96250.559999999998"/>
    <x v="0"/>
    <n v="1930"/>
  </r>
  <r>
    <s v="Meara Darrington"/>
    <x v="1"/>
    <x v="1"/>
    <n v="76189.84"/>
    <x v="1"/>
    <n v="1520"/>
  </r>
  <r>
    <s v="Melisa Knott"/>
    <x v="0"/>
    <x v="10"/>
    <n v="86010.54"/>
    <x v="0"/>
    <n v="2580"/>
  </r>
  <r>
    <s v="Mella Northam"/>
    <x v="1"/>
    <x v="4"/>
    <n v="109124.77"/>
    <x v="0"/>
    <n v="2180"/>
  </r>
  <r>
    <s v="Melodie Torresi"/>
    <x v="0"/>
    <x v="0"/>
    <n v="75092.12"/>
    <x v="0"/>
    <n v="2250"/>
  </r>
  <r>
    <s v="Melva Jickells"/>
    <x v="0"/>
    <x v="3"/>
    <n v="68795.48"/>
    <x v="0"/>
    <n v="2060"/>
  </r>
  <r>
    <s v="Mendel Gentsch"/>
    <x v="1"/>
    <x v="5"/>
    <n v="28329.77"/>
    <x v="0"/>
    <n v="570"/>
  </r>
  <r>
    <s v="Meredith Rucklidge"/>
    <x v="1"/>
    <x v="6"/>
    <n v="115835.63"/>
    <x v="0"/>
    <n v="2320"/>
  </r>
  <r>
    <s v="Merrel Blind"/>
    <x v="0"/>
    <x v="3"/>
    <n v="82116.77"/>
    <x v="0"/>
    <n v="2460"/>
  </r>
  <r>
    <s v="Merrilee Plenty"/>
    <x v="0"/>
    <x v="2"/>
    <n v="87622.080000000002"/>
    <x v="1"/>
    <n v="2630"/>
  </r>
  <r>
    <s v="Meryl Waggatt"/>
    <x v="0"/>
    <x v="0"/>
    <n v="77064.66"/>
    <x v="0"/>
    <n v="2310"/>
  </r>
  <r>
    <s v="Michael Sidry"/>
    <x v="1"/>
    <x v="3"/>
    <n v="81258.070000000007"/>
    <x v="1"/>
    <n v="1630"/>
  </r>
  <r>
    <s v="Michaeline Capehorn"/>
    <x v="0"/>
    <x v="4"/>
    <n v="95335.57"/>
    <x v="0"/>
    <n v="2860"/>
  </r>
  <r>
    <s v="Michaella Perri"/>
    <x v="1"/>
    <x v="10"/>
    <n v="75322.39"/>
    <x v="0"/>
    <n v="1510"/>
  </r>
  <r>
    <s v="Michale Rolf"/>
    <x v="1"/>
    <x v="11"/>
    <n v="111815.49"/>
    <x v="0"/>
    <n v="2240"/>
  </r>
  <r>
    <s v="Mick Spraberry"/>
    <x v="0"/>
    <x v="11"/>
    <n v="85879.23"/>
    <x v="1"/>
    <n v="2580"/>
  </r>
  <r>
    <s v="Mick Tanguy"/>
    <x v="0"/>
    <x v="2"/>
    <n v="97398.14"/>
    <x v="0"/>
    <n v="2920"/>
  </r>
  <r>
    <s v="Mick Titman"/>
    <x v="1"/>
    <x v="10"/>
    <n v="105331.21"/>
    <x v="0"/>
    <n v="2110"/>
  </r>
  <r>
    <s v="Mickey Pybus"/>
    <x v="1"/>
    <x v="5"/>
    <n v="87847.65"/>
    <x v="0"/>
    <n v="1760"/>
  </r>
  <r>
    <s v="Mickie Dagwell"/>
    <x v="1"/>
    <x v="1"/>
    <n v="50855.53"/>
    <x v="1"/>
    <n v="1020"/>
  </r>
  <r>
    <s v="Miguel Woolner"/>
    <x v="1"/>
    <x v="10"/>
    <n v="51741.25"/>
    <x v="0"/>
    <n v="1030"/>
  </r>
  <r>
    <s v="Millard Brakewell"/>
    <x v="1"/>
    <x v="3"/>
    <n v="76560.42"/>
    <x v="0"/>
    <n v="1530"/>
  </r>
  <r>
    <s v="Millie Fiveash"/>
    <x v="0"/>
    <x v="8"/>
    <n v="57080.160000000003"/>
    <x v="0"/>
    <n v="1710"/>
  </r>
  <r>
    <s v="Milton Lilie"/>
    <x v="0"/>
    <x v="0"/>
    <n v="46466.49"/>
    <x v="0"/>
    <n v="1390"/>
  </r>
  <r>
    <s v="Minetta Parsons"/>
    <x v="0"/>
    <x v="5"/>
    <n v="110766.04"/>
    <x v="1"/>
    <n v="3320"/>
  </r>
  <r>
    <s v="Minna Showler"/>
    <x v="0"/>
    <x v="10"/>
    <n v="105372.1"/>
    <x v="0"/>
    <n v="3160"/>
  </r>
  <r>
    <s v="Mirna Etoile"/>
    <x v="0"/>
    <x v="6"/>
    <n v="29971.33"/>
    <x v="0"/>
    <n v="900"/>
  </r>
  <r>
    <s v="Monroe Hendrickx"/>
    <x v="1"/>
    <x v="9"/>
    <n v="34075.96"/>
    <x v="0"/>
    <n v="680"/>
  </r>
  <r>
    <s v="Monti Burdus"/>
    <x v="0"/>
    <x v="5"/>
    <n v="39652.230000000003"/>
    <x v="1"/>
    <n v="1190"/>
  </r>
  <r>
    <s v="Moore Gligoraci"/>
    <x v="0"/>
    <x v="10"/>
    <n v="49525.27"/>
    <x v="0"/>
    <n v="1490"/>
  </r>
  <r>
    <s v="Mora Innett"/>
    <x v="0"/>
    <x v="6"/>
    <n v="105607.03999999999"/>
    <x v="0"/>
    <n v="3170"/>
  </r>
  <r>
    <s v="Mord Cromblehome"/>
    <x v="1"/>
    <x v="6"/>
    <n v="57913.7"/>
    <x v="0"/>
    <n v="1160"/>
  </r>
  <r>
    <s v="Morten Dumphy"/>
    <x v="1"/>
    <x v="6"/>
    <n v="111482.2"/>
    <x v="0"/>
    <n v="2230"/>
  </r>
  <r>
    <s v="Murial Ickovici"/>
    <x v="0"/>
    <x v="0"/>
    <n v="72502.47"/>
    <x v="0"/>
    <n v="2180"/>
  </r>
  <r>
    <s v="Murry Dryburgh"/>
    <x v="1"/>
    <x v="2"/>
    <n v="69066.039999999994"/>
    <x v="0"/>
    <n v="1380"/>
  </r>
  <r>
    <s v="My Hanscome"/>
    <x v="1"/>
    <x v="8"/>
    <n v="59431.06"/>
    <x v="0"/>
    <n v="1190"/>
  </r>
  <r>
    <s v="Myer McCory"/>
    <x v="1"/>
    <x v="2"/>
    <n v="69709.509999999995"/>
    <x v="0"/>
    <n v="1390"/>
  </r>
  <r>
    <s v="Myrilla Mercik"/>
    <x v="0"/>
    <x v="10"/>
    <n v="96657.41"/>
    <x v="0"/>
    <n v="2900"/>
  </r>
  <r>
    <s v="Myrle Prandoni"/>
    <x v="1"/>
    <x v="8"/>
    <n v="62195.47"/>
    <x v="0"/>
    <n v="1240"/>
  </r>
  <r>
    <s v="Nananne Gehringer"/>
    <x v="2"/>
    <x v="4"/>
    <n v="104802.63"/>
    <x v="0"/>
    <n v="2100"/>
  </r>
  <r>
    <s v="Nani Brockley"/>
    <x v="1"/>
    <x v="3"/>
    <n v="47000.47"/>
    <x v="1"/>
    <n v="940"/>
  </r>
  <r>
    <s v="Nanice Boatwright"/>
    <x v="2"/>
    <x v="7"/>
    <n v="105872.1"/>
    <x v="1"/>
    <n v="2120"/>
  </r>
  <r>
    <s v="Naoma Cruse"/>
    <x v="1"/>
    <x v="2"/>
    <n v="71536.78"/>
    <x v="0"/>
    <n v="1430"/>
  </r>
  <r>
    <s v="Natalee Craiker"/>
    <x v="1"/>
    <x v="3"/>
    <n v="111229.47"/>
    <x v="1"/>
    <n v="2220"/>
  </r>
  <r>
    <s v="Nathanial Brounfield"/>
    <x v="1"/>
    <x v="9"/>
    <n v="105119.88"/>
    <x v="0"/>
    <n v="2100"/>
  </r>
  <r>
    <s v="Nelli Schoolfield"/>
    <x v="0"/>
    <x v="1"/>
    <n v="109871.43"/>
    <x v="0"/>
    <n v="3300"/>
  </r>
  <r>
    <s v="Nerissa Kavanagh"/>
    <x v="1"/>
    <x v="10"/>
    <n v="84173.89"/>
    <x v="1"/>
    <n v="1680"/>
  </r>
  <r>
    <s v="Nerita Mycock"/>
    <x v="1"/>
    <x v="9"/>
    <n v="67431.960000000006"/>
    <x v="0"/>
    <n v="1350"/>
  </r>
  <r>
    <s v="Nessi Delves"/>
    <x v="1"/>
    <x v="10"/>
    <n v="56832.11"/>
    <x v="0"/>
    <n v="1140"/>
  </r>
  <r>
    <s v="Nessy Baskwell"/>
    <x v="1"/>
    <x v="11"/>
    <n v="58131.78"/>
    <x v="0"/>
    <n v="1160"/>
  </r>
  <r>
    <s v="Niall Selesnick"/>
    <x v="0"/>
    <x v="1"/>
    <n v="34979.14"/>
    <x v="0"/>
    <n v="1050"/>
  </r>
  <r>
    <s v="Nickolai Artin"/>
    <x v="0"/>
    <x v="3"/>
    <n v="110906.35"/>
    <x v="0"/>
    <n v="3330"/>
  </r>
  <r>
    <s v="Nicol Giacomi"/>
    <x v="0"/>
    <x v="10"/>
    <n v="39745.410000000003"/>
    <x v="0"/>
    <n v="1190"/>
  </r>
  <r>
    <s v="Nicola Kiely"/>
    <x v="0"/>
    <x v="0"/>
    <n v="93742.21"/>
    <x v="0"/>
    <n v="2810"/>
  </r>
  <r>
    <s v="Nicole Blowfelde"/>
    <x v="0"/>
    <x v="10"/>
    <n v="59563.14"/>
    <x v="0"/>
    <n v="1790"/>
  </r>
  <r>
    <s v="Nicolis Winspire"/>
    <x v="1"/>
    <x v="1"/>
    <n v="45649.26"/>
    <x v="0"/>
    <n v="910"/>
  </r>
  <r>
    <s v="Niko MacGille"/>
    <x v="0"/>
    <x v="1"/>
    <n v="88425.08"/>
    <x v="0"/>
    <n v="2650"/>
  </r>
  <r>
    <s v="Niles Mahomet"/>
    <x v="0"/>
    <x v="5"/>
    <n v="50022.85"/>
    <x v="1"/>
    <n v="1500"/>
  </r>
  <r>
    <s v="Nolan Tortis"/>
    <x v="1"/>
    <x v="4"/>
    <n v="36714.379999999997"/>
    <x v="1"/>
    <n v="730"/>
  </r>
  <r>
    <s v="Noll Forbear"/>
    <x v="1"/>
    <x v="11"/>
    <n v="109382.95"/>
    <x v="0"/>
    <n v="2190"/>
  </r>
  <r>
    <s v="Nollie Courteney"/>
    <x v="1"/>
    <x v="2"/>
    <n v="71492.039999999994"/>
    <x v="1"/>
    <n v="1430"/>
  </r>
  <r>
    <s v="Nonah Bissell"/>
    <x v="1"/>
    <x v="1"/>
    <n v="82239.53"/>
    <x v="0"/>
    <n v="1640"/>
  </r>
  <r>
    <s v="Norrie Grahl"/>
    <x v="2"/>
    <x v="0"/>
    <n v="42945.75"/>
    <x v="1"/>
    <n v="860"/>
  </r>
  <r>
    <s v="North Bertomeu"/>
    <x v="0"/>
    <x v="7"/>
    <n v="104903.79"/>
    <x v="1"/>
    <n v="3150"/>
  </r>
  <r>
    <s v="Northrup Aires"/>
    <x v="0"/>
    <x v="5"/>
    <n v="118296.3"/>
    <x v="0"/>
    <n v="3550"/>
  </r>
  <r>
    <s v="Novelia Pyffe"/>
    <x v="1"/>
    <x v="9"/>
    <n v="52270.22"/>
    <x v="0"/>
    <n v="1050"/>
  </r>
  <r>
    <s v="Oates Dinan"/>
    <x v="0"/>
    <x v="2"/>
    <n v="104680.19"/>
    <x v="0"/>
    <n v="3140"/>
  </r>
  <r>
    <s v="Obidiah Westrope"/>
    <x v="1"/>
    <x v="6"/>
    <n v="108457.79"/>
    <x v="0"/>
    <n v="2170"/>
  </r>
  <r>
    <s v="Oby Sorrel"/>
    <x v="0"/>
    <x v="4"/>
    <n v="58935.92"/>
    <x v="0"/>
    <n v="1770"/>
  </r>
  <r>
    <s v="Oliy Feeney"/>
    <x v="0"/>
    <x v="7"/>
    <n v="42968.72"/>
    <x v="0"/>
    <n v="1290"/>
  </r>
  <r>
    <s v="Ollie Schirak"/>
    <x v="1"/>
    <x v="6"/>
    <n v="48691.91"/>
    <x v="0"/>
    <n v="970"/>
  </r>
  <r>
    <s v="Ondrea Banfield"/>
    <x v="0"/>
    <x v="1"/>
    <n v="107791"/>
    <x v="0"/>
    <n v="3230"/>
  </r>
  <r>
    <s v="Onofredo Hassan"/>
    <x v="1"/>
    <x v="3"/>
    <n v="52216.57"/>
    <x v="0"/>
    <n v="1040"/>
  </r>
  <r>
    <s v="Oona Donan"/>
    <x v="0"/>
    <x v="0"/>
    <n v="88360.79"/>
    <x v="0"/>
    <n v="2650"/>
  </r>
  <r>
    <s v="Oran Buxcy"/>
    <x v="0"/>
    <x v="1"/>
    <n v="56866.39"/>
    <x v="0"/>
    <n v="1710"/>
  </r>
  <r>
    <s v="Orlando Gorstidge"/>
    <x v="1"/>
    <x v="7"/>
    <n v="40753.54"/>
    <x v="0"/>
    <n v="820"/>
  </r>
  <r>
    <s v="Orran Gritskov"/>
    <x v="0"/>
    <x v="6"/>
    <n v="72697.37"/>
    <x v="0"/>
    <n v="2180"/>
  </r>
  <r>
    <s v="Orton Livick"/>
    <x v="1"/>
    <x v="11"/>
    <n v="37921.4"/>
    <x v="1"/>
    <n v="760"/>
  </r>
  <r>
    <s v="Osborn Pawle"/>
    <x v="1"/>
    <x v="10"/>
    <n v="38027.56"/>
    <x v="1"/>
    <n v="760"/>
  </r>
  <r>
    <s v="Ottilie Vittel"/>
    <x v="0"/>
    <x v="0"/>
    <n v="34502.089999999997"/>
    <x v="1"/>
    <n v="1040"/>
  </r>
  <r>
    <s v="Packston Joanic"/>
    <x v="1"/>
    <x v="7"/>
    <n v="51855.85"/>
    <x v="0"/>
    <n v="1040"/>
  </r>
  <r>
    <s v="Pancho De Ortega"/>
    <x v="1"/>
    <x v="4"/>
    <n v="99776.33"/>
    <x v="0"/>
    <n v="2000"/>
  </r>
  <r>
    <s v="Pate Beardsley"/>
    <x v="1"/>
    <x v="11"/>
    <n v="85880.45"/>
    <x v="0"/>
    <n v="1720"/>
  </r>
  <r>
    <s v="Patience Noot"/>
    <x v="0"/>
    <x v="0"/>
    <n v="49524.83"/>
    <x v="1"/>
    <n v="1490"/>
  </r>
  <r>
    <s v="Patricia Dwelly"/>
    <x v="1"/>
    <x v="9"/>
    <n v="91496.48"/>
    <x v="0"/>
    <n v="1830"/>
  </r>
  <r>
    <s v="Patti Dradey"/>
    <x v="1"/>
    <x v="11"/>
    <n v="84742.86"/>
    <x v="0"/>
    <n v="1690"/>
  </r>
  <r>
    <s v="Pauletta Falkus"/>
    <x v="1"/>
    <x v="8"/>
    <n v="33562.629999999997"/>
    <x v="0"/>
    <n v="670"/>
  </r>
  <r>
    <s v="Payton Pickervance"/>
    <x v="1"/>
    <x v="7"/>
    <n v="117016.33"/>
    <x v="0"/>
    <n v="2340"/>
  </r>
  <r>
    <s v="Pearla Beteriss"/>
    <x v="1"/>
    <x v="11"/>
    <n v="69913.39"/>
    <x v="0"/>
    <n v="1400"/>
  </r>
  <r>
    <s v="Pedro Carluccio"/>
    <x v="1"/>
    <x v="11"/>
    <n v="41143.160000000003"/>
    <x v="0"/>
    <n v="820"/>
  </r>
  <r>
    <s v="Peggi Bullas"/>
    <x v="1"/>
    <x v="4"/>
    <n v="56617.82"/>
    <x v="1"/>
    <n v="1130"/>
  </r>
  <r>
    <s v="Pembroke Siflet"/>
    <x v="0"/>
    <x v="5"/>
    <n v="59552.44"/>
    <x v="1"/>
    <n v="1790"/>
  </r>
  <r>
    <s v="Penni Patemore"/>
    <x v="1"/>
    <x v="11"/>
    <n v="29327.47"/>
    <x v="0"/>
    <n v="590"/>
  </r>
  <r>
    <s v="Pennie Walmsley"/>
    <x v="1"/>
    <x v="4"/>
    <n v="104472.27"/>
    <x v="0"/>
    <n v="2090"/>
  </r>
  <r>
    <s v="Peria Revey"/>
    <x v="2"/>
    <x v="1"/>
    <n v="103242.53"/>
    <x v="0"/>
    <n v="2060"/>
  </r>
  <r>
    <s v="Petey Probey"/>
    <x v="1"/>
    <x v="11"/>
    <n v="31626.17"/>
    <x v="0"/>
    <n v="630"/>
  </r>
  <r>
    <s v="Petronella Marusik"/>
    <x v="1"/>
    <x v="9"/>
    <n v="75597.789999999994"/>
    <x v="1"/>
    <n v="1510"/>
  </r>
  <r>
    <s v="Philis Rowlstone"/>
    <x v="0"/>
    <x v="5"/>
    <n v="85744.39"/>
    <x v="0"/>
    <n v="2570"/>
  </r>
  <r>
    <s v="Phillipp Nekrews"/>
    <x v="1"/>
    <x v="5"/>
    <n v="71331.539999999994"/>
    <x v="0"/>
    <n v="1430"/>
  </r>
  <r>
    <s v="Phylys Benitez"/>
    <x v="0"/>
    <x v="3"/>
    <n v="84416.639999999999"/>
    <x v="1"/>
    <n v="2530"/>
  </r>
  <r>
    <s v="Pierson Measham"/>
    <x v="1"/>
    <x v="0"/>
    <n v="103163.61"/>
    <x v="0"/>
    <n v="2060"/>
  </r>
  <r>
    <s v="Pippy Roxby"/>
    <x v="0"/>
    <x v="5"/>
    <n v="106486.93"/>
    <x v="0"/>
    <n v="3190"/>
  </r>
  <r>
    <s v="Pippy Shepperd"/>
    <x v="0"/>
    <x v="9"/>
    <n v="44845.33"/>
    <x v="0"/>
    <n v="1350"/>
  </r>
  <r>
    <s v="Pooh Splevins"/>
    <x v="0"/>
    <x v="0"/>
    <n v="31023.15"/>
    <x v="0"/>
    <n v="930"/>
  </r>
  <r>
    <s v="Purcell Le Pine"/>
    <x v="2"/>
    <x v="6"/>
    <n v="101216.95"/>
    <x v="0"/>
    <n v="2020"/>
  </r>
  <r>
    <s v="Putnem Manchester"/>
    <x v="1"/>
    <x v="8"/>
    <n v="70360.17"/>
    <x v="0"/>
    <n v="1410"/>
  </r>
  <r>
    <s v="Pyotr Lightewood"/>
    <x v="1"/>
    <x v="10"/>
    <n v="33843.25"/>
    <x v="0"/>
    <n v="680"/>
  </r>
  <r>
    <s v="Quentin Ferraresi"/>
    <x v="0"/>
    <x v="9"/>
    <n v="48999.93"/>
    <x v="1"/>
    <n v="1470"/>
  </r>
  <r>
    <s v="Quintina Kilgannon"/>
    <x v="0"/>
    <x v="6"/>
    <n v="86485.02"/>
    <x v="0"/>
    <n v="2590"/>
  </r>
  <r>
    <s v="Radcliffe Fairpool"/>
    <x v="0"/>
    <x v="11"/>
    <n v="60758.14"/>
    <x v="0"/>
    <n v="1820"/>
  </r>
  <r>
    <s v="Rafaelita Blaksland"/>
    <x v="0"/>
    <x v="11"/>
    <n v="109163.39"/>
    <x v="0"/>
    <n v="3270"/>
  </r>
  <r>
    <s v="Rasia Fryatt"/>
    <x v="0"/>
    <x v="5"/>
    <n v="33959.269999999997"/>
    <x v="0"/>
    <n v="1020"/>
  </r>
  <r>
    <s v="Rasla Fisby"/>
    <x v="1"/>
    <x v="6"/>
    <n v="108997.73"/>
    <x v="1"/>
    <n v="2180"/>
  </r>
  <r>
    <s v="Reena McKernan"/>
    <x v="0"/>
    <x v="7"/>
    <n v="104750.07"/>
    <x v="0"/>
    <n v="3140"/>
  </r>
  <r>
    <s v="Reg MacMichael"/>
    <x v="1"/>
    <x v="11"/>
    <n v="106889.94"/>
    <x v="0"/>
    <n v="2140"/>
  </r>
  <r>
    <s v="Reggie Taylerson"/>
    <x v="1"/>
    <x v="7"/>
    <n v="87613.119999999995"/>
    <x v="0"/>
    <n v="1750"/>
  </r>
  <r>
    <s v="Reidar Skechley"/>
    <x v="1"/>
    <x v="3"/>
    <n v="40767.68"/>
    <x v="1"/>
    <n v="820"/>
  </r>
  <r>
    <s v="Reinald Franken"/>
    <x v="0"/>
    <x v="1"/>
    <n v="28866.78"/>
    <x v="1"/>
    <n v="870"/>
  </r>
  <r>
    <s v="Renaldo Thomassin"/>
    <x v="1"/>
    <x v="0"/>
    <n v="73360.38"/>
    <x v="0"/>
    <n v="1470"/>
  </r>
  <r>
    <s v="Reube Sushams"/>
    <x v="1"/>
    <x v="7"/>
    <n v="90131.74"/>
    <x v="0"/>
    <n v="1800"/>
  </r>
  <r>
    <s v="Rey Chartman"/>
    <x v="0"/>
    <x v="10"/>
    <n v="93964.3"/>
    <x v="0"/>
    <n v="2820"/>
  </r>
  <r>
    <s v="Rhiamon Mollison"/>
    <x v="0"/>
    <x v="2"/>
    <n v="59434.18"/>
    <x v="1"/>
    <n v="1780"/>
  </r>
  <r>
    <s v="Rhianna McLeoid"/>
    <x v="1"/>
    <x v="6"/>
    <n v="114897.73"/>
    <x v="0"/>
    <n v="2300"/>
  </r>
  <r>
    <s v="Rhody Odhams"/>
    <x v="1"/>
    <x v="10"/>
    <n v="103596.49"/>
    <x v="0"/>
    <n v="2070"/>
  </r>
  <r>
    <s v="Riccardo Hagan"/>
    <x v="1"/>
    <x v="5"/>
    <n v="86556.96"/>
    <x v="1"/>
    <n v="1730"/>
  </r>
  <r>
    <s v="Richy Gray"/>
    <x v="0"/>
    <x v="3"/>
    <n v="89829.33"/>
    <x v="0"/>
    <n v="2690"/>
  </r>
  <r>
    <s v="Roanne Phizacklea"/>
    <x v="0"/>
    <x v="3"/>
    <n v="35988.449999999997"/>
    <x v="1"/>
    <n v="1080"/>
  </r>
  <r>
    <s v="Robbert Mandrier"/>
    <x v="0"/>
    <x v="10"/>
    <n v="98021.83"/>
    <x v="1"/>
    <n v="2940"/>
  </r>
  <r>
    <s v="Robinia Scholling"/>
    <x v="0"/>
    <x v="5"/>
    <n v="100731.95"/>
    <x v="0"/>
    <n v="3020"/>
  </r>
  <r>
    <s v="Roddy Speechley"/>
    <x v="1"/>
    <x v="9"/>
    <n v="115922.03"/>
    <x v="1"/>
    <n v="2320"/>
  </r>
  <r>
    <s v="Rodina Drinan"/>
    <x v="0"/>
    <x v="8"/>
    <n v="77045.440000000002"/>
    <x v="1"/>
    <n v="2310"/>
  </r>
  <r>
    <s v="Rodrigo Congdon"/>
    <x v="0"/>
    <x v="6"/>
    <n v="117942.04"/>
    <x v="0"/>
    <n v="3540"/>
  </r>
  <r>
    <s v="Rogers Rosenthaler"/>
    <x v="0"/>
    <x v="0"/>
    <n v="91190.76"/>
    <x v="0"/>
    <n v="2740"/>
  </r>
  <r>
    <s v="Rois Garrigan"/>
    <x v="1"/>
    <x v="9"/>
    <n v="61429.62"/>
    <x v="0"/>
    <n v="1230"/>
  </r>
  <r>
    <s v="Romona Dimmne"/>
    <x v="0"/>
    <x v="2"/>
    <n v="48251.96"/>
    <x v="0"/>
    <n v="1450"/>
  </r>
  <r>
    <s v="Romona Melody"/>
    <x v="0"/>
    <x v="11"/>
    <n v="88689.17"/>
    <x v="0"/>
    <n v="2660"/>
  </r>
  <r>
    <s v="Ronnie Mesias"/>
    <x v="1"/>
    <x v="4"/>
    <n v="86362.79"/>
    <x v="0"/>
    <n v="1730"/>
  </r>
  <r>
    <s v="Ronnie Sinyard"/>
    <x v="0"/>
    <x v="6"/>
    <n v="101758.39"/>
    <x v="1"/>
    <n v="3050"/>
  </r>
  <r>
    <s v="Rory Ravenscroftt"/>
    <x v="0"/>
    <x v="9"/>
    <n v="45446.49"/>
    <x v="0"/>
    <n v="1360"/>
  </r>
  <r>
    <s v="Rosaline Wenderott"/>
    <x v="0"/>
    <x v="8"/>
    <n v="36817.11"/>
    <x v="1"/>
    <n v="1100"/>
  </r>
  <r>
    <s v="Rosamond Fishe"/>
    <x v="1"/>
    <x v="11"/>
    <n v="108160.4"/>
    <x v="0"/>
    <n v="2160"/>
  </r>
  <r>
    <s v="Rosco Cogley"/>
    <x v="1"/>
    <x v="11"/>
    <n v="86841.12"/>
    <x v="1"/>
    <n v="1740"/>
  </r>
  <r>
    <s v="Rose Shurrocks"/>
    <x v="0"/>
    <x v="2"/>
    <n v="32139.74"/>
    <x v="0"/>
    <n v="960"/>
  </r>
  <r>
    <s v="Roselle Wandrach"/>
    <x v="1"/>
    <x v="8"/>
    <n v="91314.75"/>
    <x v="1"/>
    <n v="1830"/>
  </r>
  <r>
    <s v="Roth Bourget"/>
    <x v="1"/>
    <x v="11"/>
    <n v="28871.39"/>
    <x v="0"/>
    <n v="580"/>
  </r>
  <r>
    <s v="Royal Nowakowska"/>
    <x v="1"/>
    <x v="5"/>
    <n v="79566.149999999994"/>
    <x v="0"/>
    <n v="1590"/>
  </r>
  <r>
    <s v="Ruby Cracie"/>
    <x v="1"/>
    <x v="2"/>
    <n v="78705.929999999993"/>
    <x v="0"/>
    <n v="1570"/>
  </r>
  <r>
    <s v="Rudyard Tomsa"/>
    <x v="0"/>
    <x v="7"/>
    <n v="43896.480000000003"/>
    <x v="0"/>
    <n v="1320"/>
  </r>
  <r>
    <s v="Ruthanne Beadnell"/>
    <x v="0"/>
    <x v="9"/>
    <n v="103609"/>
    <x v="0"/>
    <n v="3110"/>
  </r>
  <r>
    <s v="Ryon Baroch"/>
    <x v="1"/>
    <x v="9"/>
    <n v="43594.8"/>
    <x v="1"/>
    <n v="870"/>
  </r>
  <r>
    <s v="Sabina Scorrer"/>
    <x v="0"/>
    <x v="4"/>
    <n v="70926.320000000007"/>
    <x v="0"/>
    <n v="2130"/>
  </r>
  <r>
    <s v="Sammy Gantlett"/>
    <x v="0"/>
    <x v="3"/>
    <n v="74801.22"/>
    <x v="0"/>
    <n v="2240"/>
  </r>
  <r>
    <s v="Sandi Labat"/>
    <x v="1"/>
    <x v="8"/>
    <n v="60141.46"/>
    <x v="1"/>
    <n v="1200"/>
  </r>
  <r>
    <s v="Sandie Anthonies"/>
    <x v="1"/>
    <x v="6"/>
    <n v="33411.21"/>
    <x v="0"/>
    <n v="670"/>
  </r>
  <r>
    <s v="Sandy Cadden"/>
    <x v="0"/>
    <x v="6"/>
    <n v="95982.32"/>
    <x v="0"/>
    <n v="2880"/>
  </r>
  <r>
    <s v="Sarajane Peachey"/>
    <x v="0"/>
    <x v="7"/>
    <n v="107576.73"/>
    <x v="1"/>
    <n v="3230"/>
  </r>
  <r>
    <s v="Sarajane Scourge"/>
    <x v="0"/>
    <x v="0"/>
    <n v="58832.83"/>
    <x v="1"/>
    <n v="1760"/>
  </r>
  <r>
    <s v="Sarene Creeboe"/>
    <x v="1"/>
    <x v="3"/>
    <n v="35833.83"/>
    <x v="0"/>
    <n v="720"/>
  </r>
  <r>
    <s v="Saunders Blumson"/>
    <x v="2"/>
    <x v="6"/>
    <n v="56366.13"/>
    <x v="0"/>
    <n v="1130"/>
  </r>
  <r>
    <s v="Saundra O'Connel"/>
    <x v="1"/>
    <x v="5"/>
    <n v="85325.56"/>
    <x v="1"/>
    <n v="1710"/>
  </r>
  <r>
    <s v="Selby Hacker"/>
    <x v="1"/>
    <x v="0"/>
    <n v="37804.519999999997"/>
    <x v="0"/>
    <n v="760"/>
  </r>
  <r>
    <s v="Seward Kubera"/>
    <x v="1"/>
    <x v="1"/>
    <n v="43329.22"/>
    <x v="1"/>
    <n v="870"/>
  </r>
  <r>
    <s v="Shana Bewly"/>
    <x v="0"/>
    <x v="6"/>
    <n v="105958.41"/>
    <x v="1"/>
    <n v="3180"/>
  </r>
  <r>
    <s v="Shannen Crittal"/>
    <x v="0"/>
    <x v="1"/>
    <n v="68036.06"/>
    <x v="0"/>
    <n v="2040"/>
  </r>
  <r>
    <s v="Shanon Deverell"/>
    <x v="0"/>
    <x v="2"/>
    <n v="78177.83"/>
    <x v="0"/>
    <n v="2350"/>
  </r>
  <r>
    <s v="Shari McNee"/>
    <x v="1"/>
    <x v="2"/>
    <n v="75880.98"/>
    <x v="0"/>
    <n v="1520"/>
  </r>
  <r>
    <s v="Shari Pickston"/>
    <x v="1"/>
    <x v="6"/>
    <n v="96319.93"/>
    <x v="0"/>
    <n v="1930"/>
  </r>
  <r>
    <s v="Sharity Brands"/>
    <x v="1"/>
    <x v="3"/>
    <n v="104084.16"/>
    <x v="1"/>
    <n v="2080"/>
  </r>
  <r>
    <s v="Sharl Bendson"/>
    <x v="0"/>
    <x v="0"/>
    <n v="33631.800000000003"/>
    <x v="1"/>
    <n v="1010"/>
  </r>
  <r>
    <s v="Sharron Petegree"/>
    <x v="0"/>
    <x v="3"/>
    <n v="87289.95"/>
    <x v="0"/>
    <n v="2620"/>
  </r>
  <r>
    <s v="Shaun Kyrkeman"/>
    <x v="1"/>
    <x v="3"/>
    <n v="35009.050000000003"/>
    <x v="0"/>
    <n v="700"/>
  </r>
  <r>
    <s v="Shay Chasney"/>
    <x v="1"/>
    <x v="5"/>
    <n v="72545.36"/>
    <x v="0"/>
    <n v="1450"/>
  </r>
  <r>
    <s v="Shaylah Owbrick"/>
    <x v="1"/>
    <x v="4"/>
    <n v="56904.11"/>
    <x v="1"/>
    <n v="1140"/>
  </r>
  <r>
    <s v="Shaylyn Ransbury"/>
    <x v="0"/>
    <x v="4"/>
    <n v="100371.31"/>
    <x v="1"/>
    <n v="3010"/>
  </r>
  <r>
    <s v="Shayne Stegel"/>
    <x v="1"/>
    <x v="0"/>
    <n v="70274.25"/>
    <x v="1"/>
    <n v="1410"/>
  </r>
  <r>
    <s v="Shea Mix"/>
    <x v="1"/>
    <x v="2"/>
    <n v="82680.88"/>
    <x v="0"/>
    <n v="1650"/>
  </r>
  <r>
    <s v="Sheff Gerdts"/>
    <x v="1"/>
    <x v="0"/>
    <n v="89157.39"/>
    <x v="1"/>
    <n v="1780"/>
  </r>
  <r>
    <s v="Shela Goade"/>
    <x v="1"/>
    <x v="6"/>
    <n v="93929.49"/>
    <x v="0"/>
    <n v="1880"/>
  </r>
  <r>
    <s v="Shelbi Aldin"/>
    <x v="0"/>
    <x v="2"/>
    <n v="40909.64"/>
    <x v="1"/>
    <n v="1230"/>
  </r>
  <r>
    <s v="Shelby Buckland"/>
    <x v="1"/>
    <x v="11"/>
    <n v="76387.22"/>
    <x v="0"/>
    <n v="1530"/>
  </r>
  <r>
    <s v="Shelley Moncreiffe"/>
    <x v="1"/>
    <x v="8"/>
    <n v="108361.2"/>
    <x v="1"/>
    <n v="2170"/>
  </r>
  <r>
    <s v="Shellysheldon Ellerman"/>
    <x v="0"/>
    <x v="3"/>
    <n v="34472.53"/>
    <x v="1"/>
    <n v="1030"/>
  </r>
  <r>
    <s v="Shellysheldon Mahady"/>
    <x v="1"/>
    <x v="10"/>
    <n v="114691.03"/>
    <x v="0"/>
    <n v="2290"/>
  </r>
  <r>
    <s v="Shirlene Argo"/>
    <x v="0"/>
    <x v="11"/>
    <n v="87213.35"/>
    <x v="1"/>
    <n v="2620"/>
  </r>
  <r>
    <s v="Sibyl Dunkirk"/>
    <x v="0"/>
    <x v="3"/>
    <n v="86569.32"/>
    <x v="0"/>
    <n v="2600"/>
  </r>
  <r>
    <s v="Sile Whorton"/>
    <x v="0"/>
    <x v="6"/>
    <n v="61213.01"/>
    <x v="1"/>
    <n v="1840"/>
  </r>
  <r>
    <s v="Silva Monte"/>
    <x v="1"/>
    <x v="8"/>
    <n v="52805.51"/>
    <x v="1"/>
    <n v="1060"/>
  </r>
  <r>
    <s v="Simon Kembery"/>
    <x v="1"/>
    <x v="10"/>
    <n v="99751.65"/>
    <x v="0"/>
    <n v="2000"/>
  </r>
  <r>
    <s v="Sisely Gatsby"/>
    <x v="0"/>
    <x v="4"/>
    <n v="85666.07"/>
    <x v="0"/>
    <n v="2570"/>
  </r>
  <r>
    <s v="Sissy Muehle"/>
    <x v="0"/>
    <x v="9"/>
    <n v="86467.85"/>
    <x v="0"/>
    <n v="2590"/>
  </r>
  <r>
    <s v="Skip Morkham"/>
    <x v="0"/>
    <x v="7"/>
    <n v="83179.259999999995"/>
    <x v="0"/>
    <n v="2500"/>
  </r>
  <r>
    <s v="Sly Cowley"/>
    <x v="1"/>
    <x v="9"/>
    <n v="48534.81"/>
    <x v="1"/>
    <n v="970"/>
  </r>
  <r>
    <s v="Stan Tolliday"/>
    <x v="0"/>
    <x v="8"/>
    <n v="39535.49"/>
    <x v="0"/>
    <n v="1190"/>
  </r>
  <r>
    <s v="Stefa Eggleston"/>
    <x v="1"/>
    <x v="8"/>
    <n v="88375.79"/>
    <x v="0"/>
    <n v="1770"/>
  </r>
  <r>
    <s v="Stephan Bussel"/>
    <x v="1"/>
    <x v="2"/>
    <n v="48285.51"/>
    <x v="0"/>
    <n v="970"/>
  </r>
  <r>
    <s v="Steven Labat"/>
    <x v="1"/>
    <x v="6"/>
    <n v="37114.78"/>
    <x v="0"/>
    <n v="740"/>
  </r>
  <r>
    <s v="Stormy Church"/>
    <x v="1"/>
    <x v="2"/>
    <n v="29877.87"/>
    <x v="0"/>
    <n v="600"/>
  </r>
  <r>
    <s v="Susy Challoner"/>
    <x v="0"/>
    <x v="0"/>
    <n v="29891.35"/>
    <x v="0"/>
    <n v="900"/>
  </r>
  <r>
    <s v="Syd Fearn"/>
    <x v="1"/>
    <x v="1"/>
    <n v="108872.77"/>
    <x v="1"/>
    <n v="2180"/>
  </r>
  <r>
    <s v="Tabbatha Pickston"/>
    <x v="1"/>
    <x v="7"/>
    <n v="72039.679999999993"/>
    <x v="1"/>
    <n v="1440"/>
  </r>
  <r>
    <s v="Tabby Astall"/>
    <x v="1"/>
    <x v="9"/>
    <n v="57419.35"/>
    <x v="1"/>
    <n v="1150"/>
  </r>
  <r>
    <s v="Taddeo Jovis"/>
    <x v="0"/>
    <x v="8"/>
    <n v="98740.38"/>
    <x v="1"/>
    <n v="2960"/>
  </r>
  <r>
    <s v="Tadio Audritt"/>
    <x v="2"/>
    <x v="5"/>
    <n v="99448.78"/>
    <x v="1"/>
    <n v="1990"/>
  </r>
  <r>
    <s v="Tadio Dowdle"/>
    <x v="0"/>
    <x v="3"/>
    <n v="91929.69"/>
    <x v="0"/>
    <n v="2760"/>
  </r>
  <r>
    <s v="Tallie Chaikovski"/>
    <x v="1"/>
    <x v="8"/>
    <n v="83191.95"/>
    <x v="0"/>
    <n v="1660"/>
  </r>
  <r>
    <s v="Tamar MacGilfoyle"/>
    <x v="1"/>
    <x v="3"/>
    <n v="47273.16"/>
    <x v="0"/>
    <n v="950"/>
  </r>
  <r>
    <s v="Tamara Couvet"/>
    <x v="0"/>
    <x v="1"/>
    <n v="61052.92"/>
    <x v="1"/>
    <n v="1830"/>
  </r>
  <r>
    <s v="Tammi Lackham"/>
    <x v="0"/>
    <x v="0"/>
    <n v="61688.77"/>
    <x v="1"/>
    <n v="1850"/>
  </r>
  <r>
    <s v="Tammy Backson"/>
    <x v="0"/>
    <x v="7"/>
    <n v="44820.53"/>
    <x v="1"/>
    <n v="1340"/>
  </r>
  <r>
    <s v="Tarrah Wordsworth"/>
    <x v="0"/>
    <x v="3"/>
    <n v="86344.93"/>
    <x v="1"/>
    <n v="2590"/>
  </r>
  <r>
    <s v="Tatum Hush"/>
    <x v="0"/>
    <x v="5"/>
    <n v="53239.58"/>
    <x v="1"/>
    <n v="1600"/>
  </r>
  <r>
    <s v="Tawnya Tickel"/>
    <x v="1"/>
    <x v="4"/>
    <n v="118842.6"/>
    <x v="1"/>
    <n v="2380"/>
  </r>
  <r>
    <s v="Teressa Gooddie"/>
    <x v="1"/>
    <x v="11"/>
    <n v="45499.62"/>
    <x v="0"/>
    <n v="910"/>
  </r>
  <r>
    <s v="Teressa Udden"/>
    <x v="0"/>
    <x v="0"/>
    <n v="65358.01"/>
    <x v="1"/>
    <n v="1960"/>
  </r>
  <r>
    <s v="Terrijo Winsor"/>
    <x v="0"/>
    <x v="7"/>
    <n v="62652.37"/>
    <x v="0"/>
    <n v="1880"/>
  </r>
  <r>
    <s v="Thedrick Bothwell"/>
    <x v="1"/>
    <x v="0"/>
    <n v="69764.100000000006"/>
    <x v="0"/>
    <n v="1400"/>
  </r>
  <r>
    <s v="Thedrick Rogeon"/>
    <x v="1"/>
    <x v="7"/>
    <n v="110950.97"/>
    <x v="0"/>
    <n v="2220"/>
  </r>
  <r>
    <s v="Thekla Lynnett"/>
    <x v="1"/>
    <x v="10"/>
    <n v="53949.26"/>
    <x v="0"/>
    <n v="1080"/>
  </r>
  <r>
    <s v="Theresita Chasmer"/>
    <x v="0"/>
    <x v="3"/>
    <n v="106665.67"/>
    <x v="0"/>
    <n v="3200"/>
  </r>
  <r>
    <s v="Thorvald Milliken"/>
    <x v="0"/>
    <x v="0"/>
    <n v="33031.26"/>
    <x v="0"/>
    <n v="990"/>
  </r>
  <r>
    <s v="Tiffani Mecozzi"/>
    <x v="0"/>
    <x v="10"/>
    <n v="119754.81"/>
    <x v="0"/>
    <n v="3590"/>
  </r>
  <r>
    <s v="Timmi Durran"/>
    <x v="1"/>
    <x v="5"/>
    <n v="68434.38"/>
    <x v="1"/>
    <n v="1370"/>
  </r>
  <r>
    <s v="Timmy Brenston"/>
    <x v="1"/>
    <x v="0"/>
    <n v="43702.86"/>
    <x v="0"/>
    <n v="870"/>
  </r>
  <r>
    <s v="Toby Brodhead"/>
    <x v="0"/>
    <x v="9"/>
    <n v="98401.93"/>
    <x v="0"/>
    <n v="2950"/>
  </r>
  <r>
    <s v="Toby Micklewright"/>
    <x v="1"/>
    <x v="6"/>
    <n v="32984.36"/>
    <x v="0"/>
    <n v="660"/>
  </r>
  <r>
    <s v="Torey Rosell"/>
    <x v="1"/>
    <x v="9"/>
    <n v="82665.98"/>
    <x v="0"/>
    <n v="1650"/>
  </r>
  <r>
    <s v="Torey Shave"/>
    <x v="0"/>
    <x v="11"/>
    <n v="73261.259999999995"/>
    <x v="0"/>
    <n v="2200"/>
  </r>
  <r>
    <s v="Torrance Collier"/>
    <x v="0"/>
    <x v="10"/>
    <n v="96135.75"/>
    <x v="0"/>
    <n v="2880"/>
  </r>
  <r>
    <s v="Townie Dongall"/>
    <x v="1"/>
    <x v="6"/>
    <n v="48632.800000000003"/>
    <x v="0"/>
    <n v="970"/>
  </r>
  <r>
    <s v="Trace Sidsaff"/>
    <x v="0"/>
    <x v="9"/>
    <n v="51199.01"/>
    <x v="0"/>
    <n v="1540"/>
  </r>
  <r>
    <s v="Tracy Renad"/>
    <x v="0"/>
    <x v="9"/>
    <n v="114893.41"/>
    <x v="1"/>
    <n v="3450"/>
  </r>
  <r>
    <s v="Trey Jurges"/>
    <x v="0"/>
    <x v="6"/>
    <n v="72359.89"/>
    <x v="0"/>
    <n v="2170"/>
  </r>
  <r>
    <s v="Tris Hynard"/>
    <x v="0"/>
    <x v="3"/>
    <n v="29084.959999999999"/>
    <x v="0"/>
    <n v="870"/>
  </r>
  <r>
    <s v="Tristam Cuming"/>
    <x v="0"/>
    <x v="4"/>
    <n v="104038.9"/>
    <x v="0"/>
    <n v="3120"/>
  </r>
  <r>
    <s v="Trix Lutsch"/>
    <x v="1"/>
    <x v="0"/>
    <n v="106400.02"/>
    <x v="0"/>
    <n v="2130"/>
  </r>
  <r>
    <s v="Trudie Couch"/>
    <x v="0"/>
    <x v="6"/>
    <n v="43110.26"/>
    <x v="0"/>
    <n v="1290"/>
  </r>
  <r>
    <s v="Twila Roantree"/>
    <x v="0"/>
    <x v="8"/>
    <n v="96623.29"/>
    <x v="0"/>
    <n v="2900"/>
  </r>
  <r>
    <s v="Tyson Prescote"/>
    <x v="1"/>
    <x v="5"/>
    <n v="29421.71"/>
    <x v="0"/>
    <n v="590"/>
  </r>
  <r>
    <s v="Ulick Maingot"/>
    <x v="0"/>
    <x v="11"/>
    <n v="42818.03"/>
    <x v="0"/>
    <n v="1280"/>
  </r>
  <r>
    <s v="Valentia Etteridge"/>
    <x v="0"/>
    <x v="0"/>
    <n v="118099.87"/>
    <x v="0"/>
    <n v="3540"/>
  </r>
  <r>
    <s v="Van Ruseworth"/>
    <x v="0"/>
    <x v="11"/>
    <n v="80605.179999999993"/>
    <x v="1"/>
    <n v="2420"/>
  </r>
  <r>
    <s v="Van Tuxwell"/>
    <x v="0"/>
    <x v="0"/>
    <n v="80695.740000000005"/>
    <x v="1"/>
    <n v="2420"/>
  </r>
  <r>
    <s v="Vasily MacVanamy"/>
    <x v="1"/>
    <x v="5"/>
    <n v="84473.84"/>
    <x v="0"/>
    <n v="1690"/>
  </r>
  <r>
    <s v="Vassili Flay"/>
    <x v="2"/>
    <x v="2"/>
    <n v="108965.2"/>
    <x v="1"/>
    <n v="2180"/>
  </r>
  <r>
    <s v="Vaughn Carvill"/>
    <x v="0"/>
    <x v="10"/>
    <n v="84745.93"/>
    <x v="0"/>
    <n v="2540"/>
  </r>
  <r>
    <s v="Vere Kulic"/>
    <x v="1"/>
    <x v="6"/>
    <n v="66572.58"/>
    <x v="1"/>
    <n v="1330"/>
  </r>
  <r>
    <s v="Verla Timmis"/>
    <x v="1"/>
    <x v="4"/>
    <n v="54137.05"/>
    <x v="1"/>
    <n v="1080"/>
  </r>
  <r>
    <s v="Verney Sloegrave"/>
    <x v="1"/>
    <x v="8"/>
    <n v="84499.39"/>
    <x v="0"/>
    <n v="1690"/>
  </r>
  <r>
    <s v="Vernor Atyea"/>
    <x v="0"/>
    <x v="10"/>
    <n v="102934.09"/>
    <x v="0"/>
    <n v="3090"/>
  </r>
  <r>
    <s v="Vic Radolf"/>
    <x v="0"/>
    <x v="3"/>
    <n v="62784.13"/>
    <x v="1"/>
    <n v="1880"/>
  </r>
  <r>
    <s v="Violante Courtonne"/>
    <x v="0"/>
    <x v="3"/>
    <n v="49625.64"/>
    <x v="0"/>
    <n v="1490"/>
  </r>
  <r>
    <s v="Violetta Vial"/>
    <x v="1"/>
    <x v="1"/>
    <n v="68969.86"/>
    <x v="0"/>
    <n v="1380"/>
  </r>
  <r>
    <s v="Virge Garfield"/>
    <x v="1"/>
    <x v="10"/>
    <n v="110886.6"/>
    <x v="1"/>
    <n v="2220"/>
  </r>
  <r>
    <s v="Virginia McConville"/>
    <x v="0"/>
    <x v="5"/>
    <n v="76895.259999999995"/>
    <x v="1"/>
    <n v="2310"/>
  </r>
  <r>
    <s v="Vlad Strangeway"/>
    <x v="1"/>
    <x v="3"/>
    <n v="77743.149999999994"/>
    <x v="1"/>
    <n v="1550"/>
  </r>
  <r>
    <s v="Von Boeter"/>
    <x v="1"/>
    <x v="3"/>
    <n v="36365.71"/>
    <x v="0"/>
    <n v="730"/>
  </r>
  <r>
    <s v="Wald Bountiff"/>
    <x v="0"/>
    <x v="4"/>
    <n v="28974.03"/>
    <x v="0"/>
    <n v="870"/>
  </r>
  <r>
    <s v="Warner Carwithan"/>
    <x v="0"/>
    <x v="4"/>
    <n v="113762.59"/>
    <x v="0"/>
    <n v="3410"/>
  </r>
  <r>
    <s v="Wendel Malletratt"/>
    <x v="1"/>
    <x v="0"/>
    <n v="67659.47"/>
    <x v="0"/>
    <n v="1350"/>
  </r>
  <r>
    <s v="Westbrook Brandino"/>
    <x v="1"/>
    <x v="6"/>
    <n v="113616.23"/>
    <x v="0"/>
    <n v="2270"/>
  </r>
  <r>
    <s v="Willi Vasey"/>
    <x v="0"/>
    <x v="4"/>
    <n v="43024.07"/>
    <x v="0"/>
    <n v="1290"/>
  </r>
  <r>
    <s v="William Coveny"/>
    <x v="1"/>
    <x v="6"/>
    <n v="66143.679999999993"/>
    <x v="1"/>
    <n v="1320"/>
  </r>
  <r>
    <s v="William Reeveley"/>
    <x v="1"/>
    <x v="10"/>
    <n v="53869.94"/>
    <x v="1"/>
    <n v="1080"/>
  </r>
  <r>
    <s v="Wilone O'Kielt"/>
    <x v="0"/>
    <x v="0"/>
    <n v="114874.5"/>
    <x v="0"/>
    <n v="3450"/>
  </r>
  <r>
    <s v="Wilt Wayvill"/>
    <x v="0"/>
    <x v="6"/>
    <n v="99752.84"/>
    <x v="0"/>
    <n v="2990"/>
  </r>
  <r>
    <s v="Win Arthurs"/>
    <x v="0"/>
    <x v="4"/>
    <n v="43196.59"/>
    <x v="1"/>
    <n v="1300"/>
  </r>
  <r>
    <s v="Winny Millam"/>
    <x v="0"/>
    <x v="0"/>
    <n v="94050.45"/>
    <x v="0"/>
    <n v="2820"/>
  </r>
  <r>
    <s v="Wyatt Clinch"/>
    <x v="1"/>
    <x v="1"/>
    <n v="52593.27"/>
    <x v="0"/>
    <n v="1050"/>
  </r>
  <r>
    <s v="Wyn Treadger"/>
    <x v="0"/>
    <x v="0"/>
    <n v="69192.850000000006"/>
    <x v="0"/>
    <n v="2080"/>
  </r>
  <r>
    <s v="Xavier Filipic"/>
    <x v="0"/>
    <x v="7"/>
    <n v="31049.69"/>
    <x v="0"/>
    <n v="930"/>
  </r>
  <r>
    <s v="Xena Fawssett"/>
    <x v="1"/>
    <x v="2"/>
    <n v="53655.29"/>
    <x v="1"/>
    <n v="1070"/>
  </r>
  <r>
    <s v="Xylina Pargetter"/>
    <x v="0"/>
    <x v="6"/>
    <n v="109791.89"/>
    <x v="0"/>
    <n v="3290"/>
  </r>
  <r>
    <s v="Yanaton Wooster"/>
    <x v="1"/>
    <x v="7"/>
    <n v="76932.600000000006"/>
    <x v="1"/>
    <n v="1540"/>
  </r>
  <r>
    <s v="Yasmeen Klimkiewich"/>
    <x v="0"/>
    <x v="6"/>
    <n v="48136.67"/>
    <x v="1"/>
    <n v="1440"/>
  </r>
  <r>
    <s v="Yolande O'Dare"/>
    <x v="0"/>
    <x v="9"/>
    <n v="51651.97"/>
    <x v="1"/>
    <n v="1550"/>
  </r>
  <r>
    <s v="Yoshiko Tamblingson"/>
    <x v="1"/>
    <x v="8"/>
    <n v="29592.13"/>
    <x v="0"/>
    <n v="590"/>
  </r>
  <r>
    <s v="Yves Clunie"/>
    <x v="0"/>
    <x v="7"/>
    <n v="75438.880000000005"/>
    <x v="0"/>
    <n v="2260"/>
  </r>
  <r>
    <s v="Yves Pawlik"/>
    <x v="1"/>
    <x v="9"/>
    <n v="57925.91"/>
    <x v="1"/>
    <n v="1160"/>
  </r>
  <r>
    <s v="Yvette Bett"/>
    <x v="1"/>
    <x v="5"/>
    <n v="76320.44"/>
    <x v="0"/>
    <n v="1530"/>
  </r>
  <r>
    <s v="Zach Polon"/>
    <x v="1"/>
    <x v="7"/>
    <n v="53535.62"/>
    <x v="0"/>
    <n v="1070"/>
  </r>
  <r>
    <s v="Zebulon Allmen"/>
    <x v="2"/>
    <x v="0"/>
    <n v="52139.3"/>
    <x v="1"/>
    <n v="1040"/>
  </r>
  <r>
    <s v="Chandoo"/>
    <x v="1"/>
    <x v="7"/>
    <n v="60000"/>
    <x v="1"/>
    <n v="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7" firstHeaderRow="1" firstDataRow="2" firstDataCol="1"/>
  <pivotFields count="6">
    <pivotField dataField="1" subtotalTop="0" showAll="0"/>
    <pivotField axis="axisCol" subtotalTop="0" showAll="0">
      <items count="4">
        <item x="0"/>
        <item x="1"/>
        <item x="2"/>
        <item t="default"/>
      </items>
    </pivotField>
    <pivotField axis="axisRow" subtotalTop="0" showAll="0">
      <items count="13">
        <item x="9"/>
        <item x="0"/>
        <item x="1"/>
        <item x="5"/>
        <item x="6"/>
        <item x="7"/>
        <item x="3"/>
        <item x="2"/>
        <item x="8"/>
        <item x="11"/>
        <item x="4"/>
        <item x="10"/>
        <item t="default"/>
      </items>
    </pivotField>
    <pivotField numFmtId="168" subtotalTop="0" showAll="0"/>
    <pivotField subtotalTop="0" showAll="0">
      <items count="3">
        <item x="1"/>
        <item h="1" x="0"/>
        <item t="default"/>
      </items>
    </pivotField>
    <pivotField numFmtId="168" subtotalTop="0" showAll="0"/>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Count of Name" fld="0" subtotal="count" baseField="0" baseItem="0"/>
  </dataField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7" firstHeaderRow="1" firstDataRow="2" firstDataCol="1"/>
  <pivotFields count="6">
    <pivotField subtotalTop="0" showAll="0"/>
    <pivotField axis="axisCol" subtotalTop="0" showAll="0">
      <items count="4">
        <item x="0"/>
        <item x="1"/>
        <item x="2"/>
        <item t="default"/>
      </items>
    </pivotField>
    <pivotField axis="axisRow" subtotalTop="0" showAll="0">
      <items count="13">
        <item x="9"/>
        <item x="0"/>
        <item x="1"/>
        <item x="5"/>
        <item x="6"/>
        <item x="7"/>
        <item x="3"/>
        <item x="2"/>
        <item x="8"/>
        <item x="11"/>
        <item x="4"/>
        <item x="10"/>
        <item t="default"/>
      </items>
    </pivotField>
    <pivotField dataField="1" numFmtId="168" subtotalTop="0" showAll="0"/>
    <pivotField subtotalTop="0" showAll="0">
      <items count="3">
        <item h="1" x="1"/>
        <item x="0"/>
        <item t="default"/>
      </items>
    </pivotField>
    <pivotField numFmtId="168" subtotalTop="0" showAll="0"/>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Average of Salary" fld="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 firstHeaderRow="0" firstDataRow="1" firstDataCol="0" rowPageCount="1" colPageCount="1"/>
  <pivotFields count="6">
    <pivotField dataField="1" subtotalTop="0" showAll="0"/>
    <pivotField axis="axisPage" subtotalTop="0" showAll="0">
      <items count="4">
        <item x="0"/>
        <item x="1"/>
        <item x="2"/>
        <item t="default"/>
      </items>
    </pivotField>
    <pivotField subtotalTop="0" showAll="0"/>
    <pivotField dataField="1" numFmtId="168" subtotalTop="0" showAll="0"/>
    <pivotField subtotalTop="0" showAll="0"/>
    <pivotField numFmtId="168" subtotalTop="0" showAll="0"/>
  </pivotFields>
  <rowItems count="1">
    <i/>
  </rowItems>
  <colFields count="1">
    <field x="-2"/>
  </colFields>
  <colItems count="2">
    <i>
      <x/>
    </i>
    <i i="1">
      <x v="1"/>
    </i>
  </colItems>
  <pageFields count="1">
    <pageField fld="1" item="1" hier="-1"/>
  </pageFields>
  <dataFields count="2">
    <dataField name="Average of Salary" fld="3" subtotal="average" baseField="0" baseItem="0"/>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s>
  <data>
    <tabular pivotCacheId="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5" name="PivotTable2"/>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rowHeight="241300"/>
</slicers>
</file>

<file path=xl/tables/table1.xml><?xml version="1.0" encoding="utf-8"?>
<table xmlns="http://schemas.openxmlformats.org/spreadsheetml/2006/main" id="1" name="staff" displayName="staff" ref="B2:G902" totalsRowShown="0">
  <autoFilter ref="B2:G902"/>
  <tableColumns count="6">
    <tableColumn id="6" name="Name" dataDxfId="5"/>
    <tableColumn id="2" name="Gender" dataDxfId="4"/>
    <tableColumn id="3" name="Department" dataDxfId="2"/>
    <tableColumn id="4" name="Salary" dataDxfId="0"/>
    <tableColumn id="5" name="Country" dataDxfId="1"/>
    <tableColumn id="7" name="Bonus" dataDxfId="3">
      <calculatedColumnFormula>MROUND(IF(staff[[#This Row],[Gender]]="Female",3%,2%)*staff[[#This Row],[Salary]],10)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B22" sqref="B2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02"/>
  <sheetViews>
    <sheetView workbookViewId="0">
      <selection activeCell="B5" sqref="B5"/>
    </sheetView>
  </sheetViews>
  <sheetFormatPr defaultRowHeight="15" x14ac:dyDescent="0.25"/>
  <cols>
    <col min="1" max="1" width="5.28515625" customWidth="1"/>
    <col min="2" max="2" width="24.85546875" bestFit="1" customWidth="1"/>
    <col min="3" max="3" width="10" bestFit="1" customWidth="1"/>
    <col min="4" max="4" width="25.85546875" bestFit="1" customWidth="1"/>
    <col min="5" max="5" width="11.140625" bestFit="1" customWidth="1"/>
    <col min="6" max="6" width="10.28515625" bestFit="1" customWidth="1"/>
    <col min="9" max="9" width="19.7109375" customWidth="1"/>
    <col min="10" max="10" width="13.85546875" bestFit="1" customWidth="1"/>
  </cols>
  <sheetData>
    <row r="2" spans="2:10" x14ac:dyDescent="0.25">
      <c r="B2" s="1" t="s">
        <v>0</v>
      </c>
      <c r="C2" s="1" t="s">
        <v>1</v>
      </c>
      <c r="D2" s="1" t="s">
        <v>2</v>
      </c>
      <c r="E2" s="1" t="s">
        <v>3</v>
      </c>
      <c r="F2" s="1" t="s">
        <v>4</v>
      </c>
      <c r="G2" t="s">
        <v>921</v>
      </c>
      <c r="J2" s="2"/>
    </row>
    <row r="3" spans="2:10" x14ac:dyDescent="0.25">
      <c r="B3" s="1" t="s">
        <v>5</v>
      </c>
      <c r="C3" s="1" t="s">
        <v>6</v>
      </c>
      <c r="D3" s="1" t="s">
        <v>7</v>
      </c>
      <c r="E3" s="3">
        <v>116518.12</v>
      </c>
      <c r="F3" s="1" t="s">
        <v>8</v>
      </c>
      <c r="G3" s="3">
        <f>MROUND(IF(staff[[#This Row],[Gender]]="Female",3%,2%)*staff[[#This Row],[Salary]],10)</f>
        <v>3500</v>
      </c>
    </row>
    <row r="4" spans="2:10" x14ac:dyDescent="0.25">
      <c r="B4" s="1" t="s">
        <v>9</v>
      </c>
      <c r="C4" s="1" t="s">
        <v>10</v>
      </c>
      <c r="D4" s="1" t="s">
        <v>11</v>
      </c>
      <c r="E4" s="3">
        <v>61624.77</v>
      </c>
      <c r="F4" s="1" t="s">
        <v>8</v>
      </c>
      <c r="G4" s="3">
        <f>MROUND(IF(staff[[#This Row],[Gender]]="Female",3%,2%)*staff[[#This Row],[Salary]],10)</f>
        <v>1230</v>
      </c>
    </row>
    <row r="5" spans="2:10" x14ac:dyDescent="0.25">
      <c r="B5" s="1" t="s">
        <v>12</v>
      </c>
      <c r="C5" s="1" t="s">
        <v>6</v>
      </c>
      <c r="D5" s="1" t="s">
        <v>13</v>
      </c>
      <c r="E5" s="3">
        <v>76998.38</v>
      </c>
      <c r="F5" s="1" t="s">
        <v>8</v>
      </c>
      <c r="G5" s="3">
        <f>MROUND(IF(staff[[#This Row],[Gender]]="Female",3%,2%)*staff[[#This Row],[Salary]],10)</f>
        <v>2310</v>
      </c>
    </row>
    <row r="6" spans="2:10" x14ac:dyDescent="0.25">
      <c r="B6" s="1" t="s">
        <v>14</v>
      </c>
      <c r="C6" s="1" t="s">
        <v>6</v>
      </c>
      <c r="D6" s="1" t="s">
        <v>11</v>
      </c>
      <c r="E6" s="3">
        <v>32716.22</v>
      </c>
      <c r="F6" s="1" t="s">
        <v>8</v>
      </c>
      <c r="G6" s="3">
        <f>MROUND(IF(staff[[#This Row],[Gender]]="Female",3%,2%)*staff[[#This Row],[Salary]],10)</f>
        <v>980</v>
      </c>
      <c r="J6" s="2"/>
    </row>
    <row r="7" spans="2:10" x14ac:dyDescent="0.25">
      <c r="B7" s="1" t="s">
        <v>15</v>
      </c>
      <c r="C7" s="1" t="s">
        <v>6</v>
      </c>
      <c r="D7" s="1" t="s">
        <v>16</v>
      </c>
      <c r="E7" s="3">
        <v>72502.61</v>
      </c>
      <c r="F7" s="1" t="s">
        <v>17</v>
      </c>
      <c r="G7" s="3">
        <f>MROUND(IF(staff[[#This Row],[Gender]]="Female",3%,2%)*staff[[#This Row],[Salary]],10)</f>
        <v>2180</v>
      </c>
      <c r="J7" s="2"/>
    </row>
    <row r="8" spans="2:10" x14ac:dyDescent="0.25">
      <c r="B8" s="1" t="s">
        <v>18</v>
      </c>
      <c r="C8" s="1" t="s">
        <v>10</v>
      </c>
      <c r="D8" s="1" t="s">
        <v>13</v>
      </c>
      <c r="E8" s="3">
        <v>28132.33</v>
      </c>
      <c r="F8" s="1" t="s">
        <v>17</v>
      </c>
      <c r="G8" s="3">
        <f>MROUND(IF(staff[[#This Row],[Gender]]="Female",3%,2%)*staff[[#This Row],[Salary]],10)</f>
        <v>560</v>
      </c>
    </row>
    <row r="9" spans="2:10" x14ac:dyDescent="0.25">
      <c r="B9" s="1" t="s">
        <v>19</v>
      </c>
      <c r="C9" s="1" t="s">
        <v>10</v>
      </c>
      <c r="D9" s="1" t="s">
        <v>16</v>
      </c>
      <c r="E9" s="3">
        <v>66461.919999999998</v>
      </c>
      <c r="F9" s="1" t="s">
        <v>8</v>
      </c>
      <c r="G9" s="3">
        <f>MROUND(IF(staff[[#This Row],[Gender]]="Female",3%,2%)*staff[[#This Row],[Salary]],10)</f>
        <v>1330</v>
      </c>
    </row>
    <row r="10" spans="2:10" x14ac:dyDescent="0.25">
      <c r="B10" s="1" t="s">
        <v>20</v>
      </c>
      <c r="C10" s="1" t="s">
        <v>10</v>
      </c>
      <c r="D10" s="1" t="s">
        <v>21</v>
      </c>
      <c r="E10" s="3">
        <v>95017.1</v>
      </c>
      <c r="F10" s="1" t="s">
        <v>8</v>
      </c>
      <c r="G10" s="3">
        <f>MROUND(IF(staff[[#This Row],[Gender]]="Female",3%,2%)*staff[[#This Row],[Salary]],10)</f>
        <v>1900</v>
      </c>
    </row>
    <row r="11" spans="2:10" x14ac:dyDescent="0.25">
      <c r="B11" s="1" t="s">
        <v>22</v>
      </c>
      <c r="C11" s="1" t="s">
        <v>10</v>
      </c>
      <c r="D11" s="1" t="s">
        <v>21</v>
      </c>
      <c r="E11" s="3">
        <v>45512.1</v>
      </c>
      <c r="F11" s="1" t="s">
        <v>8</v>
      </c>
      <c r="G11" s="3">
        <f>MROUND(IF(staff[[#This Row],[Gender]]="Female",3%,2%)*staff[[#This Row],[Salary]],10)</f>
        <v>910</v>
      </c>
    </row>
    <row r="12" spans="2:10" x14ac:dyDescent="0.25">
      <c r="B12" s="1" t="s">
        <v>23</v>
      </c>
      <c r="C12" s="1" t="s">
        <v>6</v>
      </c>
      <c r="D12" s="1" t="s">
        <v>24</v>
      </c>
      <c r="E12" s="3">
        <v>41155.71</v>
      </c>
      <c r="F12" s="1" t="s">
        <v>17</v>
      </c>
      <c r="G12" s="3">
        <f>MROUND(IF(staff[[#This Row],[Gender]]="Female",3%,2%)*staff[[#This Row],[Salary]],10)</f>
        <v>1230</v>
      </c>
    </row>
    <row r="13" spans="2:10" x14ac:dyDescent="0.25">
      <c r="B13" s="1" t="s">
        <v>25</v>
      </c>
      <c r="C13" s="1" t="s">
        <v>6</v>
      </c>
      <c r="D13" s="1" t="s">
        <v>26</v>
      </c>
      <c r="E13" s="3">
        <v>32496.880000000001</v>
      </c>
      <c r="F13" s="1" t="s">
        <v>8</v>
      </c>
      <c r="G13" s="3">
        <f>MROUND(IF(staff[[#This Row],[Gender]]="Female",3%,2%)*staff[[#This Row],[Salary]],10)</f>
        <v>970</v>
      </c>
    </row>
    <row r="14" spans="2:10" x14ac:dyDescent="0.25">
      <c r="B14" s="1" t="s">
        <v>27</v>
      </c>
      <c r="C14" s="1" t="s">
        <v>6</v>
      </c>
      <c r="D14" s="1" t="s">
        <v>28</v>
      </c>
      <c r="E14" s="3">
        <v>48591.73</v>
      </c>
      <c r="F14" s="1" t="s">
        <v>8</v>
      </c>
      <c r="G14" s="3">
        <f>MROUND(IF(staff[[#This Row],[Gender]]="Female",3%,2%)*staff[[#This Row],[Salary]],10)</f>
        <v>1460</v>
      </c>
    </row>
    <row r="15" spans="2:10" x14ac:dyDescent="0.25">
      <c r="B15" s="1" t="s">
        <v>29</v>
      </c>
      <c r="C15" s="1" t="s">
        <v>10</v>
      </c>
      <c r="D15" s="1" t="s">
        <v>16</v>
      </c>
      <c r="E15" s="3">
        <v>89960.6</v>
      </c>
      <c r="F15" s="1" t="s">
        <v>8</v>
      </c>
      <c r="G15" s="3">
        <f>MROUND(IF(staff[[#This Row],[Gender]]="Female",3%,2%)*staff[[#This Row],[Salary]],10)</f>
        <v>1800</v>
      </c>
    </row>
    <row r="16" spans="2:10" x14ac:dyDescent="0.25">
      <c r="B16" s="1" t="s">
        <v>30</v>
      </c>
      <c r="C16" s="1" t="s">
        <v>10</v>
      </c>
      <c r="D16" s="1" t="s">
        <v>7</v>
      </c>
      <c r="E16" s="3">
        <v>85918.61</v>
      </c>
      <c r="F16" s="1" t="s">
        <v>17</v>
      </c>
      <c r="G16" s="3">
        <f>MROUND(IF(staff[[#This Row],[Gender]]="Female",3%,2%)*staff[[#This Row],[Salary]],10)</f>
        <v>1720</v>
      </c>
    </row>
    <row r="17" spans="2:7" x14ac:dyDescent="0.25">
      <c r="B17" s="1" t="s">
        <v>31</v>
      </c>
      <c r="C17" s="1" t="s">
        <v>10</v>
      </c>
      <c r="D17" s="1" t="s">
        <v>11</v>
      </c>
      <c r="E17" s="3">
        <v>78443.78</v>
      </c>
      <c r="F17" s="1" t="s">
        <v>8</v>
      </c>
      <c r="G17" s="3">
        <f>MROUND(IF(staff[[#This Row],[Gender]]="Female",3%,2%)*staff[[#This Row],[Salary]],10)</f>
        <v>1570</v>
      </c>
    </row>
    <row r="18" spans="2:7" x14ac:dyDescent="0.25">
      <c r="B18" s="1" t="s">
        <v>32</v>
      </c>
      <c r="C18" s="1" t="s">
        <v>10</v>
      </c>
      <c r="D18" s="1" t="s">
        <v>16</v>
      </c>
      <c r="E18" s="3">
        <v>37550.51</v>
      </c>
      <c r="F18" s="1" t="s">
        <v>17</v>
      </c>
      <c r="G18" s="3">
        <f>MROUND(IF(staff[[#This Row],[Gender]]="Female",3%,2%)*staff[[#This Row],[Salary]],10)</f>
        <v>750</v>
      </c>
    </row>
    <row r="19" spans="2:7" x14ac:dyDescent="0.25">
      <c r="B19" s="1" t="s">
        <v>33</v>
      </c>
      <c r="C19" s="1" t="s">
        <v>10</v>
      </c>
      <c r="D19" s="1" t="s">
        <v>26</v>
      </c>
      <c r="E19" s="3">
        <v>108285.34</v>
      </c>
      <c r="F19" s="1" t="s">
        <v>17</v>
      </c>
      <c r="G19" s="3">
        <f>MROUND(IF(staff[[#This Row],[Gender]]="Female",3%,2%)*staff[[#This Row],[Salary]],10)</f>
        <v>2170</v>
      </c>
    </row>
    <row r="20" spans="2:7" x14ac:dyDescent="0.25">
      <c r="B20" s="1" t="s">
        <v>34</v>
      </c>
      <c r="C20" s="1" t="s">
        <v>6</v>
      </c>
      <c r="D20" s="1" t="s">
        <v>35</v>
      </c>
      <c r="E20" s="3">
        <v>83748.259999999995</v>
      </c>
      <c r="F20" s="1" t="s">
        <v>17</v>
      </c>
      <c r="G20" s="3">
        <f>MROUND(IF(staff[[#This Row],[Gender]]="Female",3%,2%)*staff[[#This Row],[Salary]],10)</f>
        <v>2510</v>
      </c>
    </row>
    <row r="21" spans="2:7" x14ac:dyDescent="0.25">
      <c r="B21" s="1" t="s">
        <v>36</v>
      </c>
      <c r="C21" s="1" t="s">
        <v>10</v>
      </c>
      <c r="D21" s="1" t="s">
        <v>16</v>
      </c>
      <c r="E21" s="3">
        <v>87806.25</v>
      </c>
      <c r="F21" s="1" t="s">
        <v>17</v>
      </c>
      <c r="G21" s="3">
        <f>MROUND(IF(staff[[#This Row],[Gender]]="Female",3%,2%)*staff[[#This Row],[Salary]],10)</f>
        <v>1760</v>
      </c>
    </row>
    <row r="22" spans="2:7" x14ac:dyDescent="0.25">
      <c r="B22" s="1" t="s">
        <v>37</v>
      </c>
      <c r="C22" s="1" t="s">
        <v>6</v>
      </c>
      <c r="D22" s="1" t="s">
        <v>28</v>
      </c>
      <c r="E22" s="3">
        <v>114597.86</v>
      </c>
      <c r="F22" s="1" t="s">
        <v>8</v>
      </c>
      <c r="G22" s="3">
        <f>MROUND(IF(staff[[#This Row],[Gender]]="Female",3%,2%)*staff[[#This Row],[Salary]],10)</f>
        <v>3440</v>
      </c>
    </row>
    <row r="23" spans="2:7" x14ac:dyDescent="0.25">
      <c r="B23" s="1" t="s">
        <v>38</v>
      </c>
      <c r="C23" s="1" t="s">
        <v>10</v>
      </c>
      <c r="D23" s="1" t="s">
        <v>7</v>
      </c>
      <c r="E23" s="3">
        <v>80169.42</v>
      </c>
      <c r="F23" s="1" t="s">
        <v>8</v>
      </c>
      <c r="G23" s="3">
        <f>MROUND(IF(staff[[#This Row],[Gender]]="Female",3%,2%)*staff[[#This Row],[Salary]],10)</f>
        <v>1600</v>
      </c>
    </row>
    <row r="24" spans="2:7" x14ac:dyDescent="0.25">
      <c r="B24" s="1" t="s">
        <v>39</v>
      </c>
      <c r="C24" s="1" t="s">
        <v>6</v>
      </c>
      <c r="D24" s="1" t="s">
        <v>24</v>
      </c>
      <c r="E24" s="3">
        <v>71180.77</v>
      </c>
      <c r="F24" s="1" t="s">
        <v>17</v>
      </c>
      <c r="G24" s="3">
        <f>MROUND(IF(staff[[#This Row],[Gender]]="Female",3%,2%)*staff[[#This Row],[Salary]],10)</f>
        <v>2140</v>
      </c>
    </row>
    <row r="25" spans="2:7" x14ac:dyDescent="0.25">
      <c r="B25" s="1" t="s">
        <v>40</v>
      </c>
      <c r="C25" s="1" t="s">
        <v>10</v>
      </c>
      <c r="D25" s="1" t="s">
        <v>7</v>
      </c>
      <c r="E25" s="3">
        <v>90884.32</v>
      </c>
      <c r="F25" s="1" t="s">
        <v>8</v>
      </c>
      <c r="G25" s="3">
        <f>MROUND(IF(staff[[#This Row],[Gender]]="Female",3%,2%)*staff[[#This Row],[Salary]],10)</f>
        <v>1820</v>
      </c>
    </row>
    <row r="26" spans="2:7" x14ac:dyDescent="0.25">
      <c r="B26" s="1" t="s">
        <v>41</v>
      </c>
      <c r="C26" s="1" t="s">
        <v>10</v>
      </c>
      <c r="D26" s="1" t="s">
        <v>35</v>
      </c>
      <c r="E26" s="3">
        <v>60264.93</v>
      </c>
      <c r="F26" s="1" t="s">
        <v>17</v>
      </c>
      <c r="G26" s="3">
        <f>MROUND(IF(staff[[#This Row],[Gender]]="Female",3%,2%)*staff[[#This Row],[Salary]],10)</f>
        <v>1210</v>
      </c>
    </row>
    <row r="27" spans="2:7" x14ac:dyDescent="0.25">
      <c r="B27" s="1" t="s">
        <v>42</v>
      </c>
      <c r="C27" s="1" t="s">
        <v>6</v>
      </c>
      <c r="D27" s="1" t="s">
        <v>26</v>
      </c>
      <c r="E27" s="3">
        <v>75733.740000000005</v>
      </c>
      <c r="F27" s="1" t="s">
        <v>8</v>
      </c>
      <c r="G27" s="3">
        <f>MROUND(IF(staff[[#This Row],[Gender]]="Female",3%,2%)*staff[[#This Row],[Salary]],10)</f>
        <v>2270</v>
      </c>
    </row>
    <row r="28" spans="2:7" x14ac:dyDescent="0.25">
      <c r="B28" s="1" t="s">
        <v>43</v>
      </c>
      <c r="C28" s="1" t="s">
        <v>6</v>
      </c>
      <c r="D28" s="1" t="s">
        <v>35</v>
      </c>
      <c r="E28" s="3">
        <v>60327.47</v>
      </c>
      <c r="F28" s="1" t="s">
        <v>8</v>
      </c>
      <c r="G28" s="3">
        <f>MROUND(IF(staff[[#This Row],[Gender]]="Female",3%,2%)*staff[[#This Row],[Salary]],10)</f>
        <v>1810</v>
      </c>
    </row>
    <row r="29" spans="2:7" x14ac:dyDescent="0.25">
      <c r="B29" s="1" t="s">
        <v>44</v>
      </c>
      <c r="C29" s="1" t="s">
        <v>10</v>
      </c>
      <c r="D29" s="1" t="s">
        <v>11</v>
      </c>
      <c r="E29" s="3">
        <v>114465.93</v>
      </c>
      <c r="F29" s="1" t="s">
        <v>8</v>
      </c>
      <c r="G29" s="3">
        <f>MROUND(IF(staff[[#This Row],[Gender]]="Female",3%,2%)*staff[[#This Row],[Salary]],10)</f>
        <v>2290</v>
      </c>
    </row>
    <row r="30" spans="2:7" x14ac:dyDescent="0.25">
      <c r="B30" s="1" t="s">
        <v>45</v>
      </c>
      <c r="C30" s="1" t="s">
        <v>6</v>
      </c>
      <c r="D30" s="1" t="s">
        <v>11</v>
      </c>
      <c r="E30" s="3">
        <v>37128.339999999997</v>
      </c>
      <c r="F30" s="1" t="s">
        <v>8</v>
      </c>
      <c r="G30" s="3">
        <f>MROUND(IF(staff[[#This Row],[Gender]]="Female",3%,2%)*staff[[#This Row],[Salary]],10)</f>
        <v>1110</v>
      </c>
    </row>
    <row r="31" spans="2:7" x14ac:dyDescent="0.25">
      <c r="B31" s="1" t="s">
        <v>46</v>
      </c>
      <c r="C31" s="1" t="s">
        <v>6</v>
      </c>
      <c r="D31" s="1" t="s">
        <v>24</v>
      </c>
      <c r="E31" s="3">
        <v>60576.12</v>
      </c>
      <c r="F31" s="1" t="s">
        <v>8</v>
      </c>
      <c r="G31" s="3">
        <f>MROUND(IF(staff[[#This Row],[Gender]]="Female",3%,2%)*staff[[#This Row],[Salary]],10)</f>
        <v>1820</v>
      </c>
    </row>
    <row r="32" spans="2:7" x14ac:dyDescent="0.25">
      <c r="B32" s="1" t="s">
        <v>47</v>
      </c>
      <c r="C32" s="1"/>
      <c r="D32" s="1" t="s">
        <v>11</v>
      </c>
      <c r="E32" s="3">
        <v>69457.740000000005</v>
      </c>
      <c r="F32" s="1" t="s">
        <v>17</v>
      </c>
      <c r="G32" s="3">
        <f>MROUND(IF(staff[[#This Row],[Gender]]="Female",3%,2%)*staff[[#This Row],[Salary]],10)</f>
        <v>1390</v>
      </c>
    </row>
    <row r="33" spans="2:7" x14ac:dyDescent="0.25">
      <c r="B33" s="1" t="s">
        <v>48</v>
      </c>
      <c r="C33" s="1" t="s">
        <v>10</v>
      </c>
      <c r="D33" s="1" t="s">
        <v>26</v>
      </c>
      <c r="E33" s="3">
        <v>113747.56</v>
      </c>
      <c r="F33" s="1" t="s">
        <v>8</v>
      </c>
      <c r="G33" s="3">
        <f>MROUND(IF(staff[[#This Row],[Gender]]="Female",3%,2%)*staff[[#This Row],[Salary]],10)</f>
        <v>2270</v>
      </c>
    </row>
    <row r="34" spans="2:7" x14ac:dyDescent="0.25">
      <c r="B34" s="1" t="s">
        <v>49</v>
      </c>
      <c r="C34" s="1" t="s">
        <v>10</v>
      </c>
      <c r="D34" s="1" t="s">
        <v>50</v>
      </c>
      <c r="E34" s="3">
        <v>67633.850000000006</v>
      </c>
      <c r="F34" s="1" t="s">
        <v>17</v>
      </c>
      <c r="G34" s="3">
        <f>MROUND(IF(staff[[#This Row],[Gender]]="Female",3%,2%)*staff[[#This Row],[Salary]],10)</f>
        <v>1350</v>
      </c>
    </row>
    <row r="35" spans="2:7" x14ac:dyDescent="0.25">
      <c r="B35" s="1" t="s">
        <v>51</v>
      </c>
      <c r="C35" s="1" t="s">
        <v>10</v>
      </c>
      <c r="D35" s="1" t="s">
        <v>24</v>
      </c>
      <c r="E35" s="3">
        <v>69862.38</v>
      </c>
      <c r="F35" s="1" t="s">
        <v>8</v>
      </c>
      <c r="G35" s="3">
        <f>MROUND(IF(staff[[#This Row],[Gender]]="Female",3%,2%)*staff[[#This Row],[Salary]],10)</f>
        <v>1400</v>
      </c>
    </row>
    <row r="36" spans="2:7" x14ac:dyDescent="0.25">
      <c r="B36" s="1" t="s">
        <v>52</v>
      </c>
      <c r="C36" s="1" t="s">
        <v>6</v>
      </c>
      <c r="D36" s="1" t="s">
        <v>26</v>
      </c>
      <c r="E36" s="3">
        <v>85003.93</v>
      </c>
      <c r="F36" s="1" t="s">
        <v>8</v>
      </c>
      <c r="G36" s="3">
        <f>MROUND(IF(staff[[#This Row],[Gender]]="Female",3%,2%)*staff[[#This Row],[Salary]],10)</f>
        <v>2550</v>
      </c>
    </row>
    <row r="37" spans="2:7" x14ac:dyDescent="0.25">
      <c r="B37" s="1" t="s">
        <v>53</v>
      </c>
      <c r="C37" s="1"/>
      <c r="D37" s="1" t="s">
        <v>16</v>
      </c>
      <c r="E37" s="3">
        <v>36476.639999999999</v>
      </c>
      <c r="F37" s="1" t="s">
        <v>17</v>
      </c>
      <c r="G37" s="3">
        <f>MROUND(IF(staff[[#This Row],[Gender]]="Female",3%,2%)*staff[[#This Row],[Salary]],10)</f>
        <v>730</v>
      </c>
    </row>
    <row r="38" spans="2:7" x14ac:dyDescent="0.25">
      <c r="B38" s="1" t="s">
        <v>54</v>
      </c>
      <c r="C38" s="1" t="s">
        <v>6</v>
      </c>
      <c r="D38" s="1" t="s">
        <v>50</v>
      </c>
      <c r="E38" s="3">
        <v>32166.28</v>
      </c>
      <c r="F38" s="1" t="s">
        <v>17</v>
      </c>
      <c r="G38" s="3">
        <f>MROUND(IF(staff[[#This Row],[Gender]]="Female",3%,2%)*staff[[#This Row],[Salary]],10)</f>
        <v>960</v>
      </c>
    </row>
    <row r="39" spans="2:7" x14ac:dyDescent="0.25">
      <c r="B39" s="1" t="s">
        <v>55</v>
      </c>
      <c r="C39" s="1" t="s">
        <v>6</v>
      </c>
      <c r="D39" s="1" t="s">
        <v>11</v>
      </c>
      <c r="E39" s="3">
        <v>78392.92</v>
      </c>
      <c r="F39" s="1" t="s">
        <v>17</v>
      </c>
      <c r="G39" s="3">
        <f>MROUND(IF(staff[[#This Row],[Gender]]="Female",3%,2%)*staff[[#This Row],[Salary]],10)</f>
        <v>2350</v>
      </c>
    </row>
    <row r="40" spans="2:7" x14ac:dyDescent="0.25">
      <c r="B40" s="1" t="s">
        <v>56</v>
      </c>
      <c r="C40" s="1" t="s">
        <v>10</v>
      </c>
      <c r="D40" s="1" t="s">
        <v>7</v>
      </c>
      <c r="E40" s="3">
        <v>101421.18</v>
      </c>
      <c r="F40" s="1" t="s">
        <v>8</v>
      </c>
      <c r="G40" s="3">
        <f>MROUND(IF(staff[[#This Row],[Gender]]="Female",3%,2%)*staff[[#This Row],[Salary]],10)</f>
        <v>2030</v>
      </c>
    </row>
    <row r="41" spans="2:7" x14ac:dyDescent="0.25">
      <c r="B41" s="1" t="s">
        <v>57</v>
      </c>
      <c r="C41" s="1" t="s">
        <v>10</v>
      </c>
      <c r="D41" s="1" t="s">
        <v>13</v>
      </c>
      <c r="E41" s="3">
        <v>41420.28</v>
      </c>
      <c r="F41" s="1" t="s">
        <v>17</v>
      </c>
      <c r="G41" s="3">
        <f>MROUND(IF(staff[[#This Row],[Gender]]="Female",3%,2%)*staff[[#This Row],[Salary]],10)</f>
        <v>830</v>
      </c>
    </row>
    <row r="42" spans="2:7" x14ac:dyDescent="0.25">
      <c r="B42" s="1" t="s">
        <v>58</v>
      </c>
      <c r="C42" s="1" t="s">
        <v>10</v>
      </c>
      <c r="D42" s="1" t="s">
        <v>59</v>
      </c>
      <c r="E42" s="3">
        <v>54974.11</v>
      </c>
      <c r="F42" s="1" t="s">
        <v>8</v>
      </c>
      <c r="G42" s="3">
        <f>MROUND(IF(staff[[#This Row],[Gender]]="Female",3%,2%)*staff[[#This Row],[Salary]],10)</f>
        <v>1100</v>
      </c>
    </row>
    <row r="43" spans="2:7" x14ac:dyDescent="0.25">
      <c r="B43" s="1" t="s">
        <v>60</v>
      </c>
      <c r="C43" s="1" t="s">
        <v>10</v>
      </c>
      <c r="D43" s="1" t="s">
        <v>16</v>
      </c>
      <c r="E43" s="3">
        <v>104335.03999999999</v>
      </c>
      <c r="F43" s="1" t="s">
        <v>8</v>
      </c>
      <c r="G43" s="3">
        <f>MROUND(IF(staff[[#This Row],[Gender]]="Female",3%,2%)*staff[[#This Row],[Salary]],10)</f>
        <v>2090</v>
      </c>
    </row>
    <row r="44" spans="2:7" x14ac:dyDescent="0.25">
      <c r="B44" s="1" t="s">
        <v>61</v>
      </c>
      <c r="C44" s="1" t="s">
        <v>6</v>
      </c>
      <c r="D44" s="1" t="s">
        <v>13</v>
      </c>
      <c r="E44" s="3">
        <v>96555.53</v>
      </c>
      <c r="F44" s="1" t="s">
        <v>8</v>
      </c>
      <c r="G44" s="3">
        <f>MROUND(IF(staff[[#This Row],[Gender]]="Female",3%,2%)*staff[[#This Row],[Salary]],10)</f>
        <v>2900</v>
      </c>
    </row>
    <row r="45" spans="2:7" x14ac:dyDescent="0.25">
      <c r="B45" s="1" t="s">
        <v>62</v>
      </c>
      <c r="C45" s="1" t="s">
        <v>6</v>
      </c>
      <c r="D45" s="1" t="s">
        <v>26</v>
      </c>
      <c r="E45" s="3">
        <v>37839.269999999997</v>
      </c>
      <c r="F45" s="1" t="s">
        <v>8</v>
      </c>
      <c r="G45" s="3">
        <f>MROUND(IF(staff[[#This Row],[Gender]]="Female",3%,2%)*staff[[#This Row],[Salary]],10)</f>
        <v>1140</v>
      </c>
    </row>
    <row r="46" spans="2:7" x14ac:dyDescent="0.25">
      <c r="B46" s="1" t="s">
        <v>63</v>
      </c>
      <c r="C46" s="1" t="s">
        <v>10</v>
      </c>
      <c r="D46" s="1" t="s">
        <v>26</v>
      </c>
      <c r="E46" s="3">
        <v>89838.77</v>
      </c>
      <c r="F46" s="1" t="s">
        <v>17</v>
      </c>
      <c r="G46" s="3">
        <f>MROUND(IF(staff[[#This Row],[Gender]]="Female",3%,2%)*staff[[#This Row],[Salary]],10)</f>
        <v>1800</v>
      </c>
    </row>
    <row r="47" spans="2:7" x14ac:dyDescent="0.25">
      <c r="B47" s="1" t="s">
        <v>64</v>
      </c>
      <c r="C47" s="1"/>
      <c r="D47" s="1" t="s">
        <v>26</v>
      </c>
      <c r="E47" s="3">
        <v>106462.05</v>
      </c>
      <c r="F47" s="1" t="s">
        <v>8</v>
      </c>
      <c r="G47" s="3">
        <f>MROUND(IF(staff[[#This Row],[Gender]]="Female",3%,2%)*staff[[#This Row],[Salary]],10)</f>
        <v>2130</v>
      </c>
    </row>
    <row r="48" spans="2:7" x14ac:dyDescent="0.25">
      <c r="B48" s="1" t="s">
        <v>65</v>
      </c>
      <c r="C48" s="1"/>
      <c r="D48" s="1" t="s">
        <v>13</v>
      </c>
      <c r="E48" s="3">
        <v>70077.56</v>
      </c>
      <c r="F48" s="1" t="s">
        <v>8</v>
      </c>
      <c r="G48" s="3">
        <f>MROUND(IF(staff[[#This Row],[Gender]]="Female",3%,2%)*staff[[#This Row],[Salary]],10)</f>
        <v>1400</v>
      </c>
    </row>
    <row r="49" spans="2:7" x14ac:dyDescent="0.25">
      <c r="B49" s="1" t="s">
        <v>66</v>
      </c>
      <c r="C49" s="1" t="s">
        <v>10</v>
      </c>
      <c r="D49" s="1" t="s">
        <v>50</v>
      </c>
      <c r="E49" s="3">
        <v>99629.84</v>
      </c>
      <c r="F49" s="1" t="s">
        <v>17</v>
      </c>
      <c r="G49" s="3">
        <f>MROUND(IF(staff[[#This Row],[Gender]]="Female",3%,2%)*staff[[#This Row],[Salary]],10)</f>
        <v>1990</v>
      </c>
    </row>
    <row r="50" spans="2:7" x14ac:dyDescent="0.25">
      <c r="B50" s="1" t="s">
        <v>67</v>
      </c>
      <c r="C50" s="1" t="s">
        <v>10</v>
      </c>
      <c r="D50" s="1" t="s">
        <v>35</v>
      </c>
      <c r="E50" s="3">
        <v>70607.48</v>
      </c>
      <c r="F50" s="1" t="s">
        <v>8</v>
      </c>
      <c r="G50" s="3">
        <f>MROUND(IF(staff[[#This Row],[Gender]]="Female",3%,2%)*staff[[#This Row],[Salary]],10)</f>
        <v>1410</v>
      </c>
    </row>
    <row r="51" spans="2:7" x14ac:dyDescent="0.25">
      <c r="B51" s="1" t="s">
        <v>68</v>
      </c>
      <c r="C51" s="1" t="s">
        <v>6</v>
      </c>
      <c r="D51" s="1" t="s">
        <v>21</v>
      </c>
      <c r="E51" s="3">
        <v>80058.91</v>
      </c>
      <c r="F51" s="1" t="s">
        <v>8</v>
      </c>
      <c r="G51" s="3">
        <f>MROUND(IF(staff[[#This Row],[Gender]]="Female",3%,2%)*staff[[#This Row],[Salary]],10)</f>
        <v>2400</v>
      </c>
    </row>
    <row r="52" spans="2:7" x14ac:dyDescent="0.25">
      <c r="B52" s="1" t="s">
        <v>69</v>
      </c>
      <c r="C52" s="1" t="s">
        <v>6</v>
      </c>
      <c r="D52" s="1" t="s">
        <v>26</v>
      </c>
      <c r="E52" s="3">
        <v>111049.84</v>
      </c>
      <c r="F52" s="1" t="s">
        <v>17</v>
      </c>
      <c r="G52" s="3">
        <f>MROUND(IF(staff[[#This Row],[Gender]]="Female",3%,2%)*staff[[#This Row],[Salary]],10)</f>
        <v>3330</v>
      </c>
    </row>
    <row r="53" spans="2:7" x14ac:dyDescent="0.25">
      <c r="B53" s="1" t="s">
        <v>70</v>
      </c>
      <c r="C53" s="1" t="s">
        <v>6</v>
      </c>
      <c r="D53" s="1" t="s">
        <v>7</v>
      </c>
      <c r="E53" s="3">
        <v>53919.5</v>
      </c>
      <c r="F53" s="1" t="s">
        <v>8</v>
      </c>
      <c r="G53" s="3">
        <f>MROUND(IF(staff[[#This Row],[Gender]]="Female",3%,2%)*staff[[#This Row],[Salary]],10)</f>
        <v>1620</v>
      </c>
    </row>
    <row r="54" spans="2:7" x14ac:dyDescent="0.25">
      <c r="B54" s="1" t="s">
        <v>71</v>
      </c>
      <c r="C54" s="1" t="s">
        <v>6</v>
      </c>
      <c r="D54" s="1" t="s">
        <v>28</v>
      </c>
      <c r="E54" s="3">
        <v>116496.77</v>
      </c>
      <c r="F54" s="1" t="s">
        <v>8</v>
      </c>
      <c r="G54" s="3">
        <f>MROUND(IF(staff[[#This Row],[Gender]]="Female",3%,2%)*staff[[#This Row],[Salary]],10)</f>
        <v>3490</v>
      </c>
    </row>
    <row r="55" spans="2:7" x14ac:dyDescent="0.25">
      <c r="B55" s="1" t="s">
        <v>72</v>
      </c>
      <c r="C55" s="1" t="s">
        <v>6</v>
      </c>
      <c r="D55" s="1" t="s">
        <v>16</v>
      </c>
      <c r="E55" s="3">
        <v>31923.48</v>
      </c>
      <c r="F55" s="1" t="s">
        <v>8</v>
      </c>
      <c r="G55" s="3">
        <f>MROUND(IF(staff[[#This Row],[Gender]]="Female",3%,2%)*staff[[#This Row],[Salary]],10)</f>
        <v>960</v>
      </c>
    </row>
    <row r="56" spans="2:7" x14ac:dyDescent="0.25">
      <c r="B56" s="1" t="s">
        <v>73</v>
      </c>
      <c r="C56" s="1" t="s">
        <v>6</v>
      </c>
      <c r="D56" s="1" t="s">
        <v>16</v>
      </c>
      <c r="E56" s="3">
        <v>96923.39</v>
      </c>
      <c r="F56" s="1" t="s">
        <v>17</v>
      </c>
      <c r="G56" s="3">
        <f>MROUND(IF(staff[[#This Row],[Gender]]="Female",3%,2%)*staff[[#This Row],[Salary]],10)</f>
        <v>2910</v>
      </c>
    </row>
    <row r="57" spans="2:7" x14ac:dyDescent="0.25">
      <c r="B57" s="1" t="s">
        <v>74</v>
      </c>
      <c r="C57" s="1" t="s">
        <v>6</v>
      </c>
      <c r="D57" s="1" t="s">
        <v>24</v>
      </c>
      <c r="E57" s="3">
        <v>46163.82</v>
      </c>
      <c r="F57" s="1" t="s">
        <v>8</v>
      </c>
      <c r="G57" s="3">
        <f>MROUND(IF(staff[[#This Row],[Gender]]="Female",3%,2%)*staff[[#This Row],[Salary]],10)</f>
        <v>1380</v>
      </c>
    </row>
    <row r="58" spans="2:7" x14ac:dyDescent="0.25">
      <c r="B58" s="1" t="s">
        <v>75</v>
      </c>
      <c r="C58" s="1" t="s">
        <v>10</v>
      </c>
      <c r="D58" s="1" t="s">
        <v>28</v>
      </c>
      <c r="E58" s="3">
        <v>70227.899999999994</v>
      </c>
      <c r="F58" s="1" t="s">
        <v>8</v>
      </c>
      <c r="G58" s="3">
        <f>MROUND(IF(staff[[#This Row],[Gender]]="Female",3%,2%)*staff[[#This Row],[Salary]],10)</f>
        <v>1400</v>
      </c>
    </row>
    <row r="59" spans="2:7" x14ac:dyDescent="0.25">
      <c r="B59" s="1" t="s">
        <v>76</v>
      </c>
      <c r="C59" s="1" t="s">
        <v>10</v>
      </c>
      <c r="D59" s="1" t="s">
        <v>16</v>
      </c>
      <c r="E59" s="3">
        <v>69117.17</v>
      </c>
      <c r="F59" s="1" t="s">
        <v>8</v>
      </c>
      <c r="G59" s="3">
        <f>MROUND(IF(staff[[#This Row],[Gender]]="Female",3%,2%)*staff[[#This Row],[Salary]],10)</f>
        <v>1380</v>
      </c>
    </row>
    <row r="60" spans="2:7" x14ac:dyDescent="0.25">
      <c r="B60" s="1" t="s">
        <v>77</v>
      </c>
      <c r="C60" s="1" t="s">
        <v>6</v>
      </c>
      <c r="D60" s="1" t="s">
        <v>59</v>
      </c>
      <c r="E60" s="3">
        <v>50813.58</v>
      </c>
      <c r="F60" s="1" t="s">
        <v>17</v>
      </c>
      <c r="G60" s="3">
        <f>MROUND(IF(staff[[#This Row],[Gender]]="Female",3%,2%)*staff[[#This Row],[Salary]],10)</f>
        <v>1520</v>
      </c>
    </row>
    <row r="61" spans="2:7" x14ac:dyDescent="0.25">
      <c r="B61" s="1" t="s">
        <v>78</v>
      </c>
      <c r="C61" s="1" t="s">
        <v>6</v>
      </c>
      <c r="D61" s="1" t="s">
        <v>11</v>
      </c>
      <c r="E61" s="3">
        <v>86942.2</v>
      </c>
      <c r="F61" s="1" t="s">
        <v>17</v>
      </c>
      <c r="G61" s="3">
        <f>MROUND(IF(staff[[#This Row],[Gender]]="Female",3%,2%)*staff[[#This Row],[Salary]],10)</f>
        <v>2610</v>
      </c>
    </row>
    <row r="62" spans="2:7" x14ac:dyDescent="0.25">
      <c r="B62" s="1" t="s">
        <v>79</v>
      </c>
      <c r="C62" s="1"/>
      <c r="D62" s="1" t="s">
        <v>24</v>
      </c>
      <c r="E62" s="3">
        <v>67957.899999999994</v>
      </c>
      <c r="F62" s="1" t="s">
        <v>17</v>
      </c>
      <c r="G62" s="3">
        <f>MROUND(IF(staff[[#This Row],[Gender]]="Female",3%,2%)*staff[[#This Row],[Salary]],10)</f>
        <v>1360</v>
      </c>
    </row>
    <row r="63" spans="2:7" x14ac:dyDescent="0.25">
      <c r="B63" s="1" t="s">
        <v>80</v>
      </c>
      <c r="C63" s="1"/>
      <c r="D63" s="1" t="s">
        <v>50</v>
      </c>
      <c r="E63" s="3">
        <v>98012.63</v>
      </c>
      <c r="F63" s="1" t="s">
        <v>8</v>
      </c>
      <c r="G63" s="3">
        <f>MROUND(IF(staff[[#This Row],[Gender]]="Female",3%,2%)*staff[[#This Row],[Salary]],10)</f>
        <v>1960</v>
      </c>
    </row>
    <row r="64" spans="2:7" x14ac:dyDescent="0.25">
      <c r="B64" s="1" t="s">
        <v>81</v>
      </c>
      <c r="C64" s="1" t="s">
        <v>10</v>
      </c>
      <c r="D64" s="1" t="s">
        <v>11</v>
      </c>
      <c r="E64" s="3">
        <v>78644.38</v>
      </c>
      <c r="F64" s="1" t="s">
        <v>8</v>
      </c>
      <c r="G64" s="3">
        <f>MROUND(IF(staff[[#This Row],[Gender]]="Female",3%,2%)*staff[[#This Row],[Salary]],10)</f>
        <v>1570</v>
      </c>
    </row>
    <row r="65" spans="2:7" x14ac:dyDescent="0.25">
      <c r="B65" s="1" t="s">
        <v>82</v>
      </c>
      <c r="C65" s="1" t="s">
        <v>10</v>
      </c>
      <c r="D65" s="1" t="s">
        <v>16</v>
      </c>
      <c r="E65" s="3">
        <v>119667.65</v>
      </c>
      <c r="F65" s="1" t="s">
        <v>8</v>
      </c>
      <c r="G65" s="3">
        <f>MROUND(IF(staff[[#This Row],[Gender]]="Female",3%,2%)*staff[[#This Row],[Salary]],10)</f>
        <v>2390</v>
      </c>
    </row>
    <row r="66" spans="2:7" x14ac:dyDescent="0.25">
      <c r="B66" s="1" t="s">
        <v>83</v>
      </c>
      <c r="C66" s="1" t="s">
        <v>10</v>
      </c>
      <c r="D66" s="1" t="s">
        <v>24</v>
      </c>
      <c r="E66" s="3">
        <v>103494.94</v>
      </c>
      <c r="F66" s="1" t="s">
        <v>17</v>
      </c>
      <c r="G66" s="3">
        <f>MROUND(IF(staff[[#This Row],[Gender]]="Female",3%,2%)*staff[[#This Row],[Salary]],10)</f>
        <v>2070</v>
      </c>
    </row>
    <row r="67" spans="2:7" x14ac:dyDescent="0.25">
      <c r="B67" s="1" t="s">
        <v>84</v>
      </c>
      <c r="C67" s="1" t="s">
        <v>6</v>
      </c>
      <c r="D67" s="1" t="s">
        <v>16</v>
      </c>
      <c r="E67" s="3">
        <v>38438.239999999998</v>
      </c>
      <c r="F67" s="1" t="s">
        <v>8</v>
      </c>
      <c r="G67" s="3">
        <f>MROUND(IF(staff[[#This Row],[Gender]]="Female",3%,2%)*staff[[#This Row],[Salary]],10)</f>
        <v>1150</v>
      </c>
    </row>
    <row r="68" spans="2:7" x14ac:dyDescent="0.25">
      <c r="B68" s="1" t="s">
        <v>85</v>
      </c>
      <c r="C68" s="1" t="s">
        <v>10</v>
      </c>
      <c r="D68" s="1" t="s">
        <v>59</v>
      </c>
      <c r="E68" s="3">
        <v>110815.53</v>
      </c>
      <c r="F68" s="1" t="s">
        <v>8</v>
      </c>
      <c r="G68" s="3">
        <f>MROUND(IF(staff[[#This Row],[Gender]]="Female",3%,2%)*staff[[#This Row],[Salary]],10)</f>
        <v>2220</v>
      </c>
    </row>
    <row r="69" spans="2:7" x14ac:dyDescent="0.25">
      <c r="B69" s="1" t="s">
        <v>86</v>
      </c>
      <c r="C69" s="1" t="s">
        <v>10</v>
      </c>
      <c r="D69" s="1" t="s">
        <v>35</v>
      </c>
      <c r="E69" s="3">
        <v>96753.78</v>
      </c>
      <c r="F69" s="1" t="s">
        <v>8</v>
      </c>
      <c r="G69" s="3">
        <f>MROUND(IF(staff[[#This Row],[Gender]]="Female",3%,2%)*staff[[#This Row],[Salary]],10)</f>
        <v>1940</v>
      </c>
    </row>
    <row r="70" spans="2:7" x14ac:dyDescent="0.25">
      <c r="B70" s="1" t="s">
        <v>87</v>
      </c>
      <c r="C70" s="1" t="s">
        <v>10</v>
      </c>
      <c r="D70" s="1" t="s">
        <v>16</v>
      </c>
      <c r="E70" s="3">
        <v>66370.31</v>
      </c>
      <c r="F70" s="1" t="s">
        <v>17</v>
      </c>
      <c r="G70" s="3">
        <f>MROUND(IF(staff[[#This Row],[Gender]]="Female",3%,2%)*staff[[#This Row],[Salary]],10)</f>
        <v>1330</v>
      </c>
    </row>
    <row r="71" spans="2:7" x14ac:dyDescent="0.25">
      <c r="B71" s="1" t="s">
        <v>88</v>
      </c>
      <c r="C71" s="1" t="s">
        <v>6</v>
      </c>
      <c r="D71" s="1" t="s">
        <v>89</v>
      </c>
      <c r="E71" s="3">
        <v>93883.79</v>
      </c>
      <c r="F71" s="1" t="s">
        <v>8</v>
      </c>
      <c r="G71" s="3">
        <f>MROUND(IF(staff[[#This Row],[Gender]]="Female",3%,2%)*staff[[#This Row],[Salary]],10)</f>
        <v>2820</v>
      </c>
    </row>
    <row r="72" spans="2:7" x14ac:dyDescent="0.25">
      <c r="B72" s="1" t="s">
        <v>90</v>
      </c>
      <c r="C72" s="1" t="s">
        <v>10</v>
      </c>
      <c r="D72" s="1" t="s">
        <v>28</v>
      </c>
      <c r="E72" s="3">
        <v>40271.57</v>
      </c>
      <c r="F72" s="1" t="s">
        <v>8</v>
      </c>
      <c r="G72" s="3">
        <f>MROUND(IF(staff[[#This Row],[Gender]]="Female",3%,2%)*staff[[#This Row],[Salary]],10)</f>
        <v>810</v>
      </c>
    </row>
    <row r="73" spans="2:7" x14ac:dyDescent="0.25">
      <c r="B73" s="1" t="s">
        <v>91</v>
      </c>
      <c r="C73" s="1" t="s">
        <v>10</v>
      </c>
      <c r="D73" s="1" t="s">
        <v>16</v>
      </c>
      <c r="E73" s="3">
        <v>63022.98</v>
      </c>
      <c r="F73" s="1" t="s">
        <v>17</v>
      </c>
      <c r="G73" s="3">
        <f>MROUND(IF(staff[[#This Row],[Gender]]="Female",3%,2%)*staff[[#This Row],[Salary]],10)</f>
        <v>1260</v>
      </c>
    </row>
    <row r="74" spans="2:7" x14ac:dyDescent="0.25">
      <c r="B74" s="1" t="s">
        <v>92</v>
      </c>
      <c r="C74" s="1" t="s">
        <v>10</v>
      </c>
      <c r="D74" s="1" t="s">
        <v>13</v>
      </c>
      <c r="E74" s="3">
        <v>40404.47</v>
      </c>
      <c r="F74" s="1" t="s">
        <v>17</v>
      </c>
      <c r="G74" s="3">
        <f>MROUND(IF(staff[[#This Row],[Gender]]="Female",3%,2%)*staff[[#This Row],[Salary]],10)</f>
        <v>810</v>
      </c>
    </row>
    <row r="75" spans="2:7" x14ac:dyDescent="0.25">
      <c r="B75" s="1" t="s">
        <v>93</v>
      </c>
      <c r="C75" s="1" t="s">
        <v>6</v>
      </c>
      <c r="D75" s="1" t="s">
        <v>16</v>
      </c>
      <c r="E75" s="3">
        <v>69735.86</v>
      </c>
      <c r="F75" s="1" t="s">
        <v>8</v>
      </c>
      <c r="G75" s="3">
        <f>MROUND(IF(staff[[#This Row],[Gender]]="Female",3%,2%)*staff[[#This Row],[Salary]],10)</f>
        <v>2090</v>
      </c>
    </row>
    <row r="76" spans="2:7" x14ac:dyDescent="0.25">
      <c r="B76" s="1" t="s">
        <v>94</v>
      </c>
      <c r="C76" s="1" t="s">
        <v>6</v>
      </c>
      <c r="D76" s="1" t="s">
        <v>7</v>
      </c>
      <c r="E76" s="3">
        <v>70649.460000000006</v>
      </c>
      <c r="F76" s="1" t="s">
        <v>8</v>
      </c>
      <c r="G76" s="3">
        <f>MROUND(IF(staff[[#This Row],[Gender]]="Female",3%,2%)*staff[[#This Row],[Salary]],10)</f>
        <v>2120</v>
      </c>
    </row>
    <row r="77" spans="2:7" x14ac:dyDescent="0.25">
      <c r="B77" s="1" t="s">
        <v>95</v>
      </c>
      <c r="C77" s="1" t="s">
        <v>6</v>
      </c>
      <c r="D77" s="1" t="s">
        <v>24</v>
      </c>
      <c r="E77" s="3">
        <v>92472.84</v>
      </c>
      <c r="F77" s="1" t="s">
        <v>8</v>
      </c>
      <c r="G77" s="3">
        <f>MROUND(IF(staff[[#This Row],[Gender]]="Female",3%,2%)*staff[[#This Row],[Salary]],10)</f>
        <v>2770</v>
      </c>
    </row>
    <row r="78" spans="2:7" x14ac:dyDescent="0.25">
      <c r="B78" s="1" t="s">
        <v>96</v>
      </c>
      <c r="C78" s="1" t="s">
        <v>6</v>
      </c>
      <c r="D78" s="1" t="s">
        <v>50</v>
      </c>
      <c r="E78" s="3">
        <v>33755.050000000003</v>
      </c>
      <c r="F78" s="1" t="s">
        <v>17</v>
      </c>
      <c r="G78" s="3">
        <f>MROUND(IF(staff[[#This Row],[Gender]]="Female",3%,2%)*staff[[#This Row],[Salary]],10)</f>
        <v>1010</v>
      </c>
    </row>
    <row r="79" spans="2:7" x14ac:dyDescent="0.25">
      <c r="B79" s="1" t="s">
        <v>97</v>
      </c>
      <c r="C79" s="1" t="s">
        <v>10</v>
      </c>
      <c r="D79" s="1" t="s">
        <v>26</v>
      </c>
      <c r="E79" s="3">
        <v>108597.72</v>
      </c>
      <c r="F79" s="1" t="s">
        <v>17</v>
      </c>
      <c r="G79" s="3">
        <f>MROUND(IF(staff[[#This Row],[Gender]]="Female",3%,2%)*staff[[#This Row],[Salary]],10)</f>
        <v>2170</v>
      </c>
    </row>
    <row r="80" spans="2:7" x14ac:dyDescent="0.25">
      <c r="B80" s="1" t="s">
        <v>98</v>
      </c>
      <c r="C80" s="1" t="s">
        <v>6</v>
      </c>
      <c r="D80" s="1" t="s">
        <v>13</v>
      </c>
      <c r="E80" s="3">
        <v>115076.66</v>
      </c>
      <c r="F80" s="1" t="s">
        <v>17</v>
      </c>
      <c r="G80" s="3">
        <f>MROUND(IF(staff[[#This Row],[Gender]]="Female",3%,2%)*staff[[#This Row],[Salary]],10)</f>
        <v>3450</v>
      </c>
    </row>
    <row r="81" spans="2:7" x14ac:dyDescent="0.25">
      <c r="B81" s="1" t="s">
        <v>99</v>
      </c>
      <c r="C81" s="1" t="s">
        <v>6</v>
      </c>
      <c r="D81" s="1" t="s">
        <v>28</v>
      </c>
      <c r="E81" s="3">
        <v>61333.120000000003</v>
      </c>
      <c r="F81" s="1" t="s">
        <v>8</v>
      </c>
      <c r="G81" s="3">
        <f>MROUND(IF(staff[[#This Row],[Gender]]="Female",3%,2%)*staff[[#This Row],[Salary]],10)</f>
        <v>1840</v>
      </c>
    </row>
    <row r="82" spans="2:7" x14ac:dyDescent="0.25">
      <c r="B82" s="1" t="s">
        <v>100</v>
      </c>
      <c r="C82" s="1" t="s">
        <v>6</v>
      </c>
      <c r="D82" s="1" t="s">
        <v>59</v>
      </c>
      <c r="E82" s="3">
        <v>101187.36</v>
      </c>
      <c r="F82" s="1" t="s">
        <v>17</v>
      </c>
      <c r="G82" s="3">
        <f>MROUND(IF(staff[[#This Row],[Gender]]="Female",3%,2%)*staff[[#This Row],[Salary]],10)</f>
        <v>3040</v>
      </c>
    </row>
    <row r="83" spans="2:7" x14ac:dyDescent="0.25">
      <c r="B83" s="1" t="s">
        <v>101</v>
      </c>
      <c r="C83" s="1" t="s">
        <v>10</v>
      </c>
      <c r="D83" s="1" t="s">
        <v>13</v>
      </c>
      <c r="E83" s="3">
        <v>105469.74</v>
      </c>
      <c r="F83" s="1" t="s">
        <v>17</v>
      </c>
      <c r="G83" s="3">
        <f>MROUND(IF(staff[[#This Row],[Gender]]="Female",3%,2%)*staff[[#This Row],[Salary]],10)</f>
        <v>2110</v>
      </c>
    </row>
    <row r="84" spans="2:7" x14ac:dyDescent="0.25">
      <c r="B84" s="1" t="s">
        <v>102</v>
      </c>
      <c r="C84" s="1" t="s">
        <v>10</v>
      </c>
      <c r="D84" s="1" t="s">
        <v>21</v>
      </c>
      <c r="E84" s="3">
        <v>58843.45</v>
      </c>
      <c r="F84" s="1" t="s">
        <v>17</v>
      </c>
      <c r="G84" s="3">
        <f>MROUND(IF(staff[[#This Row],[Gender]]="Female",3%,2%)*staff[[#This Row],[Salary]],10)</f>
        <v>1180</v>
      </c>
    </row>
    <row r="85" spans="2:7" x14ac:dyDescent="0.25">
      <c r="B85" s="1" t="s">
        <v>103</v>
      </c>
      <c r="C85" s="1" t="s">
        <v>6</v>
      </c>
      <c r="D85" s="1" t="s">
        <v>89</v>
      </c>
      <c r="E85" s="3">
        <v>98632.75</v>
      </c>
      <c r="F85" s="1" t="s">
        <v>8</v>
      </c>
      <c r="G85" s="3">
        <f>MROUND(IF(staff[[#This Row],[Gender]]="Female",3%,2%)*staff[[#This Row],[Salary]],10)</f>
        <v>2960</v>
      </c>
    </row>
    <row r="86" spans="2:7" x14ac:dyDescent="0.25">
      <c r="B86" s="1" t="s">
        <v>104</v>
      </c>
      <c r="C86" s="1" t="s">
        <v>6</v>
      </c>
      <c r="D86" s="1" t="s">
        <v>89</v>
      </c>
      <c r="E86" s="3">
        <v>32269.91</v>
      </c>
      <c r="F86" s="1" t="s">
        <v>17</v>
      </c>
      <c r="G86" s="3">
        <f>MROUND(IF(staff[[#This Row],[Gender]]="Female",3%,2%)*staff[[#This Row],[Salary]],10)</f>
        <v>970</v>
      </c>
    </row>
    <row r="87" spans="2:7" x14ac:dyDescent="0.25">
      <c r="B87" s="1" t="s">
        <v>105</v>
      </c>
      <c r="C87" s="1" t="s">
        <v>6</v>
      </c>
      <c r="D87" s="1" t="s">
        <v>16</v>
      </c>
      <c r="E87" s="3">
        <v>104210.82</v>
      </c>
      <c r="F87" s="1" t="s">
        <v>17</v>
      </c>
      <c r="G87" s="3">
        <f>MROUND(IF(staff[[#This Row],[Gender]]="Female",3%,2%)*staff[[#This Row],[Salary]],10)</f>
        <v>3130</v>
      </c>
    </row>
    <row r="88" spans="2:7" x14ac:dyDescent="0.25">
      <c r="B88" s="1" t="s">
        <v>106</v>
      </c>
      <c r="C88" s="1" t="s">
        <v>10</v>
      </c>
      <c r="D88" s="1" t="s">
        <v>59</v>
      </c>
      <c r="E88" s="3">
        <v>71214.399999999994</v>
      </c>
      <c r="F88" s="1" t="s">
        <v>8</v>
      </c>
      <c r="G88" s="3">
        <f>MROUND(IF(staff[[#This Row],[Gender]]="Female",3%,2%)*staff[[#This Row],[Salary]],10)</f>
        <v>1420</v>
      </c>
    </row>
    <row r="89" spans="2:7" x14ac:dyDescent="0.25">
      <c r="B89" s="1" t="s">
        <v>107</v>
      </c>
      <c r="C89" s="1" t="s">
        <v>10</v>
      </c>
      <c r="D89" s="1" t="s">
        <v>35</v>
      </c>
      <c r="E89" s="3">
        <v>110777.43</v>
      </c>
      <c r="F89" s="1" t="s">
        <v>17</v>
      </c>
      <c r="G89" s="3">
        <f>MROUND(IF(staff[[#This Row],[Gender]]="Female",3%,2%)*staff[[#This Row],[Salary]],10)</f>
        <v>2220</v>
      </c>
    </row>
    <row r="90" spans="2:7" x14ac:dyDescent="0.25">
      <c r="B90" s="1" t="s">
        <v>108</v>
      </c>
      <c r="C90" s="1" t="s">
        <v>6</v>
      </c>
      <c r="D90" s="1" t="s">
        <v>21</v>
      </c>
      <c r="E90" s="3">
        <v>88034.67</v>
      </c>
      <c r="F90" s="1" t="s">
        <v>17</v>
      </c>
      <c r="G90" s="3">
        <f>MROUND(IF(staff[[#This Row],[Gender]]="Female",3%,2%)*staff[[#This Row],[Salary]],10)</f>
        <v>2640</v>
      </c>
    </row>
    <row r="91" spans="2:7" x14ac:dyDescent="0.25">
      <c r="B91" s="1" t="s">
        <v>109</v>
      </c>
      <c r="C91" s="1" t="s">
        <v>10</v>
      </c>
      <c r="D91" s="1" t="s">
        <v>16</v>
      </c>
      <c r="E91" s="3">
        <v>106775.14</v>
      </c>
      <c r="F91" s="1" t="s">
        <v>8</v>
      </c>
      <c r="G91" s="3">
        <f>MROUND(IF(staff[[#This Row],[Gender]]="Female",3%,2%)*staff[[#This Row],[Salary]],10)</f>
        <v>2140</v>
      </c>
    </row>
    <row r="92" spans="2:7" x14ac:dyDescent="0.25">
      <c r="B92" s="1" t="s">
        <v>110</v>
      </c>
      <c r="C92" s="1"/>
      <c r="D92" s="1" t="s">
        <v>11</v>
      </c>
      <c r="E92" s="3">
        <v>118798.87</v>
      </c>
      <c r="F92" s="1" t="s">
        <v>8</v>
      </c>
      <c r="G92" s="3">
        <f>MROUND(IF(staff[[#This Row],[Gender]]="Female",3%,2%)*staff[[#This Row],[Salary]],10)</f>
        <v>2380</v>
      </c>
    </row>
    <row r="93" spans="2:7" x14ac:dyDescent="0.25">
      <c r="B93" s="1" t="s">
        <v>111</v>
      </c>
      <c r="C93" s="1" t="s">
        <v>6</v>
      </c>
      <c r="D93" s="1" t="s">
        <v>11</v>
      </c>
      <c r="E93" s="3">
        <v>48056.68</v>
      </c>
      <c r="F93" s="1" t="s">
        <v>17</v>
      </c>
      <c r="G93" s="3">
        <f>MROUND(IF(staff[[#This Row],[Gender]]="Female",3%,2%)*staff[[#This Row],[Salary]],10)</f>
        <v>1440</v>
      </c>
    </row>
    <row r="94" spans="2:7" x14ac:dyDescent="0.25">
      <c r="B94" s="1" t="s">
        <v>112</v>
      </c>
      <c r="C94" s="1" t="s">
        <v>10</v>
      </c>
      <c r="D94" s="1" t="s">
        <v>28</v>
      </c>
      <c r="E94" s="3">
        <v>77126.31</v>
      </c>
      <c r="F94" s="1" t="s">
        <v>8</v>
      </c>
      <c r="G94" s="3">
        <f>MROUND(IF(staff[[#This Row],[Gender]]="Female",3%,2%)*staff[[#This Row],[Salary]],10)</f>
        <v>1540</v>
      </c>
    </row>
    <row r="95" spans="2:7" x14ac:dyDescent="0.25">
      <c r="B95" s="1" t="s">
        <v>113</v>
      </c>
      <c r="C95" s="1" t="s">
        <v>6</v>
      </c>
      <c r="D95" s="1" t="s">
        <v>28</v>
      </c>
      <c r="E95" s="3">
        <v>68008.55</v>
      </c>
      <c r="F95" s="1" t="s">
        <v>17</v>
      </c>
      <c r="G95" s="3">
        <f>MROUND(IF(staff[[#This Row],[Gender]]="Female",3%,2%)*staff[[#This Row],[Salary]],10)</f>
        <v>2040</v>
      </c>
    </row>
    <row r="96" spans="2:7" x14ac:dyDescent="0.25">
      <c r="B96" s="1" t="s">
        <v>114</v>
      </c>
      <c r="C96" s="1" t="s">
        <v>6</v>
      </c>
      <c r="D96" s="1" t="s">
        <v>50</v>
      </c>
      <c r="E96" s="3">
        <v>86239.01</v>
      </c>
      <c r="F96" s="1" t="s">
        <v>8</v>
      </c>
      <c r="G96" s="3">
        <f>MROUND(IF(staff[[#This Row],[Gender]]="Female",3%,2%)*staff[[#This Row],[Salary]],10)</f>
        <v>2590</v>
      </c>
    </row>
    <row r="97" spans="2:7" x14ac:dyDescent="0.25">
      <c r="B97" s="1" t="s">
        <v>115</v>
      </c>
      <c r="C97" s="1" t="s">
        <v>10</v>
      </c>
      <c r="D97" s="1" t="s">
        <v>26</v>
      </c>
      <c r="E97" s="3">
        <v>114509.75</v>
      </c>
      <c r="F97" s="1" t="s">
        <v>8</v>
      </c>
      <c r="G97" s="3">
        <f>MROUND(IF(staff[[#This Row],[Gender]]="Female",3%,2%)*staff[[#This Row],[Salary]],10)</f>
        <v>2290</v>
      </c>
    </row>
    <row r="98" spans="2:7" x14ac:dyDescent="0.25">
      <c r="B98" s="1" t="s">
        <v>116</v>
      </c>
      <c r="C98" s="1" t="s">
        <v>6</v>
      </c>
      <c r="D98" s="1" t="s">
        <v>24</v>
      </c>
      <c r="E98" s="3">
        <v>39675.78</v>
      </c>
      <c r="F98" s="1" t="s">
        <v>17</v>
      </c>
      <c r="G98" s="3">
        <f>MROUND(IF(staff[[#This Row],[Gender]]="Female",3%,2%)*staff[[#This Row],[Salary]],10)</f>
        <v>1190</v>
      </c>
    </row>
    <row r="99" spans="2:7" x14ac:dyDescent="0.25">
      <c r="B99" s="1" t="s">
        <v>117</v>
      </c>
      <c r="C99" s="1" t="s">
        <v>10</v>
      </c>
      <c r="D99" s="1" t="s">
        <v>26</v>
      </c>
      <c r="E99" s="3">
        <v>40984.449999999997</v>
      </c>
      <c r="F99" s="1" t="s">
        <v>8</v>
      </c>
      <c r="G99" s="3">
        <f>MROUND(IF(staff[[#This Row],[Gender]]="Female",3%,2%)*staff[[#This Row],[Salary]],10)</f>
        <v>820</v>
      </c>
    </row>
    <row r="100" spans="2:7" x14ac:dyDescent="0.25">
      <c r="B100" s="1" t="s">
        <v>118</v>
      </c>
      <c r="C100" s="1"/>
      <c r="D100" s="1" t="s">
        <v>35</v>
      </c>
      <c r="E100" s="3">
        <v>114014.88</v>
      </c>
      <c r="F100" s="1" t="s">
        <v>8</v>
      </c>
      <c r="G100" s="3">
        <f>MROUND(IF(staff[[#This Row],[Gender]]="Female",3%,2%)*staff[[#This Row],[Salary]],10)</f>
        <v>2280</v>
      </c>
    </row>
    <row r="101" spans="2:7" x14ac:dyDescent="0.25">
      <c r="B101" s="1" t="s">
        <v>119</v>
      </c>
      <c r="C101" s="1" t="s">
        <v>10</v>
      </c>
      <c r="D101" s="1" t="s">
        <v>28</v>
      </c>
      <c r="E101" s="3">
        <v>89090.880000000005</v>
      </c>
      <c r="F101" s="1" t="s">
        <v>8</v>
      </c>
      <c r="G101" s="3">
        <f>MROUND(IF(staff[[#This Row],[Gender]]="Female",3%,2%)*staff[[#This Row],[Salary]],10)</f>
        <v>1780</v>
      </c>
    </row>
    <row r="102" spans="2:7" x14ac:dyDescent="0.25">
      <c r="B102" s="1" t="s">
        <v>120</v>
      </c>
      <c r="C102" s="1" t="s">
        <v>6</v>
      </c>
      <c r="D102" s="1" t="s">
        <v>26</v>
      </c>
      <c r="E102" s="3">
        <v>87739.77</v>
      </c>
      <c r="F102" s="1" t="s">
        <v>8</v>
      </c>
      <c r="G102" s="3">
        <f>MROUND(IF(staff[[#This Row],[Gender]]="Female",3%,2%)*staff[[#This Row],[Salary]],10)</f>
        <v>2630</v>
      </c>
    </row>
    <row r="103" spans="2:7" x14ac:dyDescent="0.25">
      <c r="B103" s="1" t="s">
        <v>121</v>
      </c>
      <c r="C103" s="1" t="s">
        <v>10</v>
      </c>
      <c r="D103" s="1" t="s">
        <v>28</v>
      </c>
      <c r="E103" s="3">
        <v>31816.57</v>
      </c>
      <c r="F103" s="1" t="s">
        <v>8</v>
      </c>
      <c r="G103" s="3">
        <f>MROUND(IF(staff[[#This Row],[Gender]]="Female",3%,2%)*staff[[#This Row],[Salary]],10)</f>
        <v>640</v>
      </c>
    </row>
    <row r="104" spans="2:7" x14ac:dyDescent="0.25">
      <c r="B104" s="1" t="s">
        <v>122</v>
      </c>
      <c r="C104" s="1" t="s">
        <v>6</v>
      </c>
      <c r="D104" s="1" t="s">
        <v>24</v>
      </c>
      <c r="E104" s="3">
        <v>36459.14</v>
      </c>
      <c r="F104" s="1" t="s">
        <v>17</v>
      </c>
      <c r="G104" s="3">
        <f>MROUND(IF(staff[[#This Row],[Gender]]="Female",3%,2%)*staff[[#This Row],[Salary]],10)</f>
        <v>1090</v>
      </c>
    </row>
    <row r="105" spans="2:7" x14ac:dyDescent="0.25">
      <c r="B105" s="1" t="s">
        <v>123</v>
      </c>
      <c r="C105" s="1" t="s">
        <v>10</v>
      </c>
      <c r="D105" s="1" t="s">
        <v>13</v>
      </c>
      <c r="E105" s="3">
        <v>115794.99</v>
      </c>
      <c r="F105" s="1" t="s">
        <v>8</v>
      </c>
      <c r="G105" s="3">
        <f>MROUND(IF(staff[[#This Row],[Gender]]="Female",3%,2%)*staff[[#This Row],[Salary]],10)</f>
        <v>2320</v>
      </c>
    </row>
    <row r="106" spans="2:7" x14ac:dyDescent="0.25">
      <c r="B106" s="1" t="s">
        <v>124</v>
      </c>
      <c r="C106" s="1" t="s">
        <v>10</v>
      </c>
      <c r="D106" s="1" t="s">
        <v>7</v>
      </c>
      <c r="E106" s="3">
        <v>71383.83</v>
      </c>
      <c r="F106" s="1" t="s">
        <v>8</v>
      </c>
      <c r="G106" s="3">
        <f>MROUND(IF(staff[[#This Row],[Gender]]="Female",3%,2%)*staff[[#This Row],[Salary]],10)</f>
        <v>1430</v>
      </c>
    </row>
    <row r="107" spans="2:7" x14ac:dyDescent="0.25">
      <c r="B107" s="1" t="s">
        <v>125</v>
      </c>
      <c r="C107" s="1"/>
      <c r="D107" s="1" t="s">
        <v>24</v>
      </c>
      <c r="E107" s="3">
        <v>115436.51</v>
      </c>
      <c r="F107" s="1" t="s">
        <v>17</v>
      </c>
      <c r="G107" s="3">
        <f>MROUND(IF(staff[[#This Row],[Gender]]="Female",3%,2%)*staff[[#This Row],[Salary]],10)</f>
        <v>2310</v>
      </c>
    </row>
    <row r="108" spans="2:7" x14ac:dyDescent="0.25">
      <c r="B108" s="1" t="s">
        <v>126</v>
      </c>
      <c r="C108" s="1" t="s">
        <v>6</v>
      </c>
      <c r="D108" s="1" t="s">
        <v>89</v>
      </c>
      <c r="E108" s="3">
        <v>57079.51</v>
      </c>
      <c r="F108" s="1" t="s">
        <v>17</v>
      </c>
      <c r="G108" s="3">
        <f>MROUND(IF(staff[[#This Row],[Gender]]="Female",3%,2%)*staff[[#This Row],[Salary]],10)</f>
        <v>1710</v>
      </c>
    </row>
    <row r="109" spans="2:7" x14ac:dyDescent="0.25">
      <c r="B109" s="1" t="s">
        <v>127</v>
      </c>
      <c r="C109" s="1" t="s">
        <v>6</v>
      </c>
      <c r="D109" s="1" t="s">
        <v>26</v>
      </c>
      <c r="E109" s="3">
        <v>58283.02</v>
      </c>
      <c r="F109" s="1" t="s">
        <v>17</v>
      </c>
      <c r="G109" s="3">
        <f>MROUND(IF(staff[[#This Row],[Gender]]="Female",3%,2%)*staff[[#This Row],[Salary]],10)</f>
        <v>1750</v>
      </c>
    </row>
    <row r="110" spans="2:7" x14ac:dyDescent="0.25">
      <c r="B110" s="1" t="s">
        <v>128</v>
      </c>
      <c r="C110" s="1" t="s">
        <v>10</v>
      </c>
      <c r="D110" s="1" t="s">
        <v>89</v>
      </c>
      <c r="E110" s="3">
        <v>69725.649999999994</v>
      </c>
      <c r="F110" s="1" t="s">
        <v>8</v>
      </c>
      <c r="G110" s="3">
        <f>MROUND(IF(staff[[#This Row],[Gender]]="Female",3%,2%)*staff[[#This Row],[Salary]],10)</f>
        <v>1390</v>
      </c>
    </row>
    <row r="111" spans="2:7" x14ac:dyDescent="0.25">
      <c r="B111" s="1" t="s">
        <v>129</v>
      </c>
      <c r="C111" s="1" t="s">
        <v>6</v>
      </c>
      <c r="D111" s="1" t="s">
        <v>59</v>
      </c>
      <c r="E111" s="3">
        <v>99965.97</v>
      </c>
      <c r="F111" s="1" t="s">
        <v>8</v>
      </c>
      <c r="G111" s="3">
        <f>MROUND(IF(staff[[#This Row],[Gender]]="Female",3%,2%)*staff[[#This Row],[Salary]],10)</f>
        <v>3000</v>
      </c>
    </row>
    <row r="112" spans="2:7" x14ac:dyDescent="0.25">
      <c r="B112" s="1" t="s">
        <v>130</v>
      </c>
      <c r="C112" s="1"/>
      <c r="D112" s="1" t="s">
        <v>13</v>
      </c>
      <c r="E112" s="3">
        <v>56713.45</v>
      </c>
      <c r="F112" s="1" t="s">
        <v>8</v>
      </c>
      <c r="G112" s="3">
        <f>MROUND(IF(staff[[#This Row],[Gender]]="Female",3%,2%)*staff[[#This Row],[Salary]],10)</f>
        <v>1130</v>
      </c>
    </row>
    <row r="113" spans="2:7" x14ac:dyDescent="0.25">
      <c r="B113" s="1" t="s">
        <v>131</v>
      </c>
      <c r="C113" s="1" t="s">
        <v>10</v>
      </c>
      <c r="D113" s="1" t="s">
        <v>13</v>
      </c>
      <c r="E113" s="3">
        <v>72036.490000000005</v>
      </c>
      <c r="F113" s="1" t="s">
        <v>8</v>
      </c>
      <c r="G113" s="3">
        <f>MROUND(IF(staff[[#This Row],[Gender]]="Female",3%,2%)*staff[[#This Row],[Salary]],10)</f>
        <v>1440</v>
      </c>
    </row>
    <row r="114" spans="2:7" x14ac:dyDescent="0.25">
      <c r="B114" s="1" t="s">
        <v>132</v>
      </c>
      <c r="C114" s="1" t="s">
        <v>10</v>
      </c>
      <c r="D114" s="1" t="s">
        <v>26</v>
      </c>
      <c r="E114" s="3">
        <v>29774.76</v>
      </c>
      <c r="F114" s="1" t="s">
        <v>8</v>
      </c>
      <c r="G114" s="3">
        <f>MROUND(IF(staff[[#This Row],[Gender]]="Female",3%,2%)*staff[[#This Row],[Salary]],10)</f>
        <v>600</v>
      </c>
    </row>
    <row r="115" spans="2:7" x14ac:dyDescent="0.25">
      <c r="B115" s="1" t="s">
        <v>133</v>
      </c>
      <c r="C115" s="1"/>
      <c r="D115" s="1" t="s">
        <v>89</v>
      </c>
      <c r="E115" s="3">
        <v>72448.25</v>
      </c>
      <c r="F115" s="1" t="s">
        <v>17</v>
      </c>
      <c r="G115" s="3">
        <f>MROUND(IF(staff[[#This Row],[Gender]]="Female",3%,2%)*staff[[#This Row],[Salary]],10)</f>
        <v>1450</v>
      </c>
    </row>
    <row r="116" spans="2:7" x14ac:dyDescent="0.25">
      <c r="B116" s="1" t="s">
        <v>134</v>
      </c>
      <c r="C116" s="1" t="s">
        <v>6</v>
      </c>
      <c r="D116" s="1" t="s">
        <v>59</v>
      </c>
      <c r="E116" s="3">
        <v>64737.71</v>
      </c>
      <c r="F116" s="1" t="s">
        <v>17</v>
      </c>
      <c r="G116" s="3">
        <f>MROUND(IF(staff[[#This Row],[Gender]]="Female",3%,2%)*staff[[#This Row],[Salary]],10)</f>
        <v>1940</v>
      </c>
    </row>
    <row r="117" spans="2:7" x14ac:dyDescent="0.25">
      <c r="B117" s="1" t="s">
        <v>135</v>
      </c>
      <c r="C117" s="1" t="s">
        <v>10</v>
      </c>
      <c r="D117" s="1" t="s">
        <v>24</v>
      </c>
      <c r="E117" s="3">
        <v>93503.49</v>
      </c>
      <c r="F117" s="1" t="s">
        <v>17</v>
      </c>
      <c r="G117" s="3">
        <f>MROUND(IF(staff[[#This Row],[Gender]]="Female",3%,2%)*staff[[#This Row],[Salary]],10)</f>
        <v>1870</v>
      </c>
    </row>
    <row r="118" spans="2:7" x14ac:dyDescent="0.25">
      <c r="B118" s="1" t="s">
        <v>136</v>
      </c>
      <c r="C118" s="1" t="s">
        <v>10</v>
      </c>
      <c r="D118" s="1" t="s">
        <v>7</v>
      </c>
      <c r="E118" s="3">
        <v>112105.02</v>
      </c>
      <c r="F118" s="1" t="s">
        <v>8</v>
      </c>
      <c r="G118" s="3">
        <f>MROUND(IF(staff[[#This Row],[Gender]]="Female",3%,2%)*staff[[#This Row],[Salary]],10)</f>
        <v>2240</v>
      </c>
    </row>
    <row r="119" spans="2:7" x14ac:dyDescent="0.25">
      <c r="B119" s="1" t="s">
        <v>137</v>
      </c>
      <c r="C119" s="1" t="s">
        <v>6</v>
      </c>
      <c r="D119" s="1" t="s">
        <v>21</v>
      </c>
      <c r="E119" s="3">
        <v>75974.990000000005</v>
      </c>
      <c r="F119" s="1" t="s">
        <v>8</v>
      </c>
      <c r="G119" s="3">
        <f>MROUND(IF(staff[[#This Row],[Gender]]="Female",3%,2%)*staff[[#This Row],[Salary]],10)</f>
        <v>2280</v>
      </c>
    </row>
    <row r="120" spans="2:7" x14ac:dyDescent="0.25">
      <c r="B120" s="1" t="s">
        <v>138</v>
      </c>
      <c r="C120" s="1" t="s">
        <v>10</v>
      </c>
      <c r="D120" s="1" t="s">
        <v>13</v>
      </c>
      <c r="E120" s="3">
        <v>36038.1</v>
      </c>
      <c r="F120" s="1" t="s">
        <v>17</v>
      </c>
      <c r="G120" s="3">
        <f>MROUND(IF(staff[[#This Row],[Gender]]="Female",3%,2%)*staff[[#This Row],[Salary]],10)</f>
        <v>720</v>
      </c>
    </row>
    <row r="121" spans="2:7" x14ac:dyDescent="0.25">
      <c r="B121" s="1" t="s">
        <v>139</v>
      </c>
      <c r="C121" s="1" t="s">
        <v>6</v>
      </c>
      <c r="D121" s="1" t="s">
        <v>7</v>
      </c>
      <c r="E121" s="3">
        <v>68980.52</v>
      </c>
      <c r="F121" s="1" t="s">
        <v>8</v>
      </c>
      <c r="G121" s="3">
        <f>MROUND(IF(staff[[#This Row],[Gender]]="Female",3%,2%)*staff[[#This Row],[Salary]],10)</f>
        <v>2070</v>
      </c>
    </row>
    <row r="122" spans="2:7" x14ac:dyDescent="0.25">
      <c r="B122" s="1" t="s">
        <v>140</v>
      </c>
      <c r="C122" s="1" t="s">
        <v>6</v>
      </c>
      <c r="D122" s="1" t="s">
        <v>11</v>
      </c>
      <c r="E122" s="3">
        <v>75233.53</v>
      </c>
      <c r="F122" s="1" t="s">
        <v>8</v>
      </c>
      <c r="G122" s="3">
        <f>MROUND(IF(staff[[#This Row],[Gender]]="Female",3%,2%)*staff[[#This Row],[Salary]],10)</f>
        <v>2260</v>
      </c>
    </row>
    <row r="123" spans="2:7" x14ac:dyDescent="0.25">
      <c r="B123" s="1" t="s">
        <v>141</v>
      </c>
      <c r="C123" s="1" t="s">
        <v>10</v>
      </c>
      <c r="D123" s="1" t="s">
        <v>7</v>
      </c>
      <c r="E123" s="3">
        <v>61704.99</v>
      </c>
      <c r="F123" s="1" t="s">
        <v>8</v>
      </c>
      <c r="G123" s="3">
        <f>MROUND(IF(staff[[#This Row],[Gender]]="Female",3%,2%)*staff[[#This Row],[Salary]],10)</f>
        <v>1230</v>
      </c>
    </row>
    <row r="124" spans="2:7" x14ac:dyDescent="0.25">
      <c r="B124" s="1" t="s">
        <v>142</v>
      </c>
      <c r="C124" s="1" t="s">
        <v>6</v>
      </c>
      <c r="D124" s="1" t="s">
        <v>24</v>
      </c>
      <c r="E124" s="3">
        <v>35671.82</v>
      </c>
      <c r="F124" s="1" t="s">
        <v>8</v>
      </c>
      <c r="G124" s="3">
        <f>MROUND(IF(staff[[#This Row],[Gender]]="Female",3%,2%)*staff[[#This Row],[Salary]],10)</f>
        <v>1070</v>
      </c>
    </row>
    <row r="125" spans="2:7" x14ac:dyDescent="0.25">
      <c r="B125" s="1" t="s">
        <v>143</v>
      </c>
      <c r="C125" s="1" t="s">
        <v>10</v>
      </c>
      <c r="D125" s="1" t="s">
        <v>28</v>
      </c>
      <c r="E125" s="3">
        <v>116892.31</v>
      </c>
      <c r="F125" s="1" t="s">
        <v>8</v>
      </c>
      <c r="G125" s="3">
        <f>MROUND(IF(staff[[#This Row],[Gender]]="Female",3%,2%)*staff[[#This Row],[Salary]],10)</f>
        <v>2340</v>
      </c>
    </row>
    <row r="126" spans="2:7" x14ac:dyDescent="0.25">
      <c r="B126" s="1" t="s">
        <v>144</v>
      </c>
      <c r="C126" s="1" t="s">
        <v>10</v>
      </c>
      <c r="D126" s="1" t="s">
        <v>16</v>
      </c>
      <c r="E126" s="3">
        <v>106172.59</v>
      </c>
      <c r="F126" s="1" t="s">
        <v>8</v>
      </c>
      <c r="G126" s="3">
        <f>MROUND(IF(staff[[#This Row],[Gender]]="Female",3%,2%)*staff[[#This Row],[Salary]],10)</f>
        <v>2120</v>
      </c>
    </row>
    <row r="127" spans="2:7" x14ac:dyDescent="0.25">
      <c r="B127" s="1" t="s">
        <v>145</v>
      </c>
      <c r="C127" s="1" t="s">
        <v>6</v>
      </c>
      <c r="D127" s="1" t="s">
        <v>16</v>
      </c>
      <c r="E127" s="3">
        <v>108451.17</v>
      </c>
      <c r="F127" s="1" t="s">
        <v>8</v>
      </c>
      <c r="G127" s="3">
        <f>MROUND(IF(staff[[#This Row],[Gender]]="Female",3%,2%)*staff[[#This Row],[Salary]],10)</f>
        <v>3250</v>
      </c>
    </row>
    <row r="128" spans="2:7" x14ac:dyDescent="0.25">
      <c r="B128" s="1" t="s">
        <v>146</v>
      </c>
      <c r="C128" s="1" t="s">
        <v>10</v>
      </c>
      <c r="D128" s="1" t="s">
        <v>50</v>
      </c>
      <c r="E128" s="3">
        <v>38825.18</v>
      </c>
      <c r="F128" s="1" t="s">
        <v>8</v>
      </c>
      <c r="G128" s="3">
        <f>MROUND(IF(staff[[#This Row],[Gender]]="Female",3%,2%)*staff[[#This Row],[Salary]],10)</f>
        <v>780</v>
      </c>
    </row>
    <row r="129" spans="2:7" x14ac:dyDescent="0.25">
      <c r="B129" s="1" t="s">
        <v>147</v>
      </c>
      <c r="C129" s="1" t="s">
        <v>10</v>
      </c>
      <c r="D129" s="1" t="s">
        <v>50</v>
      </c>
      <c r="E129" s="3">
        <v>74710.789999999994</v>
      </c>
      <c r="F129" s="1" t="s">
        <v>17</v>
      </c>
      <c r="G129" s="3">
        <f>MROUND(IF(staff[[#This Row],[Gender]]="Female",3%,2%)*staff[[#This Row],[Salary]],10)</f>
        <v>1490</v>
      </c>
    </row>
    <row r="130" spans="2:7" x14ac:dyDescent="0.25">
      <c r="B130" s="1" t="s">
        <v>148</v>
      </c>
      <c r="C130" s="1" t="s">
        <v>6</v>
      </c>
      <c r="D130" s="1" t="s">
        <v>26</v>
      </c>
      <c r="E130" s="3">
        <v>31042.51</v>
      </c>
      <c r="F130" s="1" t="s">
        <v>17</v>
      </c>
      <c r="G130" s="3">
        <f>MROUND(IF(staff[[#This Row],[Gender]]="Female",3%,2%)*staff[[#This Row],[Salary]],10)</f>
        <v>930</v>
      </c>
    </row>
    <row r="131" spans="2:7" x14ac:dyDescent="0.25">
      <c r="B131" s="1" t="s">
        <v>149</v>
      </c>
      <c r="C131" s="1" t="s">
        <v>6</v>
      </c>
      <c r="D131" s="1" t="s">
        <v>13</v>
      </c>
      <c r="E131" s="3">
        <v>58104.89</v>
      </c>
      <c r="F131" s="1" t="s">
        <v>8</v>
      </c>
      <c r="G131" s="3">
        <f>MROUND(IF(staff[[#This Row],[Gender]]="Female",3%,2%)*staff[[#This Row],[Salary]],10)</f>
        <v>1740</v>
      </c>
    </row>
    <row r="132" spans="2:7" x14ac:dyDescent="0.25">
      <c r="B132" s="1" t="s">
        <v>150</v>
      </c>
      <c r="C132" s="1" t="s">
        <v>10</v>
      </c>
      <c r="D132" s="1" t="s">
        <v>35</v>
      </c>
      <c r="E132" s="3">
        <v>108252.44</v>
      </c>
      <c r="F132" s="1" t="s">
        <v>8</v>
      </c>
      <c r="G132" s="3">
        <f>MROUND(IF(staff[[#This Row],[Gender]]="Female",3%,2%)*staff[[#This Row],[Salary]],10)</f>
        <v>2170</v>
      </c>
    </row>
    <row r="133" spans="2:7" x14ac:dyDescent="0.25">
      <c r="B133" s="1" t="s">
        <v>151</v>
      </c>
      <c r="C133" s="1" t="s">
        <v>6</v>
      </c>
      <c r="D133" s="1" t="s">
        <v>21</v>
      </c>
      <c r="E133" s="3">
        <v>53908.77</v>
      </c>
      <c r="F133" s="1" t="s">
        <v>8</v>
      </c>
      <c r="G133" s="3">
        <f>MROUND(IF(staff[[#This Row],[Gender]]="Female",3%,2%)*staff[[#This Row],[Salary]],10)</f>
        <v>1620</v>
      </c>
    </row>
    <row r="134" spans="2:7" x14ac:dyDescent="0.25">
      <c r="B134" s="1" t="s">
        <v>152</v>
      </c>
      <c r="C134" s="1" t="s">
        <v>10</v>
      </c>
      <c r="D134" s="1" t="s">
        <v>24</v>
      </c>
      <c r="E134" s="3">
        <v>75535.899999999994</v>
      </c>
      <c r="F134" s="1" t="s">
        <v>17</v>
      </c>
      <c r="G134" s="3">
        <f>MROUND(IF(staff[[#This Row],[Gender]]="Female",3%,2%)*staff[[#This Row],[Salary]],10)</f>
        <v>1510</v>
      </c>
    </row>
    <row r="135" spans="2:7" x14ac:dyDescent="0.25">
      <c r="B135" s="1" t="s">
        <v>153</v>
      </c>
      <c r="C135" s="1" t="s">
        <v>10</v>
      </c>
      <c r="D135" s="1" t="s">
        <v>7</v>
      </c>
      <c r="E135" s="3">
        <v>117854.18</v>
      </c>
      <c r="F135" s="1" t="s">
        <v>8</v>
      </c>
      <c r="G135" s="3">
        <f>MROUND(IF(staff[[#This Row],[Gender]]="Female",3%,2%)*staff[[#This Row],[Salary]],10)</f>
        <v>2360</v>
      </c>
    </row>
    <row r="136" spans="2:7" x14ac:dyDescent="0.25">
      <c r="B136" s="1" t="s">
        <v>154</v>
      </c>
      <c r="C136" s="1" t="s">
        <v>6</v>
      </c>
      <c r="D136" s="1" t="s">
        <v>24</v>
      </c>
      <c r="E136" s="3">
        <v>35943.620000000003</v>
      </c>
      <c r="F136" s="1" t="s">
        <v>8</v>
      </c>
      <c r="G136" s="3">
        <f>MROUND(IF(staff[[#This Row],[Gender]]="Female",3%,2%)*staff[[#This Row],[Salary]],10)</f>
        <v>1080</v>
      </c>
    </row>
    <row r="137" spans="2:7" x14ac:dyDescent="0.25">
      <c r="B137" s="1" t="s">
        <v>155</v>
      </c>
      <c r="C137" s="1" t="s">
        <v>10</v>
      </c>
      <c r="D137" s="1" t="s">
        <v>35</v>
      </c>
      <c r="E137" s="3">
        <v>55275.35</v>
      </c>
      <c r="F137" s="1" t="s">
        <v>8</v>
      </c>
      <c r="G137" s="3">
        <f>MROUND(IF(staff[[#This Row],[Gender]]="Female",3%,2%)*staff[[#This Row],[Salary]],10)</f>
        <v>1110</v>
      </c>
    </row>
    <row r="138" spans="2:7" x14ac:dyDescent="0.25">
      <c r="B138" s="1" t="s">
        <v>156</v>
      </c>
      <c r="C138" s="1" t="s">
        <v>6</v>
      </c>
      <c r="D138" s="1" t="s">
        <v>24</v>
      </c>
      <c r="E138" s="3">
        <v>29808.07</v>
      </c>
      <c r="F138" s="1" t="s">
        <v>8</v>
      </c>
      <c r="G138" s="3">
        <f>MROUND(IF(staff[[#This Row],[Gender]]="Female",3%,2%)*staff[[#This Row],[Salary]],10)</f>
        <v>890</v>
      </c>
    </row>
    <row r="139" spans="2:7" x14ac:dyDescent="0.25">
      <c r="B139" s="1" t="s">
        <v>157</v>
      </c>
      <c r="C139" s="1" t="s">
        <v>6</v>
      </c>
      <c r="D139" s="1" t="s">
        <v>89</v>
      </c>
      <c r="E139" s="3">
        <v>116217.3</v>
      </c>
      <c r="F139" s="1" t="s">
        <v>8</v>
      </c>
      <c r="G139" s="3">
        <f>MROUND(IF(staff[[#This Row],[Gender]]="Female",3%,2%)*staff[[#This Row],[Salary]],10)</f>
        <v>3490</v>
      </c>
    </row>
    <row r="140" spans="2:7" x14ac:dyDescent="0.25">
      <c r="B140" s="1" t="s">
        <v>158</v>
      </c>
      <c r="C140" s="1" t="s">
        <v>10</v>
      </c>
      <c r="D140" s="1" t="s">
        <v>16</v>
      </c>
      <c r="E140" s="3">
        <v>53760.84</v>
      </c>
      <c r="F140" s="1" t="s">
        <v>17</v>
      </c>
      <c r="G140" s="3">
        <f>MROUND(IF(staff[[#This Row],[Gender]]="Female",3%,2%)*staff[[#This Row],[Salary]],10)</f>
        <v>1080</v>
      </c>
    </row>
    <row r="141" spans="2:7" x14ac:dyDescent="0.25">
      <c r="B141" s="1" t="s">
        <v>159</v>
      </c>
      <c r="C141" s="1" t="s">
        <v>6</v>
      </c>
      <c r="D141" s="1" t="s">
        <v>13</v>
      </c>
      <c r="E141" s="3">
        <v>44447.26</v>
      </c>
      <c r="F141" s="1" t="s">
        <v>17</v>
      </c>
      <c r="G141" s="3">
        <f>MROUND(IF(staff[[#This Row],[Gender]]="Female",3%,2%)*staff[[#This Row],[Salary]],10)</f>
        <v>1330</v>
      </c>
    </row>
    <row r="142" spans="2:7" x14ac:dyDescent="0.25">
      <c r="B142" s="1" t="s">
        <v>160</v>
      </c>
      <c r="C142" s="1" t="s">
        <v>6</v>
      </c>
      <c r="D142" s="1" t="s">
        <v>16</v>
      </c>
      <c r="E142" s="3">
        <v>75475.929999999993</v>
      </c>
      <c r="F142" s="1" t="s">
        <v>8</v>
      </c>
      <c r="G142" s="3">
        <f>MROUND(IF(staff[[#This Row],[Gender]]="Female",3%,2%)*staff[[#This Row],[Salary]],10)</f>
        <v>2260</v>
      </c>
    </row>
    <row r="143" spans="2:7" x14ac:dyDescent="0.25">
      <c r="B143" s="1" t="s">
        <v>161</v>
      </c>
      <c r="C143" s="1" t="s">
        <v>6</v>
      </c>
      <c r="D143" s="1" t="s">
        <v>16</v>
      </c>
      <c r="E143" s="3">
        <v>41696.85</v>
      </c>
      <c r="F143" s="1" t="s">
        <v>8</v>
      </c>
      <c r="G143" s="3">
        <f>MROUND(IF(staff[[#This Row],[Gender]]="Female",3%,2%)*staff[[#This Row],[Salary]],10)</f>
        <v>1250</v>
      </c>
    </row>
    <row r="144" spans="2:7" x14ac:dyDescent="0.25">
      <c r="B144" s="1" t="s">
        <v>162</v>
      </c>
      <c r="C144" s="1" t="s">
        <v>10</v>
      </c>
      <c r="D144" s="1" t="s">
        <v>21</v>
      </c>
      <c r="E144" s="3">
        <v>46283.23</v>
      </c>
      <c r="F144" s="1" t="s">
        <v>8</v>
      </c>
      <c r="G144" s="3">
        <f>MROUND(IF(staff[[#This Row],[Gender]]="Female",3%,2%)*staff[[#This Row],[Salary]],10)</f>
        <v>930</v>
      </c>
    </row>
    <row r="145" spans="2:7" x14ac:dyDescent="0.25">
      <c r="B145" s="1" t="s">
        <v>163</v>
      </c>
      <c r="C145" s="1" t="s">
        <v>6</v>
      </c>
      <c r="D145" s="1" t="s">
        <v>7</v>
      </c>
      <c r="E145" s="3">
        <v>116588.8</v>
      </c>
      <c r="F145" s="1" t="s">
        <v>8</v>
      </c>
      <c r="G145" s="3">
        <f>MROUND(IF(staff[[#This Row],[Gender]]="Female",3%,2%)*staff[[#This Row],[Salary]],10)</f>
        <v>3500</v>
      </c>
    </row>
    <row r="146" spans="2:7" x14ac:dyDescent="0.25">
      <c r="B146" s="1" t="s">
        <v>164</v>
      </c>
      <c r="C146" s="1" t="s">
        <v>10</v>
      </c>
      <c r="D146" s="1" t="s">
        <v>28</v>
      </c>
      <c r="E146" s="3">
        <v>89605.13</v>
      </c>
      <c r="F146" s="1" t="s">
        <v>8</v>
      </c>
      <c r="G146" s="3">
        <f>MROUND(IF(staff[[#This Row],[Gender]]="Female",3%,2%)*staff[[#This Row],[Salary]],10)</f>
        <v>1790</v>
      </c>
    </row>
    <row r="147" spans="2:7" x14ac:dyDescent="0.25">
      <c r="B147" s="1" t="s">
        <v>165</v>
      </c>
      <c r="C147" s="1" t="s">
        <v>10</v>
      </c>
      <c r="D147" s="1" t="s">
        <v>21</v>
      </c>
      <c r="E147" s="3">
        <v>59258.19</v>
      </c>
      <c r="F147" s="1" t="s">
        <v>8</v>
      </c>
      <c r="G147" s="3">
        <f>MROUND(IF(staff[[#This Row],[Gender]]="Female",3%,2%)*staff[[#This Row],[Salary]],10)</f>
        <v>1190</v>
      </c>
    </row>
    <row r="148" spans="2:7" x14ac:dyDescent="0.25">
      <c r="B148" s="1" t="s">
        <v>166</v>
      </c>
      <c r="C148" s="1" t="s">
        <v>10</v>
      </c>
      <c r="D148" s="1" t="s">
        <v>35</v>
      </c>
      <c r="E148" s="3">
        <v>54012.84</v>
      </c>
      <c r="F148" s="1" t="s">
        <v>8</v>
      </c>
      <c r="G148" s="3">
        <f>MROUND(IF(staff[[#This Row],[Gender]]="Female",3%,2%)*staff[[#This Row],[Salary]],10)</f>
        <v>1080</v>
      </c>
    </row>
    <row r="149" spans="2:7" x14ac:dyDescent="0.25">
      <c r="B149" s="1" t="s">
        <v>167</v>
      </c>
      <c r="C149" s="1" t="s">
        <v>6</v>
      </c>
      <c r="D149" s="1" t="s">
        <v>11</v>
      </c>
      <c r="E149" s="3">
        <v>59609.120000000003</v>
      </c>
      <c r="F149" s="1" t="s">
        <v>8</v>
      </c>
      <c r="G149" s="3">
        <f>MROUND(IF(staff[[#This Row],[Gender]]="Female",3%,2%)*staff[[#This Row],[Salary]],10)</f>
        <v>1790</v>
      </c>
    </row>
    <row r="150" spans="2:7" x14ac:dyDescent="0.25">
      <c r="B150" s="1" t="s">
        <v>168</v>
      </c>
      <c r="C150" s="1" t="s">
        <v>10</v>
      </c>
      <c r="D150" s="1" t="s">
        <v>7</v>
      </c>
      <c r="E150" s="3">
        <v>110042.37</v>
      </c>
      <c r="F150" s="1" t="s">
        <v>8</v>
      </c>
      <c r="G150" s="3">
        <f>MROUND(IF(staff[[#This Row],[Gender]]="Female",3%,2%)*staff[[#This Row],[Salary]],10)</f>
        <v>2200</v>
      </c>
    </row>
    <row r="151" spans="2:7" x14ac:dyDescent="0.25">
      <c r="B151" s="1" t="s">
        <v>169</v>
      </c>
      <c r="C151" s="1" t="s">
        <v>6</v>
      </c>
      <c r="D151" s="1" t="s">
        <v>89</v>
      </c>
      <c r="E151" s="3">
        <v>119546.23</v>
      </c>
      <c r="F151" s="1" t="s">
        <v>17</v>
      </c>
      <c r="G151" s="3">
        <f>MROUND(IF(staff[[#This Row],[Gender]]="Female",3%,2%)*staff[[#This Row],[Salary]],10)</f>
        <v>3590</v>
      </c>
    </row>
    <row r="152" spans="2:7" x14ac:dyDescent="0.25">
      <c r="B152" s="1" t="s">
        <v>170</v>
      </c>
      <c r="C152" s="1" t="s">
        <v>10</v>
      </c>
      <c r="D152" s="1" t="s">
        <v>16</v>
      </c>
      <c r="E152" s="3">
        <v>41389.07</v>
      </c>
      <c r="F152" s="1" t="s">
        <v>17</v>
      </c>
      <c r="G152" s="3">
        <f>MROUND(IF(staff[[#This Row],[Gender]]="Female",3%,2%)*staff[[#This Row],[Salary]],10)</f>
        <v>830</v>
      </c>
    </row>
    <row r="153" spans="2:7" x14ac:dyDescent="0.25">
      <c r="B153" s="1" t="s">
        <v>171</v>
      </c>
      <c r="C153" s="1" t="s">
        <v>6</v>
      </c>
      <c r="D153" s="1" t="s">
        <v>35</v>
      </c>
      <c r="E153" s="3">
        <v>104409.76</v>
      </c>
      <c r="F153" s="1" t="s">
        <v>8</v>
      </c>
      <c r="G153" s="3">
        <f>MROUND(IF(staff[[#This Row],[Gender]]="Female",3%,2%)*staff[[#This Row],[Salary]],10)</f>
        <v>3130</v>
      </c>
    </row>
    <row r="154" spans="2:7" x14ac:dyDescent="0.25">
      <c r="B154" s="1" t="s">
        <v>172</v>
      </c>
      <c r="C154" s="1" t="s">
        <v>10</v>
      </c>
      <c r="D154" s="1" t="s">
        <v>28</v>
      </c>
      <c r="E154" s="3">
        <v>77471.53</v>
      </c>
      <c r="F154" s="1" t="s">
        <v>8</v>
      </c>
      <c r="G154" s="3">
        <f>MROUND(IF(staff[[#This Row],[Gender]]="Female",3%,2%)*staff[[#This Row],[Salary]],10)</f>
        <v>1550</v>
      </c>
    </row>
    <row r="155" spans="2:7" x14ac:dyDescent="0.25">
      <c r="B155" s="1" t="s">
        <v>173</v>
      </c>
      <c r="C155" s="1" t="s">
        <v>6</v>
      </c>
      <c r="D155" s="1" t="s">
        <v>28</v>
      </c>
      <c r="E155" s="3">
        <v>36919.81</v>
      </c>
      <c r="F155" s="1" t="s">
        <v>8</v>
      </c>
      <c r="G155" s="3">
        <f>MROUND(IF(staff[[#This Row],[Gender]]="Female",3%,2%)*staff[[#This Row],[Salary]],10)</f>
        <v>1110</v>
      </c>
    </row>
    <row r="156" spans="2:7" x14ac:dyDescent="0.25">
      <c r="B156" s="1" t="s">
        <v>174</v>
      </c>
      <c r="C156" s="1" t="s">
        <v>10</v>
      </c>
      <c r="D156" s="1" t="s">
        <v>26</v>
      </c>
      <c r="E156" s="3">
        <v>28576.84</v>
      </c>
      <c r="F156" s="1" t="s">
        <v>17</v>
      </c>
      <c r="G156" s="3">
        <f>MROUND(IF(staff[[#This Row],[Gender]]="Female",3%,2%)*staff[[#This Row],[Salary]],10)</f>
        <v>570</v>
      </c>
    </row>
    <row r="157" spans="2:7" x14ac:dyDescent="0.25">
      <c r="B157" s="1" t="s">
        <v>175</v>
      </c>
      <c r="C157" s="1" t="s">
        <v>6</v>
      </c>
      <c r="D157" s="1" t="s">
        <v>28</v>
      </c>
      <c r="E157" s="3">
        <v>70755.5</v>
      </c>
      <c r="F157" s="1" t="s">
        <v>8</v>
      </c>
      <c r="G157" s="3">
        <f>MROUND(IF(staff[[#This Row],[Gender]]="Female",3%,2%)*staff[[#This Row],[Salary]],10)</f>
        <v>2120</v>
      </c>
    </row>
    <row r="158" spans="2:7" x14ac:dyDescent="0.25">
      <c r="B158" s="1" t="s">
        <v>176</v>
      </c>
      <c r="C158" s="1" t="s">
        <v>10</v>
      </c>
      <c r="D158" s="1" t="s">
        <v>50</v>
      </c>
      <c r="E158" s="3">
        <v>49915.14</v>
      </c>
      <c r="F158" s="1" t="s">
        <v>8</v>
      </c>
      <c r="G158" s="3">
        <f>MROUND(IF(staff[[#This Row],[Gender]]="Female",3%,2%)*staff[[#This Row],[Salary]],10)</f>
        <v>1000</v>
      </c>
    </row>
    <row r="159" spans="2:7" x14ac:dyDescent="0.25">
      <c r="B159" s="1" t="s">
        <v>177</v>
      </c>
      <c r="C159" s="1" t="s">
        <v>6</v>
      </c>
      <c r="D159" s="1" t="s">
        <v>35</v>
      </c>
      <c r="E159" s="3">
        <v>47551.89</v>
      </c>
      <c r="F159" s="1" t="s">
        <v>8</v>
      </c>
      <c r="G159" s="3">
        <f>MROUND(IF(staff[[#This Row],[Gender]]="Female",3%,2%)*staff[[#This Row],[Salary]],10)</f>
        <v>1430</v>
      </c>
    </row>
    <row r="160" spans="2:7" x14ac:dyDescent="0.25">
      <c r="B160" s="1" t="s">
        <v>178</v>
      </c>
      <c r="C160" s="1" t="s">
        <v>6</v>
      </c>
      <c r="D160" s="1" t="s">
        <v>16</v>
      </c>
      <c r="E160" s="3">
        <v>41175.31</v>
      </c>
      <c r="F160" s="1" t="s">
        <v>8</v>
      </c>
      <c r="G160" s="3">
        <f>MROUND(IF(staff[[#This Row],[Gender]]="Female",3%,2%)*staff[[#This Row],[Salary]],10)</f>
        <v>1240</v>
      </c>
    </row>
    <row r="161" spans="2:7" x14ac:dyDescent="0.25">
      <c r="B161" s="1" t="s">
        <v>179</v>
      </c>
      <c r="C161" s="1" t="s">
        <v>10</v>
      </c>
      <c r="D161" s="1" t="s">
        <v>16</v>
      </c>
      <c r="E161" s="3">
        <v>111914.74</v>
      </c>
      <c r="F161" s="1" t="s">
        <v>17</v>
      </c>
      <c r="G161" s="3">
        <f>MROUND(IF(staff[[#This Row],[Gender]]="Female",3%,2%)*staff[[#This Row],[Salary]],10)</f>
        <v>2240</v>
      </c>
    </row>
    <row r="162" spans="2:7" x14ac:dyDescent="0.25">
      <c r="B162" s="1" t="s">
        <v>180</v>
      </c>
      <c r="C162" s="1" t="s">
        <v>10</v>
      </c>
      <c r="D162" s="1" t="s">
        <v>26</v>
      </c>
      <c r="E162" s="3">
        <v>41786.61</v>
      </c>
      <c r="F162" s="1" t="s">
        <v>17</v>
      </c>
      <c r="G162" s="3">
        <f>MROUND(IF(staff[[#This Row],[Gender]]="Female",3%,2%)*staff[[#This Row],[Salary]],10)</f>
        <v>840</v>
      </c>
    </row>
    <row r="163" spans="2:7" x14ac:dyDescent="0.25">
      <c r="B163" s="1" t="s">
        <v>181</v>
      </c>
      <c r="C163" s="1" t="s">
        <v>10</v>
      </c>
      <c r="D163" s="1" t="s">
        <v>35</v>
      </c>
      <c r="E163" s="3">
        <v>44121.3</v>
      </c>
      <c r="F163" s="1" t="s">
        <v>8</v>
      </c>
      <c r="G163" s="3">
        <f>MROUND(IF(staff[[#This Row],[Gender]]="Female",3%,2%)*staff[[#This Row],[Salary]],10)</f>
        <v>880</v>
      </c>
    </row>
    <row r="164" spans="2:7" x14ac:dyDescent="0.25">
      <c r="B164" s="1" t="s">
        <v>182</v>
      </c>
      <c r="C164" s="1" t="s">
        <v>6</v>
      </c>
      <c r="D164" s="1" t="s">
        <v>35</v>
      </c>
      <c r="E164" s="3">
        <v>49394.1</v>
      </c>
      <c r="F164" s="1" t="s">
        <v>8</v>
      </c>
      <c r="G164" s="3">
        <f>MROUND(IF(staff[[#This Row],[Gender]]="Female",3%,2%)*staff[[#This Row],[Salary]],10)</f>
        <v>1480</v>
      </c>
    </row>
    <row r="165" spans="2:7" x14ac:dyDescent="0.25">
      <c r="B165" s="1" t="s">
        <v>183</v>
      </c>
      <c r="C165" s="1" t="s">
        <v>10</v>
      </c>
      <c r="D165" s="1" t="s">
        <v>50</v>
      </c>
      <c r="E165" s="3">
        <v>93207.06</v>
      </c>
      <c r="F165" s="1" t="s">
        <v>8</v>
      </c>
      <c r="G165" s="3">
        <f>MROUND(IF(staff[[#This Row],[Gender]]="Female",3%,2%)*staff[[#This Row],[Salary]],10)</f>
        <v>1860</v>
      </c>
    </row>
    <row r="166" spans="2:7" x14ac:dyDescent="0.25">
      <c r="B166" s="1" t="s">
        <v>184</v>
      </c>
      <c r="C166" s="1" t="s">
        <v>6</v>
      </c>
      <c r="D166" s="1" t="s">
        <v>28</v>
      </c>
      <c r="E166" s="3">
        <v>118984.95</v>
      </c>
      <c r="F166" s="1" t="s">
        <v>17</v>
      </c>
      <c r="G166" s="3">
        <f>MROUND(IF(staff[[#This Row],[Gender]]="Female",3%,2%)*staff[[#This Row],[Salary]],10)</f>
        <v>3570</v>
      </c>
    </row>
    <row r="167" spans="2:7" x14ac:dyDescent="0.25">
      <c r="B167" s="1" t="s">
        <v>185</v>
      </c>
      <c r="C167" s="1" t="s">
        <v>10</v>
      </c>
      <c r="D167" s="1" t="s">
        <v>13</v>
      </c>
      <c r="E167" s="3">
        <v>109709.16</v>
      </c>
      <c r="F167" s="1" t="s">
        <v>17</v>
      </c>
      <c r="G167" s="3">
        <f>MROUND(IF(staff[[#This Row],[Gender]]="Female",3%,2%)*staff[[#This Row],[Salary]],10)</f>
        <v>2190</v>
      </c>
    </row>
    <row r="168" spans="2:7" x14ac:dyDescent="0.25">
      <c r="B168" s="1" t="s">
        <v>186</v>
      </c>
      <c r="C168" s="1" t="s">
        <v>6</v>
      </c>
      <c r="D168" s="1" t="s">
        <v>24</v>
      </c>
      <c r="E168" s="3">
        <v>77841.08</v>
      </c>
      <c r="F168" s="1" t="s">
        <v>17</v>
      </c>
      <c r="G168" s="3">
        <f>MROUND(IF(staff[[#This Row],[Gender]]="Female",3%,2%)*staff[[#This Row],[Salary]],10)</f>
        <v>2340</v>
      </c>
    </row>
    <row r="169" spans="2:7" x14ac:dyDescent="0.25">
      <c r="B169" s="1" t="s">
        <v>187</v>
      </c>
      <c r="C169" s="1" t="s">
        <v>10</v>
      </c>
      <c r="D169" s="1" t="s">
        <v>24</v>
      </c>
      <c r="E169" s="3">
        <v>92867.72</v>
      </c>
      <c r="F169" s="1" t="s">
        <v>17</v>
      </c>
      <c r="G169" s="3">
        <f>MROUND(IF(staff[[#This Row],[Gender]]="Female",3%,2%)*staff[[#This Row],[Salary]],10)</f>
        <v>1860</v>
      </c>
    </row>
    <row r="170" spans="2:7" x14ac:dyDescent="0.25">
      <c r="B170" s="1" t="s">
        <v>188</v>
      </c>
      <c r="C170" s="1" t="s">
        <v>10</v>
      </c>
      <c r="D170" s="1" t="s">
        <v>35</v>
      </c>
      <c r="E170" s="3">
        <v>118062.7</v>
      </c>
      <c r="F170" s="1" t="s">
        <v>8</v>
      </c>
      <c r="G170" s="3">
        <f>MROUND(IF(staff[[#This Row],[Gender]]="Female",3%,2%)*staff[[#This Row],[Salary]],10)</f>
        <v>2360</v>
      </c>
    </row>
    <row r="171" spans="2:7" x14ac:dyDescent="0.25">
      <c r="B171" s="1" t="s">
        <v>189</v>
      </c>
      <c r="C171" s="1" t="s">
        <v>10</v>
      </c>
      <c r="D171" s="1" t="s">
        <v>21</v>
      </c>
      <c r="E171" s="3">
        <v>94529.42</v>
      </c>
      <c r="F171" s="1" t="s">
        <v>17</v>
      </c>
      <c r="G171" s="3">
        <f>MROUND(IF(staff[[#This Row],[Gender]]="Female",3%,2%)*staff[[#This Row],[Salary]],10)</f>
        <v>1890</v>
      </c>
    </row>
    <row r="172" spans="2:7" x14ac:dyDescent="0.25">
      <c r="B172" s="1" t="s">
        <v>190</v>
      </c>
      <c r="C172" s="1" t="s">
        <v>10</v>
      </c>
      <c r="D172" s="1" t="s">
        <v>50</v>
      </c>
      <c r="E172" s="3">
        <v>56809.31</v>
      </c>
      <c r="F172" s="1" t="s">
        <v>8</v>
      </c>
      <c r="G172" s="3">
        <f>MROUND(IF(staff[[#This Row],[Gender]]="Female",3%,2%)*staff[[#This Row],[Salary]],10)</f>
        <v>1140</v>
      </c>
    </row>
    <row r="173" spans="2:7" x14ac:dyDescent="0.25">
      <c r="B173" s="1" t="s">
        <v>191</v>
      </c>
      <c r="C173" s="1" t="s">
        <v>6</v>
      </c>
      <c r="D173" s="1" t="s">
        <v>7</v>
      </c>
      <c r="E173" s="3">
        <v>86558.58</v>
      </c>
      <c r="F173" s="1" t="s">
        <v>8</v>
      </c>
      <c r="G173" s="3">
        <f>MROUND(IF(staff[[#This Row],[Gender]]="Female",3%,2%)*staff[[#This Row],[Salary]],10)</f>
        <v>2600</v>
      </c>
    </row>
    <row r="174" spans="2:7" x14ac:dyDescent="0.25">
      <c r="B174" s="1" t="s">
        <v>192</v>
      </c>
      <c r="C174" s="1" t="s">
        <v>6</v>
      </c>
      <c r="D174" s="1" t="s">
        <v>89</v>
      </c>
      <c r="E174" s="3">
        <v>30936.44</v>
      </c>
      <c r="F174" s="1" t="s">
        <v>8</v>
      </c>
      <c r="G174" s="3">
        <f>MROUND(IF(staff[[#This Row],[Gender]]="Female",3%,2%)*staff[[#This Row],[Salary]],10)</f>
        <v>930</v>
      </c>
    </row>
    <row r="175" spans="2:7" x14ac:dyDescent="0.25">
      <c r="B175" s="1" t="s">
        <v>193</v>
      </c>
      <c r="C175" s="1" t="s">
        <v>6</v>
      </c>
      <c r="D175" s="1" t="s">
        <v>21</v>
      </c>
      <c r="E175" s="3">
        <v>107341.66</v>
      </c>
      <c r="F175" s="1" t="s">
        <v>17</v>
      </c>
      <c r="G175" s="3">
        <f>MROUND(IF(staff[[#This Row],[Gender]]="Female",3%,2%)*staff[[#This Row],[Salary]],10)</f>
        <v>3220</v>
      </c>
    </row>
    <row r="176" spans="2:7" x14ac:dyDescent="0.25">
      <c r="B176" s="1" t="s">
        <v>194</v>
      </c>
      <c r="C176" s="1" t="s">
        <v>10</v>
      </c>
      <c r="D176" s="1" t="s">
        <v>21</v>
      </c>
      <c r="E176" s="3">
        <v>61101.14</v>
      </c>
      <c r="F176" s="1" t="s">
        <v>8</v>
      </c>
      <c r="G176" s="3">
        <f>MROUND(IF(staff[[#This Row],[Gender]]="Female",3%,2%)*staff[[#This Row],[Salary]],10)</f>
        <v>1220</v>
      </c>
    </row>
    <row r="177" spans="2:7" x14ac:dyDescent="0.25">
      <c r="B177" s="1" t="s">
        <v>195</v>
      </c>
      <c r="C177" s="1" t="s">
        <v>6</v>
      </c>
      <c r="D177" s="1" t="s">
        <v>50</v>
      </c>
      <c r="E177" s="3">
        <v>104116.43</v>
      </c>
      <c r="F177" s="1" t="s">
        <v>17</v>
      </c>
      <c r="G177" s="3">
        <f>MROUND(IF(staff[[#This Row],[Gender]]="Female",3%,2%)*staff[[#This Row],[Salary]],10)</f>
        <v>3120</v>
      </c>
    </row>
    <row r="178" spans="2:7" x14ac:dyDescent="0.25">
      <c r="B178" s="1" t="s">
        <v>196</v>
      </c>
      <c r="C178" s="1" t="s">
        <v>10</v>
      </c>
      <c r="D178" s="1" t="s">
        <v>35</v>
      </c>
      <c r="E178" s="3">
        <v>35739.86</v>
      </c>
      <c r="F178" s="1" t="s">
        <v>8</v>
      </c>
      <c r="G178" s="3">
        <f>MROUND(IF(staff[[#This Row],[Gender]]="Female",3%,2%)*staff[[#This Row],[Salary]],10)</f>
        <v>710</v>
      </c>
    </row>
    <row r="179" spans="2:7" x14ac:dyDescent="0.25">
      <c r="B179" s="1" t="s">
        <v>197</v>
      </c>
      <c r="C179" s="1" t="s">
        <v>10</v>
      </c>
      <c r="D179" s="1" t="s">
        <v>35</v>
      </c>
      <c r="E179" s="3">
        <v>88054.76</v>
      </c>
      <c r="F179" s="1" t="s">
        <v>8</v>
      </c>
      <c r="G179" s="3">
        <f>MROUND(IF(staff[[#This Row],[Gender]]="Female",3%,2%)*staff[[#This Row],[Salary]],10)</f>
        <v>1760</v>
      </c>
    </row>
    <row r="180" spans="2:7" x14ac:dyDescent="0.25">
      <c r="B180" s="1" t="s">
        <v>198</v>
      </c>
      <c r="C180" s="1" t="s">
        <v>6</v>
      </c>
      <c r="D180" s="1" t="s">
        <v>7</v>
      </c>
      <c r="E180" s="3">
        <v>90241.05</v>
      </c>
      <c r="F180" s="1" t="s">
        <v>17</v>
      </c>
      <c r="G180" s="3">
        <f>MROUND(IF(staff[[#This Row],[Gender]]="Female",3%,2%)*staff[[#This Row],[Salary]],10)</f>
        <v>2710</v>
      </c>
    </row>
    <row r="181" spans="2:7" x14ac:dyDescent="0.25">
      <c r="B181" s="1" t="s">
        <v>199</v>
      </c>
      <c r="C181" s="1" t="s">
        <v>10</v>
      </c>
      <c r="D181" s="1" t="s">
        <v>59</v>
      </c>
      <c r="E181" s="3">
        <v>55308.42</v>
      </c>
      <c r="F181" s="1" t="s">
        <v>8</v>
      </c>
      <c r="G181" s="3">
        <f>MROUND(IF(staff[[#This Row],[Gender]]="Female",3%,2%)*staff[[#This Row],[Salary]],10)</f>
        <v>1110</v>
      </c>
    </row>
    <row r="182" spans="2:7" x14ac:dyDescent="0.25">
      <c r="B182" s="1" t="s">
        <v>200</v>
      </c>
      <c r="C182" s="1" t="s">
        <v>10</v>
      </c>
      <c r="D182" s="1" t="s">
        <v>11</v>
      </c>
      <c r="E182" s="3">
        <v>74355.600000000006</v>
      </c>
      <c r="F182" s="1" t="s">
        <v>8</v>
      </c>
      <c r="G182" s="3">
        <f>MROUND(IF(staff[[#This Row],[Gender]]="Female",3%,2%)*staff[[#This Row],[Salary]],10)</f>
        <v>1490</v>
      </c>
    </row>
    <row r="183" spans="2:7" x14ac:dyDescent="0.25">
      <c r="B183" s="1" t="s">
        <v>201</v>
      </c>
      <c r="C183" s="1" t="s">
        <v>6</v>
      </c>
      <c r="D183" s="1" t="s">
        <v>28</v>
      </c>
      <c r="E183" s="3">
        <v>99204.13</v>
      </c>
      <c r="F183" s="1" t="s">
        <v>8</v>
      </c>
      <c r="G183" s="3">
        <f>MROUND(IF(staff[[#This Row],[Gender]]="Female",3%,2%)*staff[[#This Row],[Salary]],10)</f>
        <v>2980</v>
      </c>
    </row>
    <row r="184" spans="2:7" x14ac:dyDescent="0.25">
      <c r="B184" s="1" t="s">
        <v>202</v>
      </c>
      <c r="C184" s="1" t="s">
        <v>6</v>
      </c>
      <c r="D184" s="1" t="s">
        <v>89</v>
      </c>
      <c r="E184" s="3">
        <v>103363.46</v>
      </c>
      <c r="F184" s="1" t="s">
        <v>17</v>
      </c>
      <c r="G184" s="3">
        <f>MROUND(IF(staff[[#This Row],[Gender]]="Female",3%,2%)*staff[[#This Row],[Salary]],10)</f>
        <v>3100</v>
      </c>
    </row>
    <row r="185" spans="2:7" x14ac:dyDescent="0.25">
      <c r="B185" s="1" t="s">
        <v>203</v>
      </c>
      <c r="C185" s="1" t="s">
        <v>6</v>
      </c>
      <c r="D185" s="1" t="s">
        <v>89</v>
      </c>
      <c r="E185" s="3">
        <v>87931.36</v>
      </c>
      <c r="F185" s="1" t="s">
        <v>17</v>
      </c>
      <c r="G185" s="3">
        <f>MROUND(IF(staff[[#This Row],[Gender]]="Female",3%,2%)*staff[[#This Row],[Salary]],10)</f>
        <v>2640</v>
      </c>
    </row>
    <row r="186" spans="2:7" x14ac:dyDescent="0.25">
      <c r="B186" s="1" t="s">
        <v>204</v>
      </c>
      <c r="C186" s="1" t="s">
        <v>6</v>
      </c>
      <c r="D186" s="1" t="s">
        <v>89</v>
      </c>
      <c r="E186" s="3">
        <v>99200.31</v>
      </c>
      <c r="F186" s="1" t="s">
        <v>8</v>
      </c>
      <c r="G186" s="3">
        <f>MROUND(IF(staff[[#This Row],[Gender]]="Female",3%,2%)*staff[[#This Row],[Salary]],10)</f>
        <v>2980</v>
      </c>
    </row>
    <row r="187" spans="2:7" x14ac:dyDescent="0.25">
      <c r="B187" s="1" t="s">
        <v>205</v>
      </c>
      <c r="C187" s="1"/>
      <c r="D187" s="1" t="s">
        <v>21</v>
      </c>
      <c r="E187" s="3">
        <v>93159.37</v>
      </c>
      <c r="F187" s="1" t="s">
        <v>8</v>
      </c>
      <c r="G187" s="3">
        <f>MROUND(IF(staff[[#This Row],[Gender]]="Female",3%,2%)*staff[[#This Row],[Salary]],10)</f>
        <v>1860</v>
      </c>
    </row>
    <row r="188" spans="2:7" x14ac:dyDescent="0.25">
      <c r="B188" s="1" t="s">
        <v>206</v>
      </c>
      <c r="C188" s="1" t="s">
        <v>6</v>
      </c>
      <c r="D188" s="1" t="s">
        <v>26</v>
      </c>
      <c r="E188" s="3">
        <v>54519.1</v>
      </c>
      <c r="F188" s="1" t="s">
        <v>17</v>
      </c>
      <c r="G188" s="3">
        <f>MROUND(IF(staff[[#This Row],[Gender]]="Female",3%,2%)*staff[[#This Row],[Salary]],10)</f>
        <v>1640</v>
      </c>
    </row>
    <row r="189" spans="2:7" x14ac:dyDescent="0.25">
      <c r="B189" s="1" t="s">
        <v>207</v>
      </c>
      <c r="C189" s="1"/>
      <c r="D189" s="1" t="s">
        <v>89</v>
      </c>
      <c r="E189" s="3">
        <v>54133.9</v>
      </c>
      <c r="F189" s="1" t="s">
        <v>8</v>
      </c>
      <c r="G189" s="3">
        <f>MROUND(IF(staff[[#This Row],[Gender]]="Female",3%,2%)*staff[[#This Row],[Salary]],10)</f>
        <v>1080</v>
      </c>
    </row>
    <row r="190" spans="2:7" x14ac:dyDescent="0.25">
      <c r="B190" s="1" t="s">
        <v>208</v>
      </c>
      <c r="C190" s="1" t="s">
        <v>6</v>
      </c>
      <c r="D190" s="1" t="s">
        <v>11</v>
      </c>
      <c r="E190" s="3">
        <v>114425.19</v>
      </c>
      <c r="F190" s="1" t="s">
        <v>8</v>
      </c>
      <c r="G190" s="3">
        <f>MROUND(IF(staff[[#This Row],[Gender]]="Female",3%,2%)*staff[[#This Row],[Salary]],10)</f>
        <v>3430</v>
      </c>
    </row>
    <row r="191" spans="2:7" x14ac:dyDescent="0.25">
      <c r="B191" s="1" t="s">
        <v>209</v>
      </c>
      <c r="C191" s="1" t="s">
        <v>6</v>
      </c>
      <c r="D191" s="1" t="s">
        <v>28</v>
      </c>
      <c r="E191" s="3">
        <v>74596.539999999994</v>
      </c>
      <c r="F191" s="1" t="s">
        <v>8</v>
      </c>
      <c r="G191" s="3">
        <f>MROUND(IF(staff[[#This Row],[Gender]]="Female",3%,2%)*staff[[#This Row],[Salary]],10)</f>
        <v>2240</v>
      </c>
    </row>
    <row r="192" spans="2:7" x14ac:dyDescent="0.25">
      <c r="B192" s="1" t="s">
        <v>210</v>
      </c>
      <c r="C192" s="1" t="s">
        <v>10</v>
      </c>
      <c r="D192" s="1" t="s">
        <v>26</v>
      </c>
      <c r="E192" s="3">
        <v>57624.31</v>
      </c>
      <c r="F192" s="1" t="s">
        <v>8</v>
      </c>
      <c r="G192" s="3">
        <f>MROUND(IF(staff[[#This Row],[Gender]]="Female",3%,2%)*staff[[#This Row],[Salary]],10)</f>
        <v>1150</v>
      </c>
    </row>
    <row r="193" spans="2:7" x14ac:dyDescent="0.25">
      <c r="B193" s="1" t="s">
        <v>211</v>
      </c>
      <c r="C193" s="1" t="s">
        <v>10</v>
      </c>
      <c r="D193" s="1" t="s">
        <v>7</v>
      </c>
      <c r="E193" s="3">
        <v>51519.15</v>
      </c>
      <c r="F193" s="1" t="s">
        <v>17</v>
      </c>
      <c r="G193" s="3">
        <f>MROUND(IF(staff[[#This Row],[Gender]]="Female",3%,2%)*staff[[#This Row],[Salary]],10)</f>
        <v>1030</v>
      </c>
    </row>
    <row r="194" spans="2:7" x14ac:dyDescent="0.25">
      <c r="B194" s="1" t="s">
        <v>212</v>
      </c>
      <c r="C194" s="1" t="s">
        <v>6</v>
      </c>
      <c r="D194" s="1" t="s">
        <v>7</v>
      </c>
      <c r="E194" s="3">
        <v>40556.400000000001</v>
      </c>
      <c r="F194" s="1" t="s">
        <v>8</v>
      </c>
      <c r="G194" s="3">
        <f>MROUND(IF(staff[[#This Row],[Gender]]="Female",3%,2%)*staff[[#This Row],[Salary]],10)</f>
        <v>1220</v>
      </c>
    </row>
    <row r="195" spans="2:7" x14ac:dyDescent="0.25">
      <c r="B195" s="1" t="s">
        <v>213</v>
      </c>
      <c r="C195" s="1" t="s">
        <v>10</v>
      </c>
      <c r="D195" s="1" t="s">
        <v>50</v>
      </c>
      <c r="E195" s="3">
        <v>83592.990000000005</v>
      </c>
      <c r="F195" s="1" t="s">
        <v>17</v>
      </c>
      <c r="G195" s="3">
        <f>MROUND(IF(staff[[#This Row],[Gender]]="Female",3%,2%)*staff[[#This Row],[Salary]],10)</f>
        <v>1670</v>
      </c>
    </row>
    <row r="196" spans="2:7" x14ac:dyDescent="0.25">
      <c r="B196" s="1" t="s">
        <v>214</v>
      </c>
      <c r="C196" s="1" t="s">
        <v>10</v>
      </c>
      <c r="D196" s="1" t="s">
        <v>7</v>
      </c>
      <c r="E196" s="3">
        <v>101787.73</v>
      </c>
      <c r="F196" s="1" t="s">
        <v>8</v>
      </c>
      <c r="G196" s="3">
        <f>MROUND(IF(staff[[#This Row],[Gender]]="Female",3%,2%)*staff[[#This Row],[Salary]],10)</f>
        <v>2040</v>
      </c>
    </row>
    <row r="197" spans="2:7" x14ac:dyDescent="0.25">
      <c r="B197" s="1" t="s">
        <v>215</v>
      </c>
      <c r="C197" s="1" t="s">
        <v>10</v>
      </c>
      <c r="D197" s="1" t="s">
        <v>11</v>
      </c>
      <c r="E197" s="3">
        <v>118976.16</v>
      </c>
      <c r="F197" s="1" t="s">
        <v>17</v>
      </c>
      <c r="G197" s="3">
        <f>MROUND(IF(staff[[#This Row],[Gender]]="Female",3%,2%)*staff[[#This Row],[Salary]],10)</f>
        <v>2380</v>
      </c>
    </row>
    <row r="198" spans="2:7" x14ac:dyDescent="0.25">
      <c r="B198" s="1" t="s">
        <v>216</v>
      </c>
      <c r="C198" s="1" t="s">
        <v>6</v>
      </c>
      <c r="D198" s="1" t="s">
        <v>24</v>
      </c>
      <c r="E198" s="3">
        <v>42375.99</v>
      </c>
      <c r="F198" s="1" t="s">
        <v>8</v>
      </c>
      <c r="G198" s="3">
        <f>MROUND(IF(staff[[#This Row],[Gender]]="Female",3%,2%)*staff[[#This Row],[Salary]],10)</f>
        <v>1270</v>
      </c>
    </row>
    <row r="199" spans="2:7" x14ac:dyDescent="0.25">
      <c r="B199" s="1" t="s">
        <v>217</v>
      </c>
      <c r="C199" s="1" t="s">
        <v>10</v>
      </c>
      <c r="D199" s="1" t="s">
        <v>89</v>
      </c>
      <c r="E199" s="3">
        <v>100424.23</v>
      </c>
      <c r="F199" s="1" t="s">
        <v>17</v>
      </c>
      <c r="G199" s="3">
        <f>MROUND(IF(staff[[#This Row],[Gender]]="Female",3%,2%)*staff[[#This Row],[Salary]],10)</f>
        <v>2010</v>
      </c>
    </row>
    <row r="200" spans="2:7" x14ac:dyDescent="0.25">
      <c r="B200" s="1" t="s">
        <v>218</v>
      </c>
      <c r="C200" s="1" t="s">
        <v>6</v>
      </c>
      <c r="D200" s="1" t="s">
        <v>89</v>
      </c>
      <c r="E200" s="3">
        <v>117149.21</v>
      </c>
      <c r="F200" s="1" t="s">
        <v>8</v>
      </c>
      <c r="G200" s="3">
        <f>MROUND(IF(staff[[#This Row],[Gender]]="Female",3%,2%)*staff[[#This Row],[Salary]],10)</f>
        <v>3510</v>
      </c>
    </row>
    <row r="201" spans="2:7" x14ac:dyDescent="0.25">
      <c r="B201" s="1" t="s">
        <v>219</v>
      </c>
      <c r="C201" s="1" t="s">
        <v>10</v>
      </c>
      <c r="D201" s="1" t="s">
        <v>28</v>
      </c>
      <c r="E201" s="3">
        <v>74411.820000000007</v>
      </c>
      <c r="F201" s="1" t="s">
        <v>17</v>
      </c>
      <c r="G201" s="3">
        <f>MROUND(IF(staff[[#This Row],[Gender]]="Female",3%,2%)*staff[[#This Row],[Salary]],10)</f>
        <v>1490</v>
      </c>
    </row>
    <row r="202" spans="2:7" x14ac:dyDescent="0.25">
      <c r="B202" s="1" t="s">
        <v>220</v>
      </c>
      <c r="C202" s="1" t="s">
        <v>10</v>
      </c>
      <c r="D202" s="1" t="s">
        <v>50</v>
      </c>
      <c r="E202" s="3">
        <v>96802.46</v>
      </c>
      <c r="F202" s="1" t="s">
        <v>17</v>
      </c>
      <c r="G202" s="3">
        <f>MROUND(IF(staff[[#This Row],[Gender]]="Female",3%,2%)*staff[[#This Row],[Salary]],10)</f>
        <v>1940</v>
      </c>
    </row>
    <row r="203" spans="2:7" x14ac:dyDescent="0.25">
      <c r="B203" s="1" t="s">
        <v>221</v>
      </c>
      <c r="C203" s="1" t="s">
        <v>6</v>
      </c>
      <c r="D203" s="1" t="s">
        <v>24</v>
      </c>
      <c r="E203" s="3">
        <v>57818.23</v>
      </c>
      <c r="F203" s="1" t="s">
        <v>8</v>
      </c>
      <c r="G203" s="3">
        <f>MROUND(IF(staff[[#This Row],[Gender]]="Female",3%,2%)*staff[[#This Row],[Salary]],10)</f>
        <v>1730</v>
      </c>
    </row>
    <row r="204" spans="2:7" x14ac:dyDescent="0.25">
      <c r="B204" s="1" t="s">
        <v>222</v>
      </c>
      <c r="C204" s="1" t="s">
        <v>6</v>
      </c>
      <c r="D204" s="1" t="s">
        <v>24</v>
      </c>
      <c r="E204" s="3">
        <v>65349.03</v>
      </c>
      <c r="F204" s="1" t="s">
        <v>17</v>
      </c>
      <c r="G204" s="3">
        <f>MROUND(IF(staff[[#This Row],[Gender]]="Female",3%,2%)*staff[[#This Row],[Salary]],10)</f>
        <v>1960</v>
      </c>
    </row>
    <row r="205" spans="2:7" x14ac:dyDescent="0.25">
      <c r="B205" s="1" t="s">
        <v>223</v>
      </c>
      <c r="C205" s="1" t="s">
        <v>10</v>
      </c>
      <c r="D205" s="1" t="s">
        <v>35</v>
      </c>
      <c r="E205" s="3">
        <v>66102.77</v>
      </c>
      <c r="F205" s="1" t="s">
        <v>8</v>
      </c>
      <c r="G205" s="3">
        <f>MROUND(IF(staff[[#This Row],[Gender]]="Female",3%,2%)*staff[[#This Row],[Salary]],10)</f>
        <v>1320</v>
      </c>
    </row>
    <row r="206" spans="2:7" x14ac:dyDescent="0.25">
      <c r="B206" s="1" t="s">
        <v>224</v>
      </c>
      <c r="C206" s="1" t="s">
        <v>10</v>
      </c>
      <c r="D206" s="1" t="s">
        <v>21</v>
      </c>
      <c r="E206" s="3">
        <v>75009.78</v>
      </c>
      <c r="F206" s="1" t="s">
        <v>8</v>
      </c>
      <c r="G206" s="3">
        <f>MROUND(IF(staff[[#This Row],[Gender]]="Female",3%,2%)*staff[[#This Row],[Salary]],10)</f>
        <v>1500</v>
      </c>
    </row>
    <row r="207" spans="2:7" x14ac:dyDescent="0.25">
      <c r="B207" s="1" t="s">
        <v>225</v>
      </c>
      <c r="C207" s="1" t="s">
        <v>6</v>
      </c>
      <c r="D207" s="1" t="s">
        <v>16</v>
      </c>
      <c r="E207" s="3">
        <v>69967.990000000005</v>
      </c>
      <c r="F207" s="1" t="s">
        <v>17</v>
      </c>
      <c r="G207" s="3">
        <f>MROUND(IF(staff[[#This Row],[Gender]]="Female",3%,2%)*staff[[#This Row],[Salary]],10)</f>
        <v>2100</v>
      </c>
    </row>
    <row r="208" spans="2:7" x14ac:dyDescent="0.25">
      <c r="B208" s="1" t="s">
        <v>226</v>
      </c>
      <c r="C208" s="1" t="s">
        <v>6</v>
      </c>
      <c r="D208" s="1" t="s">
        <v>16</v>
      </c>
      <c r="E208" s="3">
        <v>47960.95</v>
      </c>
      <c r="F208" s="1" t="s">
        <v>8</v>
      </c>
      <c r="G208" s="3">
        <f>MROUND(IF(staff[[#This Row],[Gender]]="Female",3%,2%)*staff[[#This Row],[Salary]],10)</f>
        <v>1440</v>
      </c>
    </row>
    <row r="209" spans="2:7" x14ac:dyDescent="0.25">
      <c r="B209" s="1" t="s">
        <v>227</v>
      </c>
      <c r="C209" s="1" t="s">
        <v>10</v>
      </c>
      <c r="D209" s="1" t="s">
        <v>11</v>
      </c>
      <c r="E209" s="3">
        <v>43603.47</v>
      </c>
      <c r="F209" s="1" t="s">
        <v>17</v>
      </c>
      <c r="G209" s="3">
        <f>MROUND(IF(staff[[#This Row],[Gender]]="Female",3%,2%)*staff[[#This Row],[Salary]],10)</f>
        <v>870</v>
      </c>
    </row>
    <row r="210" spans="2:7" x14ac:dyDescent="0.25">
      <c r="B210" s="1" t="s">
        <v>228</v>
      </c>
      <c r="C210" s="1" t="s">
        <v>10</v>
      </c>
      <c r="D210" s="1" t="s">
        <v>16</v>
      </c>
      <c r="E210" s="3">
        <v>71238.899999999994</v>
      </c>
      <c r="F210" s="1" t="s">
        <v>17</v>
      </c>
      <c r="G210" s="3">
        <f>MROUND(IF(staff[[#This Row],[Gender]]="Female",3%,2%)*staff[[#This Row],[Salary]],10)</f>
        <v>1420</v>
      </c>
    </row>
    <row r="211" spans="2:7" x14ac:dyDescent="0.25">
      <c r="B211" s="1" t="s">
        <v>229</v>
      </c>
      <c r="C211" s="1" t="s">
        <v>10</v>
      </c>
      <c r="D211" s="1" t="s">
        <v>24</v>
      </c>
      <c r="E211" s="3">
        <v>72876.91</v>
      </c>
      <c r="F211" s="1" t="s">
        <v>8</v>
      </c>
      <c r="G211" s="3">
        <f>MROUND(IF(staff[[#This Row],[Gender]]="Female",3%,2%)*staff[[#This Row],[Salary]],10)</f>
        <v>1460</v>
      </c>
    </row>
    <row r="212" spans="2:7" x14ac:dyDescent="0.25">
      <c r="B212" s="1" t="s">
        <v>230</v>
      </c>
      <c r="C212" s="1" t="s">
        <v>6</v>
      </c>
      <c r="D212" s="1" t="s">
        <v>16</v>
      </c>
      <c r="E212" s="3">
        <v>41568.92</v>
      </c>
      <c r="F212" s="1" t="s">
        <v>17</v>
      </c>
      <c r="G212" s="3">
        <f>MROUND(IF(staff[[#This Row],[Gender]]="Female",3%,2%)*staff[[#This Row],[Salary]],10)</f>
        <v>1250</v>
      </c>
    </row>
    <row r="213" spans="2:7" x14ac:dyDescent="0.25">
      <c r="B213" s="1" t="s">
        <v>231</v>
      </c>
      <c r="C213" s="1" t="s">
        <v>6</v>
      </c>
      <c r="D213" s="1" t="s">
        <v>35</v>
      </c>
      <c r="E213" s="3">
        <v>72345.3</v>
      </c>
      <c r="F213" s="1" t="s">
        <v>8</v>
      </c>
      <c r="G213" s="3">
        <f>MROUND(IF(staff[[#This Row],[Gender]]="Female",3%,2%)*staff[[#This Row],[Salary]],10)</f>
        <v>2170</v>
      </c>
    </row>
    <row r="214" spans="2:7" x14ac:dyDescent="0.25">
      <c r="B214" s="1" t="s">
        <v>232</v>
      </c>
      <c r="C214" s="1" t="s">
        <v>10</v>
      </c>
      <c r="D214" s="1" t="s">
        <v>21</v>
      </c>
      <c r="E214" s="3">
        <v>68087.34</v>
      </c>
      <c r="F214" s="1" t="s">
        <v>8</v>
      </c>
      <c r="G214" s="3">
        <f>MROUND(IF(staff[[#This Row],[Gender]]="Female",3%,2%)*staff[[#This Row],[Salary]],10)</f>
        <v>1360</v>
      </c>
    </row>
    <row r="215" spans="2:7" x14ac:dyDescent="0.25">
      <c r="B215" s="1" t="s">
        <v>233</v>
      </c>
      <c r="C215" s="1" t="s">
        <v>6</v>
      </c>
      <c r="D215" s="1" t="s">
        <v>35</v>
      </c>
      <c r="E215" s="3">
        <v>45589.11</v>
      </c>
      <c r="F215" s="1" t="s">
        <v>17</v>
      </c>
      <c r="G215" s="3">
        <f>MROUND(IF(staff[[#This Row],[Gender]]="Female",3%,2%)*staff[[#This Row],[Salary]],10)</f>
        <v>1370</v>
      </c>
    </row>
    <row r="216" spans="2:7" x14ac:dyDescent="0.25">
      <c r="B216" s="1" t="s">
        <v>234</v>
      </c>
      <c r="C216" s="1" t="s">
        <v>10</v>
      </c>
      <c r="D216" s="1" t="s">
        <v>16</v>
      </c>
      <c r="E216" s="3">
        <v>59805.47</v>
      </c>
      <c r="F216" s="1" t="s">
        <v>8</v>
      </c>
      <c r="G216" s="3">
        <f>MROUND(IF(staff[[#This Row],[Gender]]="Female",3%,2%)*staff[[#This Row],[Salary]],10)</f>
        <v>1200</v>
      </c>
    </row>
    <row r="217" spans="2:7" x14ac:dyDescent="0.25">
      <c r="B217" s="1" t="s">
        <v>235</v>
      </c>
      <c r="C217" s="1" t="s">
        <v>10</v>
      </c>
      <c r="D217" s="1" t="s">
        <v>21</v>
      </c>
      <c r="E217" s="3">
        <v>52627.83</v>
      </c>
      <c r="F217" s="1" t="s">
        <v>17</v>
      </c>
      <c r="G217" s="3">
        <f>MROUND(IF(staff[[#This Row],[Gender]]="Female",3%,2%)*staff[[#This Row],[Salary]],10)</f>
        <v>1050</v>
      </c>
    </row>
    <row r="218" spans="2:7" x14ac:dyDescent="0.25">
      <c r="B218" s="1" t="s">
        <v>236</v>
      </c>
      <c r="C218" s="1" t="s">
        <v>6</v>
      </c>
      <c r="D218" s="1" t="s">
        <v>13</v>
      </c>
      <c r="E218" s="3">
        <v>85719.64</v>
      </c>
      <c r="F218" s="1" t="s">
        <v>17</v>
      </c>
      <c r="G218" s="3">
        <f>MROUND(IF(staff[[#This Row],[Gender]]="Female",3%,2%)*staff[[#This Row],[Salary]],10)</f>
        <v>2570</v>
      </c>
    </row>
    <row r="219" spans="2:7" x14ac:dyDescent="0.25">
      <c r="B219" s="1" t="s">
        <v>237</v>
      </c>
      <c r="C219" s="1" t="s">
        <v>10</v>
      </c>
      <c r="D219" s="1" t="s">
        <v>7</v>
      </c>
      <c r="E219" s="3">
        <v>100362.12</v>
      </c>
      <c r="F219" s="1" t="s">
        <v>8</v>
      </c>
      <c r="G219" s="3">
        <f>MROUND(IF(staff[[#This Row],[Gender]]="Female",3%,2%)*staff[[#This Row],[Salary]],10)</f>
        <v>2010</v>
      </c>
    </row>
    <row r="220" spans="2:7" x14ac:dyDescent="0.25">
      <c r="B220" s="1" t="s">
        <v>238</v>
      </c>
      <c r="C220" s="1" t="s">
        <v>10</v>
      </c>
      <c r="D220" s="1" t="s">
        <v>59</v>
      </c>
      <c r="E220" s="3">
        <v>62689.45</v>
      </c>
      <c r="F220" s="1" t="s">
        <v>8</v>
      </c>
      <c r="G220" s="3">
        <f>MROUND(IF(staff[[#This Row],[Gender]]="Female",3%,2%)*staff[[#This Row],[Salary]],10)</f>
        <v>1250</v>
      </c>
    </row>
    <row r="221" spans="2:7" x14ac:dyDescent="0.25">
      <c r="B221" s="1" t="s">
        <v>239</v>
      </c>
      <c r="C221" s="1" t="s">
        <v>6</v>
      </c>
      <c r="D221" s="1" t="s">
        <v>24</v>
      </c>
      <c r="E221" s="3">
        <v>61994.76</v>
      </c>
      <c r="F221" s="1" t="s">
        <v>8</v>
      </c>
      <c r="G221" s="3">
        <f>MROUND(IF(staff[[#This Row],[Gender]]="Female",3%,2%)*staff[[#This Row],[Salary]],10)</f>
        <v>1860</v>
      </c>
    </row>
    <row r="222" spans="2:7" x14ac:dyDescent="0.25">
      <c r="B222" s="1" t="s">
        <v>240</v>
      </c>
      <c r="C222" s="1" t="s">
        <v>10</v>
      </c>
      <c r="D222" s="1" t="s">
        <v>24</v>
      </c>
      <c r="E222" s="3">
        <v>50310.09</v>
      </c>
      <c r="F222" s="1" t="s">
        <v>8</v>
      </c>
      <c r="G222" s="3">
        <f>MROUND(IF(staff[[#This Row],[Gender]]="Female",3%,2%)*staff[[#This Row],[Salary]],10)</f>
        <v>1010</v>
      </c>
    </row>
    <row r="223" spans="2:7" x14ac:dyDescent="0.25">
      <c r="B223" s="1" t="s">
        <v>241</v>
      </c>
      <c r="C223" s="1" t="s">
        <v>10</v>
      </c>
      <c r="D223" s="1" t="s">
        <v>11</v>
      </c>
      <c r="E223" s="3">
        <v>98108.64</v>
      </c>
      <c r="F223" s="1" t="s">
        <v>17</v>
      </c>
      <c r="G223" s="3">
        <f>MROUND(IF(staff[[#This Row],[Gender]]="Female",3%,2%)*staff[[#This Row],[Salary]],10)</f>
        <v>1960</v>
      </c>
    </row>
    <row r="224" spans="2:7" x14ac:dyDescent="0.25">
      <c r="B224" s="1" t="s">
        <v>242</v>
      </c>
      <c r="C224" s="1" t="s">
        <v>6</v>
      </c>
      <c r="D224" s="1" t="s">
        <v>50</v>
      </c>
      <c r="E224" s="3">
        <v>80031.509999999995</v>
      </c>
      <c r="F224" s="1" t="s">
        <v>8</v>
      </c>
      <c r="G224" s="3">
        <f>MROUND(IF(staff[[#This Row],[Gender]]="Female",3%,2%)*staff[[#This Row],[Salary]],10)</f>
        <v>2400</v>
      </c>
    </row>
    <row r="225" spans="2:7" x14ac:dyDescent="0.25">
      <c r="B225" s="1" t="s">
        <v>243</v>
      </c>
      <c r="C225" s="1" t="s">
        <v>6</v>
      </c>
      <c r="D225" s="1" t="s">
        <v>89</v>
      </c>
      <c r="E225" s="3">
        <v>89690.38</v>
      </c>
      <c r="F225" s="1" t="s">
        <v>8</v>
      </c>
      <c r="G225" s="3">
        <f>MROUND(IF(staff[[#This Row],[Gender]]="Female",3%,2%)*staff[[#This Row],[Salary]],10)</f>
        <v>2690</v>
      </c>
    </row>
    <row r="226" spans="2:7" x14ac:dyDescent="0.25">
      <c r="B226" s="1" t="s">
        <v>244</v>
      </c>
      <c r="C226" s="1" t="s">
        <v>10</v>
      </c>
      <c r="D226" s="1" t="s">
        <v>89</v>
      </c>
      <c r="E226" s="3">
        <v>109042.97</v>
      </c>
      <c r="F226" s="1" t="s">
        <v>8</v>
      </c>
      <c r="G226" s="3">
        <f>MROUND(IF(staff[[#This Row],[Gender]]="Female",3%,2%)*staff[[#This Row],[Salary]],10)</f>
        <v>2180</v>
      </c>
    </row>
    <row r="227" spans="2:7" x14ac:dyDescent="0.25">
      <c r="B227" s="1" t="s">
        <v>245</v>
      </c>
      <c r="C227" s="1" t="s">
        <v>10</v>
      </c>
      <c r="D227" s="1" t="s">
        <v>59</v>
      </c>
      <c r="E227" s="3">
        <v>63370.61</v>
      </c>
      <c r="F227" s="1" t="s">
        <v>8</v>
      </c>
      <c r="G227" s="3">
        <f>MROUND(IF(staff[[#This Row],[Gender]]="Female",3%,2%)*staff[[#This Row],[Salary]],10)</f>
        <v>1270</v>
      </c>
    </row>
    <row r="228" spans="2:7" x14ac:dyDescent="0.25">
      <c r="B228" s="1" t="s">
        <v>246</v>
      </c>
      <c r="C228" s="1" t="s">
        <v>10</v>
      </c>
      <c r="D228" s="1" t="s">
        <v>24</v>
      </c>
      <c r="E228" s="3">
        <v>116672.08</v>
      </c>
      <c r="F228" s="1" t="s">
        <v>8</v>
      </c>
      <c r="G228" s="3">
        <f>MROUND(IF(staff[[#This Row],[Gender]]="Female",3%,2%)*staff[[#This Row],[Salary]],10)</f>
        <v>2330</v>
      </c>
    </row>
    <row r="229" spans="2:7" x14ac:dyDescent="0.25">
      <c r="B229" s="1" t="s">
        <v>247</v>
      </c>
      <c r="C229" s="1" t="s">
        <v>10</v>
      </c>
      <c r="D229" s="1" t="s">
        <v>7</v>
      </c>
      <c r="E229" s="3">
        <v>39784.239999999998</v>
      </c>
      <c r="F229" s="1" t="s">
        <v>8</v>
      </c>
      <c r="G229" s="3">
        <f>MROUND(IF(staff[[#This Row],[Gender]]="Female",3%,2%)*staff[[#This Row],[Salary]],10)</f>
        <v>800</v>
      </c>
    </row>
    <row r="230" spans="2:7" x14ac:dyDescent="0.25">
      <c r="B230" s="1" t="s">
        <v>248</v>
      </c>
      <c r="C230" s="1" t="s">
        <v>6</v>
      </c>
      <c r="D230" s="1" t="s">
        <v>16</v>
      </c>
      <c r="E230" s="3">
        <v>112554.68</v>
      </c>
      <c r="F230" s="1" t="s">
        <v>8</v>
      </c>
      <c r="G230" s="3">
        <f>MROUND(IF(staff[[#This Row],[Gender]]="Female",3%,2%)*staff[[#This Row],[Salary]],10)</f>
        <v>3380</v>
      </c>
    </row>
    <row r="231" spans="2:7" x14ac:dyDescent="0.25">
      <c r="B231" s="1" t="s">
        <v>249</v>
      </c>
      <c r="C231" s="1" t="s">
        <v>6</v>
      </c>
      <c r="D231" s="1" t="s">
        <v>28</v>
      </c>
      <c r="E231" s="3">
        <v>108388.25</v>
      </c>
      <c r="F231" s="1" t="s">
        <v>8</v>
      </c>
      <c r="G231" s="3">
        <f>MROUND(IF(staff[[#This Row],[Gender]]="Female",3%,2%)*staff[[#This Row],[Salary]],10)</f>
        <v>3250</v>
      </c>
    </row>
    <row r="232" spans="2:7" x14ac:dyDescent="0.25">
      <c r="B232" s="1" t="s">
        <v>250</v>
      </c>
      <c r="C232" s="1" t="s">
        <v>6</v>
      </c>
      <c r="D232" s="1" t="s">
        <v>21</v>
      </c>
      <c r="E232" s="3">
        <v>50798.97</v>
      </c>
      <c r="F232" s="1" t="s">
        <v>17</v>
      </c>
      <c r="G232" s="3">
        <f>MROUND(IF(staff[[#This Row],[Gender]]="Female",3%,2%)*staff[[#This Row],[Salary]],10)</f>
        <v>1520</v>
      </c>
    </row>
    <row r="233" spans="2:7" x14ac:dyDescent="0.25">
      <c r="B233" s="1" t="s">
        <v>251</v>
      </c>
      <c r="C233" s="1" t="s">
        <v>6</v>
      </c>
      <c r="D233" s="1" t="s">
        <v>13</v>
      </c>
      <c r="E233" s="3">
        <v>46751.7</v>
      </c>
      <c r="F233" s="1" t="s">
        <v>8</v>
      </c>
      <c r="G233" s="3">
        <f>MROUND(IF(staff[[#This Row],[Gender]]="Female",3%,2%)*staff[[#This Row],[Salary]],10)</f>
        <v>1400</v>
      </c>
    </row>
    <row r="234" spans="2:7" x14ac:dyDescent="0.25">
      <c r="B234" s="1" t="s">
        <v>252</v>
      </c>
      <c r="C234" s="1" t="s">
        <v>6</v>
      </c>
      <c r="D234" s="1" t="s">
        <v>35</v>
      </c>
      <c r="E234" s="3">
        <v>98355.83</v>
      </c>
      <c r="F234" s="1" t="s">
        <v>17</v>
      </c>
      <c r="G234" s="3">
        <f>MROUND(IF(staff[[#This Row],[Gender]]="Female",3%,2%)*staff[[#This Row],[Salary]],10)</f>
        <v>2950</v>
      </c>
    </row>
    <row r="235" spans="2:7" x14ac:dyDescent="0.25">
      <c r="B235" s="1" t="s">
        <v>253</v>
      </c>
      <c r="C235" s="1" t="s">
        <v>6</v>
      </c>
      <c r="D235" s="1" t="s">
        <v>59</v>
      </c>
      <c r="E235" s="3">
        <v>71570.990000000005</v>
      </c>
      <c r="F235" s="1" t="s">
        <v>17</v>
      </c>
      <c r="G235" s="3">
        <f>MROUND(IF(staff[[#This Row],[Gender]]="Female",3%,2%)*staff[[#This Row],[Salary]],10)</f>
        <v>2150</v>
      </c>
    </row>
    <row r="236" spans="2:7" x14ac:dyDescent="0.25">
      <c r="B236" s="1" t="s">
        <v>254</v>
      </c>
      <c r="C236" s="1" t="s">
        <v>6</v>
      </c>
      <c r="D236" s="1" t="s">
        <v>13</v>
      </c>
      <c r="E236" s="3">
        <v>39700.82</v>
      </c>
      <c r="F236" s="1" t="s">
        <v>8</v>
      </c>
      <c r="G236" s="3">
        <f>MROUND(IF(staff[[#This Row],[Gender]]="Female",3%,2%)*staff[[#This Row],[Salary]],10)</f>
        <v>1190</v>
      </c>
    </row>
    <row r="237" spans="2:7" x14ac:dyDescent="0.25">
      <c r="B237" s="1" t="s">
        <v>255</v>
      </c>
      <c r="C237" s="1" t="s">
        <v>10</v>
      </c>
      <c r="D237" s="1" t="s">
        <v>35</v>
      </c>
      <c r="E237" s="3">
        <v>33892.6</v>
      </c>
      <c r="F237" s="1" t="s">
        <v>17</v>
      </c>
      <c r="G237" s="3">
        <f>MROUND(IF(staff[[#This Row],[Gender]]="Female",3%,2%)*staff[[#This Row],[Salary]],10)</f>
        <v>680</v>
      </c>
    </row>
    <row r="238" spans="2:7" x14ac:dyDescent="0.25">
      <c r="B238" s="1" t="s">
        <v>256</v>
      </c>
      <c r="C238" s="1"/>
      <c r="D238" s="1" t="s">
        <v>11</v>
      </c>
      <c r="E238" s="3">
        <v>67009.42</v>
      </c>
      <c r="F238" s="1" t="s">
        <v>17</v>
      </c>
      <c r="G238" s="3">
        <f>MROUND(IF(staff[[#This Row],[Gender]]="Female",3%,2%)*staff[[#This Row],[Salary]],10)</f>
        <v>1340</v>
      </c>
    </row>
    <row r="239" spans="2:7" x14ac:dyDescent="0.25">
      <c r="B239" s="1" t="s">
        <v>257</v>
      </c>
      <c r="C239" s="1" t="s">
        <v>10</v>
      </c>
      <c r="D239" s="1" t="s">
        <v>11</v>
      </c>
      <c r="E239" s="3">
        <v>47362.62</v>
      </c>
      <c r="F239" s="1" t="s">
        <v>17</v>
      </c>
      <c r="G239" s="3">
        <f>MROUND(IF(staff[[#This Row],[Gender]]="Female",3%,2%)*staff[[#This Row],[Salary]],10)</f>
        <v>950</v>
      </c>
    </row>
    <row r="240" spans="2:7" x14ac:dyDescent="0.25">
      <c r="B240" s="1" t="s">
        <v>258</v>
      </c>
      <c r="C240" s="1" t="s">
        <v>6</v>
      </c>
      <c r="D240" s="1" t="s">
        <v>28</v>
      </c>
      <c r="E240" s="3">
        <v>67616.05</v>
      </c>
      <c r="F240" s="1" t="s">
        <v>17</v>
      </c>
      <c r="G240" s="3">
        <f>MROUND(IF(staff[[#This Row],[Gender]]="Female",3%,2%)*staff[[#This Row],[Salary]],10)</f>
        <v>2030</v>
      </c>
    </row>
    <row r="241" spans="2:7" x14ac:dyDescent="0.25">
      <c r="B241" s="1" t="s">
        <v>259</v>
      </c>
      <c r="C241" s="1" t="s">
        <v>6</v>
      </c>
      <c r="D241" s="1" t="s">
        <v>50</v>
      </c>
      <c r="E241" s="3">
        <v>71823.56</v>
      </c>
      <c r="F241" s="1" t="s">
        <v>8</v>
      </c>
      <c r="G241" s="3">
        <f>MROUND(IF(staff[[#This Row],[Gender]]="Female",3%,2%)*staff[[#This Row],[Salary]],10)</f>
        <v>2150</v>
      </c>
    </row>
    <row r="242" spans="2:7" x14ac:dyDescent="0.25">
      <c r="B242" s="1" t="s">
        <v>260</v>
      </c>
      <c r="C242" s="1" t="s">
        <v>6</v>
      </c>
      <c r="D242" s="1" t="s">
        <v>21</v>
      </c>
      <c r="E242" s="3">
        <v>75723.820000000007</v>
      </c>
      <c r="F242" s="1" t="s">
        <v>17</v>
      </c>
      <c r="G242" s="3">
        <f>MROUND(IF(staff[[#This Row],[Gender]]="Female",3%,2%)*staff[[#This Row],[Salary]],10)</f>
        <v>2270</v>
      </c>
    </row>
    <row r="243" spans="2:7" x14ac:dyDescent="0.25">
      <c r="B243" s="1" t="s">
        <v>261</v>
      </c>
      <c r="C243" s="1" t="s">
        <v>10</v>
      </c>
      <c r="D243" s="1" t="s">
        <v>16</v>
      </c>
      <c r="E243" s="3">
        <v>81215.55</v>
      </c>
      <c r="F243" s="1" t="s">
        <v>8</v>
      </c>
      <c r="G243" s="3">
        <f>MROUND(IF(staff[[#This Row],[Gender]]="Female",3%,2%)*staff[[#This Row],[Salary]],10)</f>
        <v>1620</v>
      </c>
    </row>
    <row r="244" spans="2:7" x14ac:dyDescent="0.25">
      <c r="B244" s="1" t="s">
        <v>262</v>
      </c>
      <c r="C244" s="1" t="s">
        <v>10</v>
      </c>
      <c r="D244" s="1" t="s">
        <v>26</v>
      </c>
      <c r="E244" s="3">
        <v>90697.67</v>
      </c>
      <c r="F244" s="1" t="s">
        <v>17</v>
      </c>
      <c r="G244" s="3">
        <f>MROUND(IF(staff[[#This Row],[Gender]]="Female",3%,2%)*staff[[#This Row],[Salary]],10)</f>
        <v>1810</v>
      </c>
    </row>
    <row r="245" spans="2:7" x14ac:dyDescent="0.25">
      <c r="B245" s="1" t="s">
        <v>263</v>
      </c>
      <c r="C245" s="1" t="s">
        <v>6</v>
      </c>
      <c r="D245" s="1" t="s">
        <v>26</v>
      </c>
      <c r="E245" s="3">
        <v>75873.919999999998</v>
      </c>
      <c r="F245" s="1" t="s">
        <v>8</v>
      </c>
      <c r="G245" s="3">
        <f>MROUND(IF(staff[[#This Row],[Gender]]="Female",3%,2%)*staff[[#This Row],[Salary]],10)</f>
        <v>2280</v>
      </c>
    </row>
    <row r="246" spans="2:7" x14ac:dyDescent="0.25">
      <c r="B246" s="1" t="s">
        <v>264</v>
      </c>
      <c r="C246" s="1" t="s">
        <v>6</v>
      </c>
      <c r="D246" s="1" t="s">
        <v>26</v>
      </c>
      <c r="E246" s="3">
        <v>31089.22</v>
      </c>
      <c r="F246" s="1" t="s">
        <v>8</v>
      </c>
      <c r="G246" s="3">
        <f>MROUND(IF(staff[[#This Row],[Gender]]="Female",3%,2%)*staff[[#This Row],[Salary]],10)</f>
        <v>930</v>
      </c>
    </row>
    <row r="247" spans="2:7" x14ac:dyDescent="0.25">
      <c r="B247" s="1" t="s">
        <v>265</v>
      </c>
      <c r="C247" s="1" t="s">
        <v>10</v>
      </c>
      <c r="D247" s="1" t="s">
        <v>11</v>
      </c>
      <c r="E247" s="3">
        <v>39969.72</v>
      </c>
      <c r="F247" s="1" t="s">
        <v>8</v>
      </c>
      <c r="G247" s="3">
        <f>MROUND(IF(staff[[#This Row],[Gender]]="Female",3%,2%)*staff[[#This Row],[Salary]],10)</f>
        <v>800</v>
      </c>
    </row>
    <row r="248" spans="2:7" x14ac:dyDescent="0.25">
      <c r="B248" s="1" t="s">
        <v>266</v>
      </c>
      <c r="C248" s="1" t="s">
        <v>6</v>
      </c>
      <c r="D248" s="1" t="s">
        <v>16</v>
      </c>
      <c r="E248" s="3">
        <v>49513.04</v>
      </c>
      <c r="F248" s="1" t="s">
        <v>17</v>
      </c>
      <c r="G248" s="3">
        <f>MROUND(IF(staff[[#This Row],[Gender]]="Female",3%,2%)*staff[[#This Row],[Salary]],10)</f>
        <v>1490</v>
      </c>
    </row>
    <row r="249" spans="2:7" x14ac:dyDescent="0.25">
      <c r="B249" s="1" t="s">
        <v>267</v>
      </c>
      <c r="C249" s="1" t="s">
        <v>10</v>
      </c>
      <c r="D249" s="1" t="s">
        <v>50</v>
      </c>
      <c r="E249" s="3">
        <v>78022.759999999995</v>
      </c>
      <c r="F249" s="1" t="s">
        <v>8</v>
      </c>
      <c r="G249" s="3">
        <f>MROUND(IF(staff[[#This Row],[Gender]]="Female",3%,2%)*staff[[#This Row],[Salary]],10)</f>
        <v>1560</v>
      </c>
    </row>
    <row r="250" spans="2:7" x14ac:dyDescent="0.25">
      <c r="B250" s="1" t="s">
        <v>268</v>
      </c>
      <c r="C250" s="1" t="s">
        <v>6</v>
      </c>
      <c r="D250" s="1" t="s">
        <v>59</v>
      </c>
      <c r="E250" s="3">
        <v>98201.78</v>
      </c>
      <c r="F250" s="1" t="s">
        <v>17</v>
      </c>
      <c r="G250" s="3">
        <f>MROUND(IF(staff[[#This Row],[Gender]]="Female",3%,2%)*staff[[#This Row],[Salary]],10)</f>
        <v>2950</v>
      </c>
    </row>
    <row r="251" spans="2:7" x14ac:dyDescent="0.25">
      <c r="B251" s="1" t="s">
        <v>269</v>
      </c>
      <c r="C251" s="1" t="s">
        <v>10</v>
      </c>
      <c r="D251" s="1" t="s">
        <v>26</v>
      </c>
      <c r="E251" s="3">
        <v>52119.67</v>
      </c>
      <c r="F251" s="1" t="s">
        <v>17</v>
      </c>
      <c r="G251" s="3">
        <f>MROUND(IF(staff[[#This Row],[Gender]]="Female",3%,2%)*staff[[#This Row],[Salary]],10)</f>
        <v>1040</v>
      </c>
    </row>
    <row r="252" spans="2:7" x14ac:dyDescent="0.25">
      <c r="B252" s="1" t="s">
        <v>270</v>
      </c>
      <c r="C252" s="1" t="s">
        <v>6</v>
      </c>
      <c r="D252" s="1" t="s">
        <v>11</v>
      </c>
      <c r="E252" s="3">
        <v>41597.629999999997</v>
      </c>
      <c r="F252" s="1" t="s">
        <v>17</v>
      </c>
      <c r="G252" s="3">
        <f>MROUND(IF(staff[[#This Row],[Gender]]="Female",3%,2%)*staff[[#This Row],[Salary]],10)</f>
        <v>1250</v>
      </c>
    </row>
    <row r="253" spans="2:7" x14ac:dyDescent="0.25">
      <c r="B253" s="1" t="s">
        <v>271</v>
      </c>
      <c r="C253" s="1" t="s">
        <v>6</v>
      </c>
      <c r="D253" s="1" t="s">
        <v>16</v>
      </c>
      <c r="E253" s="3">
        <v>67818.14</v>
      </c>
      <c r="F253" s="1" t="s">
        <v>8</v>
      </c>
      <c r="G253" s="3">
        <f>MROUND(IF(staff[[#This Row],[Gender]]="Female",3%,2%)*staff[[#This Row],[Salary]],10)</f>
        <v>2030</v>
      </c>
    </row>
    <row r="254" spans="2:7" x14ac:dyDescent="0.25">
      <c r="B254" s="1" t="s">
        <v>272</v>
      </c>
      <c r="C254" s="1" t="s">
        <v>6</v>
      </c>
      <c r="D254" s="1" t="s">
        <v>26</v>
      </c>
      <c r="E254" s="3">
        <v>48981.760000000002</v>
      </c>
      <c r="F254" s="1" t="s">
        <v>17</v>
      </c>
      <c r="G254" s="3">
        <f>MROUND(IF(staff[[#This Row],[Gender]]="Female",3%,2%)*staff[[#This Row],[Salary]],10)</f>
        <v>1470</v>
      </c>
    </row>
    <row r="255" spans="2:7" x14ac:dyDescent="0.25">
      <c r="B255" s="1" t="s">
        <v>273</v>
      </c>
      <c r="C255" s="1" t="s">
        <v>6</v>
      </c>
      <c r="D255" s="1" t="s">
        <v>16</v>
      </c>
      <c r="E255" s="3">
        <v>66612.34</v>
      </c>
      <c r="F255" s="1" t="s">
        <v>17</v>
      </c>
      <c r="G255" s="3">
        <f>MROUND(IF(staff[[#This Row],[Gender]]="Female",3%,2%)*staff[[#This Row],[Salary]],10)</f>
        <v>2000</v>
      </c>
    </row>
    <row r="256" spans="2:7" x14ac:dyDescent="0.25">
      <c r="B256" s="1" t="s">
        <v>274</v>
      </c>
      <c r="C256" s="1" t="s">
        <v>6</v>
      </c>
      <c r="D256" s="1" t="s">
        <v>21</v>
      </c>
      <c r="E256" s="3">
        <v>29997.02</v>
      </c>
      <c r="F256" s="1" t="s">
        <v>8</v>
      </c>
      <c r="G256" s="3">
        <f>MROUND(IF(staff[[#This Row],[Gender]]="Female",3%,2%)*staff[[#This Row],[Salary]],10)</f>
        <v>900</v>
      </c>
    </row>
    <row r="257" spans="2:7" x14ac:dyDescent="0.25">
      <c r="B257" s="1" t="s">
        <v>275</v>
      </c>
      <c r="C257" s="1" t="s">
        <v>10</v>
      </c>
      <c r="D257" s="1" t="s">
        <v>7</v>
      </c>
      <c r="E257" s="3">
        <v>101608.99</v>
      </c>
      <c r="F257" s="1" t="s">
        <v>8</v>
      </c>
      <c r="G257" s="3">
        <f>MROUND(IF(staff[[#This Row],[Gender]]="Female",3%,2%)*staff[[#This Row],[Salary]],10)</f>
        <v>2030</v>
      </c>
    </row>
    <row r="258" spans="2:7" x14ac:dyDescent="0.25">
      <c r="B258" s="1" t="s">
        <v>276</v>
      </c>
      <c r="C258" s="1" t="s">
        <v>6</v>
      </c>
      <c r="D258" s="1" t="s">
        <v>89</v>
      </c>
      <c r="E258" s="3">
        <v>109047.8</v>
      </c>
      <c r="F258" s="1" t="s">
        <v>8</v>
      </c>
      <c r="G258" s="3">
        <f>MROUND(IF(staff[[#This Row],[Gender]]="Female",3%,2%)*staff[[#This Row],[Salary]],10)</f>
        <v>3270</v>
      </c>
    </row>
    <row r="259" spans="2:7" x14ac:dyDescent="0.25">
      <c r="B259" s="1" t="s">
        <v>277</v>
      </c>
      <c r="C259" s="1" t="s">
        <v>6</v>
      </c>
      <c r="D259" s="1" t="s">
        <v>35</v>
      </c>
      <c r="E259" s="3">
        <v>76299.460000000006</v>
      </c>
      <c r="F259" s="1" t="s">
        <v>8</v>
      </c>
      <c r="G259" s="3">
        <f>MROUND(IF(staff[[#This Row],[Gender]]="Female",3%,2%)*staff[[#This Row],[Salary]],10)</f>
        <v>2290</v>
      </c>
    </row>
    <row r="260" spans="2:7" x14ac:dyDescent="0.25">
      <c r="B260" s="1" t="s">
        <v>278</v>
      </c>
      <c r="C260" s="1" t="s">
        <v>10</v>
      </c>
      <c r="D260" s="1" t="s">
        <v>28</v>
      </c>
      <c r="E260" s="3">
        <v>111404.55</v>
      </c>
      <c r="F260" s="1" t="s">
        <v>17</v>
      </c>
      <c r="G260" s="3">
        <f>MROUND(IF(staff[[#This Row],[Gender]]="Female",3%,2%)*staff[[#This Row],[Salary]],10)</f>
        <v>2230</v>
      </c>
    </row>
    <row r="261" spans="2:7" x14ac:dyDescent="0.25">
      <c r="B261" s="1" t="s">
        <v>279</v>
      </c>
      <c r="C261" s="1" t="s">
        <v>6</v>
      </c>
      <c r="D261" s="1" t="s">
        <v>11</v>
      </c>
      <c r="E261" s="3">
        <v>41977.02</v>
      </c>
      <c r="F261" s="1" t="s">
        <v>8</v>
      </c>
      <c r="G261" s="3">
        <f>MROUND(IF(staff[[#This Row],[Gender]]="Female",3%,2%)*staff[[#This Row],[Salary]],10)</f>
        <v>1260</v>
      </c>
    </row>
    <row r="262" spans="2:7" x14ac:dyDescent="0.25">
      <c r="B262" s="1" t="s">
        <v>280</v>
      </c>
      <c r="C262" s="1" t="s">
        <v>10</v>
      </c>
      <c r="D262" s="1" t="s">
        <v>21</v>
      </c>
      <c r="E262" s="3">
        <v>115494.33</v>
      </c>
      <c r="F262" s="1" t="s">
        <v>17</v>
      </c>
      <c r="G262" s="3">
        <f>MROUND(IF(staff[[#This Row],[Gender]]="Female",3%,2%)*staff[[#This Row],[Salary]],10)</f>
        <v>2310</v>
      </c>
    </row>
    <row r="263" spans="2:7" x14ac:dyDescent="0.25">
      <c r="B263" s="1" t="s">
        <v>281</v>
      </c>
      <c r="C263" s="1" t="s">
        <v>10</v>
      </c>
      <c r="D263" s="1" t="s">
        <v>59</v>
      </c>
      <c r="E263" s="3">
        <v>43513.440000000002</v>
      </c>
      <c r="F263" s="1" t="s">
        <v>8</v>
      </c>
      <c r="G263" s="3">
        <f>MROUND(IF(staff[[#This Row],[Gender]]="Female",3%,2%)*staff[[#This Row],[Salary]],10)</f>
        <v>870</v>
      </c>
    </row>
    <row r="264" spans="2:7" x14ac:dyDescent="0.25">
      <c r="B264" s="1" t="s">
        <v>282</v>
      </c>
      <c r="C264" s="1" t="s">
        <v>10</v>
      </c>
      <c r="D264" s="1" t="s">
        <v>35</v>
      </c>
      <c r="E264" s="3">
        <v>61009.97</v>
      </c>
      <c r="F264" s="1" t="s">
        <v>8</v>
      </c>
      <c r="G264" s="3">
        <f>MROUND(IF(staff[[#This Row],[Gender]]="Female",3%,2%)*staff[[#This Row],[Salary]],10)</f>
        <v>1220</v>
      </c>
    </row>
    <row r="265" spans="2:7" x14ac:dyDescent="0.25">
      <c r="B265" s="1" t="s">
        <v>283</v>
      </c>
      <c r="C265" s="1" t="s">
        <v>10</v>
      </c>
      <c r="D265" s="1" t="s">
        <v>7</v>
      </c>
      <c r="E265" s="3">
        <v>102144.43</v>
      </c>
      <c r="F265" s="1" t="s">
        <v>8</v>
      </c>
      <c r="G265" s="3">
        <f>MROUND(IF(staff[[#This Row],[Gender]]="Female",3%,2%)*staff[[#This Row],[Salary]],10)</f>
        <v>2040</v>
      </c>
    </row>
    <row r="266" spans="2:7" x14ac:dyDescent="0.25">
      <c r="B266" s="1" t="s">
        <v>284</v>
      </c>
      <c r="C266" s="1" t="s">
        <v>10</v>
      </c>
      <c r="D266" s="1" t="s">
        <v>24</v>
      </c>
      <c r="E266" s="3">
        <v>83396.5</v>
      </c>
      <c r="F266" s="1" t="s">
        <v>8</v>
      </c>
      <c r="G266" s="3">
        <f>MROUND(IF(staff[[#This Row],[Gender]]="Female",3%,2%)*staff[[#This Row],[Salary]],10)</f>
        <v>1670</v>
      </c>
    </row>
    <row r="267" spans="2:7" x14ac:dyDescent="0.25">
      <c r="B267" s="1" t="s">
        <v>285</v>
      </c>
      <c r="C267" s="1" t="s">
        <v>6</v>
      </c>
      <c r="D267" s="1" t="s">
        <v>89</v>
      </c>
      <c r="E267" s="3">
        <v>42161.77</v>
      </c>
      <c r="F267" s="1" t="s">
        <v>8</v>
      </c>
      <c r="G267" s="3">
        <f>MROUND(IF(staff[[#This Row],[Gender]]="Female",3%,2%)*staff[[#This Row],[Salary]],10)</f>
        <v>1260</v>
      </c>
    </row>
    <row r="268" spans="2:7" x14ac:dyDescent="0.25">
      <c r="B268" s="1" t="s">
        <v>286</v>
      </c>
      <c r="C268" s="1" t="s">
        <v>6</v>
      </c>
      <c r="D268" s="1" t="s">
        <v>35</v>
      </c>
      <c r="E268" s="3">
        <v>83400.95</v>
      </c>
      <c r="F268" s="1" t="s">
        <v>8</v>
      </c>
      <c r="G268" s="3">
        <f>MROUND(IF(staff[[#This Row],[Gender]]="Female",3%,2%)*staff[[#This Row],[Salary]],10)</f>
        <v>2500</v>
      </c>
    </row>
    <row r="269" spans="2:7" x14ac:dyDescent="0.25">
      <c r="B269" s="1" t="s">
        <v>287</v>
      </c>
      <c r="C269" s="1" t="s">
        <v>10</v>
      </c>
      <c r="D269" s="1" t="s">
        <v>11</v>
      </c>
      <c r="E269" s="3">
        <v>113800.33</v>
      </c>
      <c r="F269" s="1" t="s">
        <v>8</v>
      </c>
      <c r="G269" s="3">
        <f>MROUND(IF(staff[[#This Row],[Gender]]="Female",3%,2%)*staff[[#This Row],[Salary]],10)</f>
        <v>2280</v>
      </c>
    </row>
    <row r="270" spans="2:7" x14ac:dyDescent="0.25">
      <c r="B270" s="1" t="s">
        <v>288</v>
      </c>
      <c r="C270" s="1" t="s">
        <v>10</v>
      </c>
      <c r="D270" s="1" t="s">
        <v>35</v>
      </c>
      <c r="E270" s="3">
        <v>103546.98</v>
      </c>
      <c r="F270" s="1" t="s">
        <v>17</v>
      </c>
      <c r="G270" s="3">
        <f>MROUND(IF(staff[[#This Row],[Gender]]="Female",3%,2%)*staff[[#This Row],[Salary]],10)</f>
        <v>2070</v>
      </c>
    </row>
    <row r="271" spans="2:7" x14ac:dyDescent="0.25">
      <c r="B271" s="1" t="s">
        <v>289</v>
      </c>
      <c r="C271" s="1" t="s">
        <v>6</v>
      </c>
      <c r="D271" s="1" t="s">
        <v>59</v>
      </c>
      <c r="E271" s="3">
        <v>95677.9</v>
      </c>
      <c r="F271" s="1" t="s">
        <v>8</v>
      </c>
      <c r="G271" s="3">
        <f>MROUND(IF(staff[[#This Row],[Gender]]="Female",3%,2%)*staff[[#This Row],[Salary]],10)</f>
        <v>2870</v>
      </c>
    </row>
    <row r="272" spans="2:7" x14ac:dyDescent="0.25">
      <c r="B272" s="1" t="s">
        <v>290</v>
      </c>
      <c r="C272" s="1" t="s">
        <v>6</v>
      </c>
      <c r="D272" s="1" t="s">
        <v>13</v>
      </c>
      <c r="E272" s="3">
        <v>57750.02</v>
      </c>
      <c r="F272" s="1" t="s">
        <v>17</v>
      </c>
      <c r="G272" s="3">
        <f>MROUND(IF(staff[[#This Row],[Gender]]="Female",3%,2%)*staff[[#This Row],[Salary]],10)</f>
        <v>1730</v>
      </c>
    </row>
    <row r="273" spans="2:7" x14ac:dyDescent="0.25">
      <c r="B273" s="1" t="s">
        <v>291</v>
      </c>
      <c r="C273" s="1" t="s">
        <v>10</v>
      </c>
      <c r="D273" s="1" t="s">
        <v>59</v>
      </c>
      <c r="E273" s="3">
        <v>67953.8</v>
      </c>
      <c r="F273" s="1" t="s">
        <v>8</v>
      </c>
      <c r="G273" s="3">
        <f>MROUND(IF(staff[[#This Row],[Gender]]="Female",3%,2%)*staff[[#This Row],[Salary]],10)</f>
        <v>1360</v>
      </c>
    </row>
    <row r="274" spans="2:7" x14ac:dyDescent="0.25">
      <c r="B274" s="1" t="s">
        <v>292</v>
      </c>
      <c r="C274" s="1" t="s">
        <v>10</v>
      </c>
      <c r="D274" s="1" t="s">
        <v>50</v>
      </c>
      <c r="E274" s="3">
        <v>119022.49</v>
      </c>
      <c r="F274" s="1" t="s">
        <v>8</v>
      </c>
      <c r="G274" s="3">
        <f>MROUND(IF(staff[[#This Row],[Gender]]="Female",3%,2%)*staff[[#This Row],[Salary]],10)</f>
        <v>2380</v>
      </c>
    </row>
    <row r="275" spans="2:7" x14ac:dyDescent="0.25">
      <c r="B275" s="1" t="s">
        <v>293</v>
      </c>
      <c r="C275" s="1" t="s">
        <v>10</v>
      </c>
      <c r="D275" s="1" t="s">
        <v>59</v>
      </c>
      <c r="E275" s="3">
        <v>47756.61</v>
      </c>
      <c r="F275" s="1" t="s">
        <v>8</v>
      </c>
      <c r="G275" s="3">
        <f>MROUND(IF(staff[[#This Row],[Gender]]="Female",3%,2%)*staff[[#This Row],[Salary]],10)</f>
        <v>960</v>
      </c>
    </row>
    <row r="276" spans="2:7" x14ac:dyDescent="0.25">
      <c r="B276" s="1" t="s">
        <v>294</v>
      </c>
      <c r="C276" s="1" t="s">
        <v>6</v>
      </c>
      <c r="D276" s="1" t="s">
        <v>13</v>
      </c>
      <c r="E276" s="3">
        <v>98640.86</v>
      </c>
      <c r="F276" s="1" t="s">
        <v>8</v>
      </c>
      <c r="G276" s="3">
        <f>MROUND(IF(staff[[#This Row],[Gender]]="Female",3%,2%)*staff[[#This Row],[Salary]],10)</f>
        <v>2960</v>
      </c>
    </row>
    <row r="277" spans="2:7" x14ac:dyDescent="0.25">
      <c r="B277" s="1" t="s">
        <v>295</v>
      </c>
      <c r="C277" s="1"/>
      <c r="D277" s="1" t="s">
        <v>13</v>
      </c>
      <c r="E277" s="3">
        <v>87294.63</v>
      </c>
      <c r="F277" s="1" t="s">
        <v>8</v>
      </c>
      <c r="G277" s="3">
        <f>MROUND(IF(staff[[#This Row],[Gender]]="Female",3%,2%)*staff[[#This Row],[Salary]],10)</f>
        <v>1750</v>
      </c>
    </row>
    <row r="278" spans="2:7" x14ac:dyDescent="0.25">
      <c r="B278" s="1" t="s">
        <v>296</v>
      </c>
      <c r="C278" s="1" t="s">
        <v>10</v>
      </c>
      <c r="D278" s="1" t="s">
        <v>13</v>
      </c>
      <c r="E278" s="3">
        <v>28160.79</v>
      </c>
      <c r="F278" s="1" t="s">
        <v>17</v>
      </c>
      <c r="G278" s="3">
        <f>MROUND(IF(staff[[#This Row],[Gender]]="Female",3%,2%)*staff[[#This Row],[Salary]],10)</f>
        <v>560</v>
      </c>
    </row>
    <row r="279" spans="2:7" x14ac:dyDescent="0.25">
      <c r="B279" s="1" t="s">
        <v>297</v>
      </c>
      <c r="C279" s="1" t="s">
        <v>10</v>
      </c>
      <c r="D279" s="1" t="s">
        <v>21</v>
      </c>
      <c r="E279" s="3">
        <v>60011.28</v>
      </c>
      <c r="F279" s="1" t="s">
        <v>8</v>
      </c>
      <c r="G279" s="3">
        <f>MROUND(IF(staff[[#This Row],[Gender]]="Female",3%,2%)*staff[[#This Row],[Salary]],10)</f>
        <v>1200</v>
      </c>
    </row>
    <row r="280" spans="2:7" x14ac:dyDescent="0.25">
      <c r="B280" s="1" t="s">
        <v>298</v>
      </c>
      <c r="C280" s="1" t="s">
        <v>6</v>
      </c>
      <c r="D280" s="1" t="s">
        <v>24</v>
      </c>
      <c r="E280" s="3">
        <v>107021.57</v>
      </c>
      <c r="F280" s="1" t="s">
        <v>8</v>
      </c>
      <c r="G280" s="3">
        <f>MROUND(IF(staff[[#This Row],[Gender]]="Female",3%,2%)*staff[[#This Row],[Salary]],10)</f>
        <v>3210</v>
      </c>
    </row>
    <row r="281" spans="2:7" x14ac:dyDescent="0.25">
      <c r="B281" s="1" t="s">
        <v>299</v>
      </c>
      <c r="C281" s="1"/>
      <c r="D281" s="1" t="s">
        <v>26</v>
      </c>
      <c r="E281" s="3">
        <v>63447.07</v>
      </c>
      <c r="F281" s="1" t="s">
        <v>17</v>
      </c>
      <c r="G281" s="3">
        <f>MROUND(IF(staff[[#This Row],[Gender]]="Female",3%,2%)*staff[[#This Row],[Salary]],10)</f>
        <v>1270</v>
      </c>
    </row>
    <row r="282" spans="2:7" x14ac:dyDescent="0.25">
      <c r="B282" s="1" t="s">
        <v>300</v>
      </c>
      <c r="C282" s="1" t="s">
        <v>10</v>
      </c>
      <c r="D282" s="1" t="s">
        <v>16</v>
      </c>
      <c r="E282" s="3">
        <v>115191.38</v>
      </c>
      <c r="F282" s="1" t="s">
        <v>8</v>
      </c>
      <c r="G282" s="3">
        <f>MROUND(IF(staff[[#This Row],[Gender]]="Female",3%,2%)*staff[[#This Row],[Salary]],10)</f>
        <v>2300</v>
      </c>
    </row>
    <row r="283" spans="2:7" x14ac:dyDescent="0.25">
      <c r="B283" s="1" t="s">
        <v>301</v>
      </c>
      <c r="C283" s="1" t="s">
        <v>10</v>
      </c>
      <c r="D283" s="1" t="s">
        <v>26</v>
      </c>
      <c r="E283" s="3">
        <v>46990.31</v>
      </c>
      <c r="F283" s="1" t="s">
        <v>8</v>
      </c>
      <c r="G283" s="3">
        <f>MROUND(IF(staff[[#This Row],[Gender]]="Female",3%,2%)*staff[[#This Row],[Salary]],10)</f>
        <v>940</v>
      </c>
    </row>
    <row r="284" spans="2:7" x14ac:dyDescent="0.25">
      <c r="B284" s="1" t="s">
        <v>302</v>
      </c>
      <c r="C284" s="1" t="s">
        <v>10</v>
      </c>
      <c r="D284" s="1" t="s">
        <v>26</v>
      </c>
      <c r="E284" s="3">
        <v>89017.41</v>
      </c>
      <c r="F284" s="1" t="s">
        <v>8</v>
      </c>
      <c r="G284" s="3">
        <f>MROUND(IF(staff[[#This Row],[Gender]]="Female",3%,2%)*staff[[#This Row],[Salary]],10)</f>
        <v>1780</v>
      </c>
    </row>
    <row r="285" spans="2:7" x14ac:dyDescent="0.25">
      <c r="B285" s="1" t="s">
        <v>303</v>
      </c>
      <c r="C285" s="1" t="s">
        <v>6</v>
      </c>
      <c r="D285" s="1" t="s">
        <v>11</v>
      </c>
      <c r="E285" s="3">
        <v>97105.19</v>
      </c>
      <c r="F285" s="1" t="s">
        <v>17</v>
      </c>
      <c r="G285" s="3">
        <f>MROUND(IF(staff[[#This Row],[Gender]]="Female",3%,2%)*staff[[#This Row],[Salary]],10)</f>
        <v>2910</v>
      </c>
    </row>
    <row r="286" spans="2:7" x14ac:dyDescent="0.25">
      <c r="B286" s="1" t="s">
        <v>304</v>
      </c>
      <c r="C286" s="1" t="s">
        <v>6</v>
      </c>
      <c r="D286" s="1" t="s">
        <v>21</v>
      </c>
      <c r="E286" s="3">
        <v>75281.66</v>
      </c>
      <c r="F286" s="1" t="s">
        <v>8</v>
      </c>
      <c r="G286" s="3">
        <f>MROUND(IF(staff[[#This Row],[Gender]]="Female",3%,2%)*staff[[#This Row],[Salary]],10)</f>
        <v>2260</v>
      </c>
    </row>
    <row r="287" spans="2:7" x14ac:dyDescent="0.25">
      <c r="B287" s="1" t="s">
        <v>305</v>
      </c>
      <c r="C287" s="1" t="s">
        <v>6</v>
      </c>
      <c r="D287" s="1" t="s">
        <v>35</v>
      </c>
      <c r="E287" s="3">
        <v>44534.79</v>
      </c>
      <c r="F287" s="1" t="s">
        <v>8</v>
      </c>
      <c r="G287" s="3">
        <f>MROUND(IF(staff[[#This Row],[Gender]]="Female",3%,2%)*staff[[#This Row],[Salary]],10)</f>
        <v>1340</v>
      </c>
    </row>
    <row r="288" spans="2:7" x14ac:dyDescent="0.25">
      <c r="B288" s="1" t="s">
        <v>306</v>
      </c>
      <c r="C288" s="1" t="s">
        <v>10</v>
      </c>
      <c r="D288" s="1" t="s">
        <v>16</v>
      </c>
      <c r="E288" s="3">
        <v>31282.09</v>
      </c>
      <c r="F288" s="1" t="s">
        <v>17</v>
      </c>
      <c r="G288" s="3">
        <f>MROUND(IF(staff[[#This Row],[Gender]]="Female",3%,2%)*staff[[#This Row],[Salary]],10)</f>
        <v>630</v>
      </c>
    </row>
    <row r="289" spans="2:7" x14ac:dyDescent="0.25">
      <c r="B289" s="1" t="s">
        <v>307</v>
      </c>
      <c r="C289" s="1" t="s">
        <v>10</v>
      </c>
      <c r="D289" s="1" t="s">
        <v>50</v>
      </c>
      <c r="E289" s="3">
        <v>94065.02</v>
      </c>
      <c r="F289" s="1" t="s">
        <v>17</v>
      </c>
      <c r="G289" s="3">
        <f>MROUND(IF(staff[[#This Row],[Gender]]="Female",3%,2%)*staff[[#This Row],[Salary]],10)</f>
        <v>1880</v>
      </c>
    </row>
    <row r="290" spans="2:7" x14ac:dyDescent="0.25">
      <c r="B290" s="1" t="s">
        <v>308</v>
      </c>
      <c r="C290" s="1" t="s">
        <v>6</v>
      </c>
      <c r="D290" s="1" t="s">
        <v>21</v>
      </c>
      <c r="E290" s="3">
        <v>87401.19</v>
      </c>
      <c r="F290" s="1" t="s">
        <v>8</v>
      </c>
      <c r="G290" s="3">
        <f>MROUND(IF(staff[[#This Row],[Gender]]="Female",3%,2%)*staff[[#This Row],[Salary]],10)</f>
        <v>2620</v>
      </c>
    </row>
    <row r="291" spans="2:7" x14ac:dyDescent="0.25">
      <c r="B291" s="1" t="s">
        <v>309</v>
      </c>
      <c r="C291" s="1" t="s">
        <v>6</v>
      </c>
      <c r="D291" s="1" t="s">
        <v>35</v>
      </c>
      <c r="E291" s="3">
        <v>38235.11</v>
      </c>
      <c r="F291" s="1" t="s">
        <v>8</v>
      </c>
      <c r="G291" s="3">
        <f>MROUND(IF(staff[[#This Row],[Gender]]="Female",3%,2%)*staff[[#This Row],[Salary]],10)</f>
        <v>1150</v>
      </c>
    </row>
    <row r="292" spans="2:7" x14ac:dyDescent="0.25">
      <c r="B292" s="1" t="s">
        <v>310</v>
      </c>
      <c r="C292" s="1" t="s">
        <v>10</v>
      </c>
      <c r="D292" s="1" t="s">
        <v>89</v>
      </c>
      <c r="E292" s="3">
        <v>109033.22</v>
      </c>
      <c r="F292" s="1" t="s">
        <v>17</v>
      </c>
      <c r="G292" s="3">
        <f>MROUND(IF(staff[[#This Row],[Gender]]="Female",3%,2%)*staff[[#This Row],[Salary]],10)</f>
        <v>2180</v>
      </c>
    </row>
    <row r="293" spans="2:7" x14ac:dyDescent="0.25">
      <c r="B293" s="1" t="s">
        <v>311</v>
      </c>
      <c r="C293" s="1" t="s">
        <v>6</v>
      </c>
      <c r="D293" s="1" t="s">
        <v>16</v>
      </c>
      <c r="E293" s="3">
        <v>51995.49</v>
      </c>
      <c r="F293" s="1" t="s">
        <v>8</v>
      </c>
      <c r="G293" s="3">
        <f>MROUND(IF(staff[[#This Row],[Gender]]="Female",3%,2%)*staff[[#This Row],[Salary]],10)</f>
        <v>1560</v>
      </c>
    </row>
    <row r="294" spans="2:7" x14ac:dyDescent="0.25">
      <c r="B294" s="1" t="s">
        <v>312</v>
      </c>
      <c r="C294" s="1" t="s">
        <v>10</v>
      </c>
      <c r="D294" s="1" t="s">
        <v>50</v>
      </c>
      <c r="E294" s="3">
        <v>91645.04</v>
      </c>
      <c r="F294" s="1" t="s">
        <v>8</v>
      </c>
      <c r="G294" s="3">
        <f>MROUND(IF(staff[[#This Row],[Gender]]="Female",3%,2%)*staff[[#This Row],[Salary]],10)</f>
        <v>1830</v>
      </c>
    </row>
    <row r="295" spans="2:7" x14ac:dyDescent="0.25">
      <c r="B295" s="1" t="s">
        <v>313</v>
      </c>
      <c r="C295" s="1" t="s">
        <v>6</v>
      </c>
      <c r="D295" s="1" t="s">
        <v>50</v>
      </c>
      <c r="E295" s="3">
        <v>74385.09</v>
      </c>
      <c r="F295" s="1" t="s">
        <v>8</v>
      </c>
      <c r="G295" s="3">
        <f>MROUND(IF(staff[[#This Row],[Gender]]="Female",3%,2%)*staff[[#This Row],[Salary]],10)</f>
        <v>2230</v>
      </c>
    </row>
    <row r="296" spans="2:7" x14ac:dyDescent="0.25">
      <c r="B296" s="1" t="s">
        <v>314</v>
      </c>
      <c r="C296" s="1" t="s">
        <v>10</v>
      </c>
      <c r="D296" s="1" t="s">
        <v>24</v>
      </c>
      <c r="E296" s="3">
        <v>48525.71</v>
      </c>
      <c r="F296" s="1" t="s">
        <v>8</v>
      </c>
      <c r="G296" s="3">
        <f>MROUND(IF(staff[[#This Row],[Gender]]="Female",3%,2%)*staff[[#This Row],[Salary]],10)</f>
        <v>970</v>
      </c>
    </row>
    <row r="297" spans="2:7" x14ac:dyDescent="0.25">
      <c r="B297" s="1" t="s">
        <v>315</v>
      </c>
      <c r="C297" s="1" t="s">
        <v>6</v>
      </c>
      <c r="D297" s="1" t="s">
        <v>13</v>
      </c>
      <c r="E297" s="3">
        <v>31022.06</v>
      </c>
      <c r="F297" s="1" t="s">
        <v>17</v>
      </c>
      <c r="G297" s="3">
        <f>MROUND(IF(staff[[#This Row],[Gender]]="Female",3%,2%)*staff[[#This Row],[Salary]],10)</f>
        <v>930</v>
      </c>
    </row>
    <row r="298" spans="2:7" x14ac:dyDescent="0.25">
      <c r="B298" s="1" t="s">
        <v>316</v>
      </c>
      <c r="C298" s="1" t="s">
        <v>6</v>
      </c>
      <c r="D298" s="1" t="s">
        <v>89</v>
      </c>
      <c r="E298" s="3">
        <v>29667.3</v>
      </c>
      <c r="F298" s="1" t="s">
        <v>8</v>
      </c>
      <c r="G298" s="3">
        <f>MROUND(IF(staff[[#This Row],[Gender]]="Female",3%,2%)*staff[[#This Row],[Salary]],10)</f>
        <v>890</v>
      </c>
    </row>
    <row r="299" spans="2:7" x14ac:dyDescent="0.25">
      <c r="B299" s="1" t="s">
        <v>317</v>
      </c>
      <c r="C299" s="1" t="s">
        <v>6</v>
      </c>
      <c r="D299" s="1" t="s">
        <v>50</v>
      </c>
      <c r="E299" s="3">
        <v>106083.05</v>
      </c>
      <c r="F299" s="1" t="s">
        <v>17</v>
      </c>
      <c r="G299" s="3">
        <f>MROUND(IF(staff[[#This Row],[Gender]]="Female",3%,2%)*staff[[#This Row],[Salary]],10)</f>
        <v>3180</v>
      </c>
    </row>
    <row r="300" spans="2:7" x14ac:dyDescent="0.25">
      <c r="B300" s="1" t="s">
        <v>318</v>
      </c>
      <c r="C300" s="1" t="s">
        <v>10</v>
      </c>
      <c r="D300" s="1" t="s">
        <v>28</v>
      </c>
      <c r="E300" s="3">
        <v>48979.86</v>
      </c>
      <c r="F300" s="1" t="s">
        <v>8</v>
      </c>
      <c r="G300" s="3">
        <f>MROUND(IF(staff[[#This Row],[Gender]]="Female",3%,2%)*staff[[#This Row],[Salary]],10)</f>
        <v>980</v>
      </c>
    </row>
    <row r="301" spans="2:7" x14ac:dyDescent="0.25">
      <c r="B301" s="1" t="s">
        <v>319</v>
      </c>
      <c r="C301" s="1" t="s">
        <v>10</v>
      </c>
      <c r="D301" s="1" t="s">
        <v>35</v>
      </c>
      <c r="E301" s="3">
        <v>32192.15</v>
      </c>
      <c r="F301" s="1" t="s">
        <v>8</v>
      </c>
      <c r="G301" s="3">
        <f>MROUND(IF(staff[[#This Row],[Gender]]="Female",3%,2%)*staff[[#This Row],[Salary]],10)</f>
        <v>640</v>
      </c>
    </row>
    <row r="302" spans="2:7" x14ac:dyDescent="0.25">
      <c r="B302" s="1" t="s">
        <v>320</v>
      </c>
      <c r="C302" s="1" t="s">
        <v>10</v>
      </c>
      <c r="D302" s="1" t="s">
        <v>16</v>
      </c>
      <c r="E302" s="3">
        <v>105795.93</v>
      </c>
      <c r="F302" s="1" t="s">
        <v>8</v>
      </c>
      <c r="G302" s="3">
        <f>MROUND(IF(staff[[#This Row],[Gender]]="Female",3%,2%)*staff[[#This Row],[Salary]],10)</f>
        <v>2120</v>
      </c>
    </row>
    <row r="303" spans="2:7" x14ac:dyDescent="0.25">
      <c r="B303" s="1" t="s">
        <v>321</v>
      </c>
      <c r="C303" s="1" t="s">
        <v>10</v>
      </c>
      <c r="D303" s="1" t="s">
        <v>7</v>
      </c>
      <c r="E303" s="3">
        <v>118454.2</v>
      </c>
      <c r="F303" s="1" t="s">
        <v>8</v>
      </c>
      <c r="G303" s="3">
        <f>MROUND(IF(staff[[#This Row],[Gender]]="Female",3%,2%)*staff[[#This Row],[Salary]],10)</f>
        <v>2370</v>
      </c>
    </row>
    <row r="304" spans="2:7" x14ac:dyDescent="0.25">
      <c r="B304" s="1" t="s">
        <v>322</v>
      </c>
      <c r="C304" s="1" t="s">
        <v>10</v>
      </c>
      <c r="D304" s="1" t="s">
        <v>21</v>
      </c>
      <c r="E304" s="3">
        <v>61214.26</v>
      </c>
      <c r="F304" s="1" t="s">
        <v>8</v>
      </c>
      <c r="G304" s="3">
        <f>MROUND(IF(staff[[#This Row],[Gender]]="Female",3%,2%)*staff[[#This Row],[Salary]],10)</f>
        <v>1220</v>
      </c>
    </row>
    <row r="305" spans="2:7" x14ac:dyDescent="0.25">
      <c r="B305" s="1" t="s">
        <v>323</v>
      </c>
      <c r="C305" s="1" t="s">
        <v>10</v>
      </c>
      <c r="D305" s="1" t="s">
        <v>24</v>
      </c>
      <c r="E305" s="3">
        <v>36878.47</v>
      </c>
      <c r="F305" s="1" t="s">
        <v>8</v>
      </c>
      <c r="G305" s="3">
        <f>MROUND(IF(staff[[#This Row],[Gender]]="Female",3%,2%)*staff[[#This Row],[Salary]],10)</f>
        <v>740</v>
      </c>
    </row>
    <row r="306" spans="2:7" x14ac:dyDescent="0.25">
      <c r="B306" s="1" t="s">
        <v>324</v>
      </c>
      <c r="C306" s="1" t="s">
        <v>6</v>
      </c>
      <c r="D306" s="1" t="s">
        <v>89</v>
      </c>
      <c r="E306" s="3">
        <v>81897.789999999994</v>
      </c>
      <c r="F306" s="1" t="s">
        <v>17</v>
      </c>
      <c r="G306" s="3">
        <f>MROUND(IF(staff[[#This Row],[Gender]]="Female",3%,2%)*staff[[#This Row],[Salary]],10)</f>
        <v>2460</v>
      </c>
    </row>
    <row r="307" spans="2:7" x14ac:dyDescent="0.25">
      <c r="B307" s="1" t="s">
        <v>325</v>
      </c>
      <c r="C307" s="1" t="s">
        <v>10</v>
      </c>
      <c r="D307" s="1" t="s">
        <v>21</v>
      </c>
      <c r="E307" s="3">
        <v>90075.16</v>
      </c>
      <c r="F307" s="1" t="s">
        <v>8</v>
      </c>
      <c r="G307" s="3">
        <f>MROUND(IF(staff[[#This Row],[Gender]]="Female",3%,2%)*staff[[#This Row],[Salary]],10)</f>
        <v>1800</v>
      </c>
    </row>
    <row r="308" spans="2:7" x14ac:dyDescent="0.25">
      <c r="B308" s="1" t="s">
        <v>326</v>
      </c>
      <c r="C308" s="1" t="s">
        <v>10</v>
      </c>
      <c r="D308" s="1" t="s">
        <v>11</v>
      </c>
      <c r="E308" s="3">
        <v>41666.18</v>
      </c>
      <c r="F308" s="1" t="s">
        <v>8</v>
      </c>
      <c r="G308" s="3">
        <f>MROUND(IF(staff[[#This Row],[Gender]]="Female",3%,2%)*staff[[#This Row],[Salary]],10)</f>
        <v>830</v>
      </c>
    </row>
    <row r="309" spans="2:7" x14ac:dyDescent="0.25">
      <c r="B309" s="1" t="s">
        <v>327</v>
      </c>
      <c r="C309" s="1" t="s">
        <v>6</v>
      </c>
      <c r="D309" s="1" t="s">
        <v>59</v>
      </c>
      <c r="E309" s="3">
        <v>116767.63</v>
      </c>
      <c r="F309" s="1" t="s">
        <v>8</v>
      </c>
      <c r="G309" s="3">
        <f>MROUND(IF(staff[[#This Row],[Gender]]="Female",3%,2%)*staff[[#This Row],[Salary]],10)</f>
        <v>3500</v>
      </c>
    </row>
    <row r="310" spans="2:7" x14ac:dyDescent="0.25">
      <c r="B310" s="1" t="s">
        <v>328</v>
      </c>
      <c r="C310" s="1" t="s">
        <v>6</v>
      </c>
      <c r="D310" s="1" t="s">
        <v>59</v>
      </c>
      <c r="E310" s="3">
        <v>119109.28</v>
      </c>
      <c r="F310" s="1" t="s">
        <v>8</v>
      </c>
      <c r="G310" s="3">
        <f>MROUND(IF(staff[[#This Row],[Gender]]="Female",3%,2%)*staff[[#This Row],[Salary]],10)</f>
        <v>3570</v>
      </c>
    </row>
    <row r="311" spans="2:7" x14ac:dyDescent="0.25">
      <c r="B311" s="1" t="s">
        <v>329</v>
      </c>
      <c r="C311" s="1" t="s">
        <v>10</v>
      </c>
      <c r="D311" s="1" t="s">
        <v>35</v>
      </c>
      <c r="E311" s="3">
        <v>114654.76</v>
      </c>
      <c r="F311" s="1" t="s">
        <v>8</v>
      </c>
      <c r="G311" s="3">
        <f>MROUND(IF(staff[[#This Row],[Gender]]="Female",3%,2%)*staff[[#This Row],[Salary]],10)</f>
        <v>2290</v>
      </c>
    </row>
    <row r="312" spans="2:7" x14ac:dyDescent="0.25">
      <c r="B312" s="1" t="s">
        <v>330</v>
      </c>
      <c r="C312" s="1"/>
      <c r="D312" s="1" t="s">
        <v>35</v>
      </c>
      <c r="E312" s="3">
        <v>88590.41</v>
      </c>
      <c r="F312" s="1" t="s">
        <v>17</v>
      </c>
      <c r="G312" s="3">
        <f>MROUND(IF(staff[[#This Row],[Gender]]="Female",3%,2%)*staff[[#This Row],[Salary]],10)</f>
        <v>1770</v>
      </c>
    </row>
    <row r="313" spans="2:7" x14ac:dyDescent="0.25">
      <c r="B313" s="1" t="s">
        <v>331</v>
      </c>
      <c r="C313" s="1" t="s">
        <v>10</v>
      </c>
      <c r="D313" s="1" t="s">
        <v>50</v>
      </c>
      <c r="E313" s="3">
        <v>95954.02</v>
      </c>
      <c r="F313" s="1" t="s">
        <v>17</v>
      </c>
      <c r="G313" s="3">
        <f>MROUND(IF(staff[[#This Row],[Gender]]="Female",3%,2%)*staff[[#This Row],[Salary]],10)</f>
        <v>1920</v>
      </c>
    </row>
    <row r="314" spans="2:7" x14ac:dyDescent="0.25">
      <c r="B314" s="1" t="s">
        <v>332</v>
      </c>
      <c r="C314" s="1"/>
      <c r="D314" s="1" t="s">
        <v>59</v>
      </c>
      <c r="E314" s="3">
        <v>84680.16</v>
      </c>
      <c r="F314" s="1" t="s">
        <v>8</v>
      </c>
      <c r="G314" s="3">
        <f>MROUND(IF(staff[[#This Row],[Gender]]="Female",3%,2%)*staff[[#This Row],[Salary]],10)</f>
        <v>1690</v>
      </c>
    </row>
    <row r="315" spans="2:7" x14ac:dyDescent="0.25">
      <c r="B315" s="1" t="s">
        <v>333</v>
      </c>
      <c r="C315" s="1" t="s">
        <v>10</v>
      </c>
      <c r="D315" s="1" t="s">
        <v>21</v>
      </c>
      <c r="E315" s="3">
        <v>118118.06</v>
      </c>
      <c r="F315" s="1" t="s">
        <v>8</v>
      </c>
      <c r="G315" s="3">
        <f>MROUND(IF(staff[[#This Row],[Gender]]="Female",3%,2%)*staff[[#This Row],[Salary]],10)</f>
        <v>2360</v>
      </c>
    </row>
    <row r="316" spans="2:7" x14ac:dyDescent="0.25">
      <c r="B316" s="1" t="s">
        <v>334</v>
      </c>
      <c r="C316" s="1" t="s">
        <v>10</v>
      </c>
      <c r="D316" s="1" t="s">
        <v>24</v>
      </c>
      <c r="E316" s="3">
        <v>58032.63</v>
      </c>
      <c r="F316" s="1" t="s">
        <v>8</v>
      </c>
      <c r="G316" s="3">
        <f>MROUND(IF(staff[[#This Row],[Gender]]="Female",3%,2%)*staff[[#This Row],[Salary]],10)</f>
        <v>1160</v>
      </c>
    </row>
    <row r="317" spans="2:7" x14ac:dyDescent="0.25">
      <c r="B317" s="1" t="s">
        <v>335</v>
      </c>
      <c r="C317" s="1" t="s">
        <v>10</v>
      </c>
      <c r="D317" s="1" t="s">
        <v>16</v>
      </c>
      <c r="E317" s="3">
        <v>74924.649999999994</v>
      </c>
      <c r="F317" s="1" t="s">
        <v>8</v>
      </c>
      <c r="G317" s="3">
        <f>MROUND(IF(staff[[#This Row],[Gender]]="Female",3%,2%)*staff[[#This Row],[Salary]],10)</f>
        <v>1500</v>
      </c>
    </row>
    <row r="318" spans="2:7" x14ac:dyDescent="0.25">
      <c r="B318" s="1" t="s">
        <v>336</v>
      </c>
      <c r="C318" s="1" t="s">
        <v>6</v>
      </c>
      <c r="D318" s="1" t="s">
        <v>35</v>
      </c>
      <c r="E318" s="3">
        <v>115233.49</v>
      </c>
      <c r="F318" s="1" t="s">
        <v>17</v>
      </c>
      <c r="G318" s="3">
        <f>MROUND(IF(staff[[#This Row],[Gender]]="Female",3%,2%)*staff[[#This Row],[Salary]],10)</f>
        <v>3460</v>
      </c>
    </row>
    <row r="319" spans="2:7" x14ac:dyDescent="0.25">
      <c r="B319" s="1" t="s">
        <v>337</v>
      </c>
      <c r="C319" s="1" t="s">
        <v>6</v>
      </c>
      <c r="D319" s="1" t="s">
        <v>28</v>
      </c>
      <c r="E319" s="3">
        <v>57643.06</v>
      </c>
      <c r="F319" s="1" t="s">
        <v>17</v>
      </c>
      <c r="G319" s="3">
        <f>MROUND(IF(staff[[#This Row],[Gender]]="Female",3%,2%)*staff[[#This Row],[Salary]],10)</f>
        <v>1730</v>
      </c>
    </row>
    <row r="320" spans="2:7" x14ac:dyDescent="0.25">
      <c r="B320" s="1" t="s">
        <v>338</v>
      </c>
      <c r="C320" s="1" t="s">
        <v>10</v>
      </c>
      <c r="D320" s="1" t="s">
        <v>13</v>
      </c>
      <c r="E320" s="3">
        <v>92497.4</v>
      </c>
      <c r="F320" s="1" t="s">
        <v>8</v>
      </c>
      <c r="G320" s="3">
        <f>MROUND(IF(staff[[#This Row],[Gender]]="Female",3%,2%)*staff[[#This Row],[Salary]],10)</f>
        <v>1850</v>
      </c>
    </row>
    <row r="321" spans="2:7" x14ac:dyDescent="0.25">
      <c r="B321" s="1" t="s">
        <v>339</v>
      </c>
      <c r="C321" s="1" t="s">
        <v>10</v>
      </c>
      <c r="D321" s="1" t="s">
        <v>7</v>
      </c>
      <c r="E321" s="3">
        <v>60800.47</v>
      </c>
      <c r="F321" s="1" t="s">
        <v>17</v>
      </c>
      <c r="G321" s="3">
        <f>MROUND(IF(staff[[#This Row],[Gender]]="Female",3%,2%)*staff[[#This Row],[Salary]],10)</f>
        <v>1220</v>
      </c>
    </row>
    <row r="322" spans="2:7" x14ac:dyDescent="0.25">
      <c r="B322" s="1" t="s">
        <v>340</v>
      </c>
      <c r="C322" s="1" t="s">
        <v>6</v>
      </c>
      <c r="D322" s="1" t="s">
        <v>16</v>
      </c>
      <c r="E322" s="3">
        <v>66865.490000000005</v>
      </c>
      <c r="F322" s="1" t="s">
        <v>17</v>
      </c>
      <c r="G322" s="3">
        <f>MROUND(IF(staff[[#This Row],[Gender]]="Female",3%,2%)*staff[[#This Row],[Salary]],10)</f>
        <v>2010</v>
      </c>
    </row>
    <row r="323" spans="2:7" x14ac:dyDescent="0.25">
      <c r="B323" s="1" t="s">
        <v>341</v>
      </c>
      <c r="C323" s="1" t="s">
        <v>6</v>
      </c>
      <c r="D323" s="1" t="s">
        <v>59</v>
      </c>
      <c r="E323" s="3">
        <v>90147.41</v>
      </c>
      <c r="F323" s="1" t="s">
        <v>17</v>
      </c>
      <c r="G323" s="3">
        <f>MROUND(IF(staff[[#This Row],[Gender]]="Female",3%,2%)*staff[[#This Row],[Salary]],10)</f>
        <v>2700</v>
      </c>
    </row>
    <row r="324" spans="2:7" x14ac:dyDescent="0.25">
      <c r="B324" s="1" t="s">
        <v>342</v>
      </c>
      <c r="C324" s="1" t="s">
        <v>10</v>
      </c>
      <c r="D324" s="1" t="s">
        <v>59</v>
      </c>
      <c r="E324" s="3">
        <v>63454.32</v>
      </c>
      <c r="F324" s="1" t="s">
        <v>8</v>
      </c>
      <c r="G324" s="3">
        <f>MROUND(IF(staff[[#This Row],[Gender]]="Female",3%,2%)*staff[[#This Row],[Salary]],10)</f>
        <v>1270</v>
      </c>
    </row>
    <row r="325" spans="2:7" x14ac:dyDescent="0.25">
      <c r="B325" s="1" t="s">
        <v>343</v>
      </c>
      <c r="C325" s="1" t="s">
        <v>6</v>
      </c>
      <c r="D325" s="1" t="s">
        <v>13</v>
      </c>
      <c r="E325" s="3">
        <v>30250.92</v>
      </c>
      <c r="F325" s="1" t="s">
        <v>8</v>
      </c>
      <c r="G325" s="3">
        <f>MROUND(IF(staff[[#This Row],[Gender]]="Female",3%,2%)*staff[[#This Row],[Salary]],10)</f>
        <v>910</v>
      </c>
    </row>
    <row r="326" spans="2:7" x14ac:dyDescent="0.25">
      <c r="B326" s="1" t="s">
        <v>344</v>
      </c>
      <c r="C326" s="1" t="s">
        <v>6</v>
      </c>
      <c r="D326" s="1" t="s">
        <v>35</v>
      </c>
      <c r="E326" s="3">
        <v>78020.39</v>
      </c>
      <c r="F326" s="1" t="s">
        <v>8</v>
      </c>
      <c r="G326" s="3">
        <f>MROUND(IF(staff[[#This Row],[Gender]]="Female",3%,2%)*staff[[#This Row],[Salary]],10)</f>
        <v>2340</v>
      </c>
    </row>
    <row r="327" spans="2:7" x14ac:dyDescent="0.25">
      <c r="B327" s="1" t="s">
        <v>345</v>
      </c>
      <c r="C327" s="1" t="s">
        <v>6</v>
      </c>
      <c r="D327" s="1" t="s">
        <v>11</v>
      </c>
      <c r="E327" s="3">
        <v>86742.76</v>
      </c>
      <c r="F327" s="1" t="s">
        <v>8</v>
      </c>
      <c r="G327" s="3">
        <f>MROUND(IF(staff[[#This Row],[Gender]]="Female",3%,2%)*staff[[#This Row],[Salary]],10)</f>
        <v>2600</v>
      </c>
    </row>
    <row r="328" spans="2:7" x14ac:dyDescent="0.25">
      <c r="B328" s="1" t="s">
        <v>346</v>
      </c>
      <c r="C328" s="1" t="s">
        <v>10</v>
      </c>
      <c r="D328" s="1" t="s">
        <v>89</v>
      </c>
      <c r="E328" s="3">
        <v>96371.21</v>
      </c>
      <c r="F328" s="1" t="s">
        <v>8</v>
      </c>
      <c r="G328" s="3">
        <f>MROUND(IF(staff[[#This Row],[Gender]]="Female",3%,2%)*staff[[#This Row],[Salary]],10)</f>
        <v>1930</v>
      </c>
    </row>
    <row r="329" spans="2:7" x14ac:dyDescent="0.25">
      <c r="B329" s="1" t="s">
        <v>347</v>
      </c>
      <c r="C329" s="1" t="s">
        <v>10</v>
      </c>
      <c r="D329" s="1" t="s">
        <v>24</v>
      </c>
      <c r="E329" s="3">
        <v>108167.97</v>
      </c>
      <c r="F329" s="1" t="s">
        <v>8</v>
      </c>
      <c r="G329" s="3">
        <f>MROUND(IF(staff[[#This Row],[Gender]]="Female",3%,2%)*staff[[#This Row],[Salary]],10)</f>
        <v>2160</v>
      </c>
    </row>
    <row r="330" spans="2:7" x14ac:dyDescent="0.25">
      <c r="B330" s="1" t="s">
        <v>348</v>
      </c>
      <c r="C330" s="1" t="s">
        <v>6</v>
      </c>
      <c r="D330" s="1" t="s">
        <v>35</v>
      </c>
      <c r="E330" s="3">
        <v>101498.31</v>
      </c>
      <c r="F330" s="1" t="s">
        <v>17</v>
      </c>
      <c r="G330" s="3">
        <f>MROUND(IF(staff[[#This Row],[Gender]]="Female",3%,2%)*staff[[#This Row],[Salary]],10)</f>
        <v>3040</v>
      </c>
    </row>
    <row r="331" spans="2:7" x14ac:dyDescent="0.25">
      <c r="B331" s="1" t="s">
        <v>349</v>
      </c>
      <c r="C331" s="1" t="s">
        <v>6</v>
      </c>
      <c r="D331" s="1" t="s">
        <v>35</v>
      </c>
      <c r="E331" s="3">
        <v>35932.22</v>
      </c>
      <c r="F331" s="1" t="s">
        <v>17</v>
      </c>
      <c r="G331" s="3">
        <f>MROUND(IF(staff[[#This Row],[Gender]]="Female",3%,2%)*staff[[#This Row],[Salary]],10)</f>
        <v>1080</v>
      </c>
    </row>
    <row r="332" spans="2:7" x14ac:dyDescent="0.25">
      <c r="B332" s="1" t="s">
        <v>350</v>
      </c>
      <c r="C332" s="1" t="s">
        <v>6</v>
      </c>
      <c r="D332" s="1" t="s">
        <v>35</v>
      </c>
      <c r="E332" s="3">
        <v>45509.16</v>
      </c>
      <c r="F332" s="1" t="s">
        <v>17</v>
      </c>
      <c r="G332" s="3">
        <f>MROUND(IF(staff[[#This Row],[Gender]]="Female",3%,2%)*staff[[#This Row],[Salary]],10)</f>
        <v>1370</v>
      </c>
    </row>
    <row r="333" spans="2:7" x14ac:dyDescent="0.25">
      <c r="B333" s="1" t="s">
        <v>351</v>
      </c>
      <c r="C333" s="1" t="s">
        <v>10</v>
      </c>
      <c r="D333" s="1" t="s">
        <v>21</v>
      </c>
      <c r="E333" s="3">
        <v>37062.1</v>
      </c>
      <c r="F333" s="1" t="s">
        <v>8</v>
      </c>
      <c r="G333" s="3">
        <f>MROUND(IF(staff[[#This Row],[Gender]]="Female",3%,2%)*staff[[#This Row],[Salary]],10)</f>
        <v>740</v>
      </c>
    </row>
    <row r="334" spans="2:7" x14ac:dyDescent="0.25">
      <c r="B334" s="1" t="s">
        <v>352</v>
      </c>
      <c r="C334" s="1" t="s">
        <v>10</v>
      </c>
      <c r="D334" s="1" t="s">
        <v>16</v>
      </c>
      <c r="E334" s="3">
        <v>80360.41</v>
      </c>
      <c r="F334" s="1" t="s">
        <v>8</v>
      </c>
      <c r="G334" s="3">
        <f>MROUND(IF(staff[[#This Row],[Gender]]="Female",3%,2%)*staff[[#This Row],[Salary]],10)</f>
        <v>1610</v>
      </c>
    </row>
    <row r="335" spans="2:7" x14ac:dyDescent="0.25">
      <c r="B335" s="1" t="s">
        <v>353</v>
      </c>
      <c r="C335" s="1" t="s">
        <v>10</v>
      </c>
      <c r="D335" s="1" t="s">
        <v>7</v>
      </c>
      <c r="E335" s="3">
        <v>47286.75</v>
      </c>
      <c r="F335" s="1" t="s">
        <v>17</v>
      </c>
      <c r="G335" s="3">
        <f>MROUND(IF(staff[[#This Row],[Gender]]="Female",3%,2%)*staff[[#This Row],[Salary]],10)</f>
        <v>950</v>
      </c>
    </row>
    <row r="336" spans="2:7" x14ac:dyDescent="0.25">
      <c r="B336" s="1" t="s">
        <v>354</v>
      </c>
      <c r="C336" s="1" t="s">
        <v>10</v>
      </c>
      <c r="D336" s="1" t="s">
        <v>21</v>
      </c>
      <c r="E336" s="3">
        <v>92190.94</v>
      </c>
      <c r="F336" s="1" t="s">
        <v>8</v>
      </c>
      <c r="G336" s="3">
        <f>MROUND(IF(staff[[#This Row],[Gender]]="Female",3%,2%)*staff[[#This Row],[Salary]],10)</f>
        <v>1840</v>
      </c>
    </row>
    <row r="337" spans="2:7" x14ac:dyDescent="0.25">
      <c r="B337" s="1" t="s">
        <v>355</v>
      </c>
      <c r="C337" s="1" t="s">
        <v>6</v>
      </c>
      <c r="D337" s="1" t="s">
        <v>50</v>
      </c>
      <c r="E337" s="3">
        <v>29605.55</v>
      </c>
      <c r="F337" s="1" t="s">
        <v>17</v>
      </c>
      <c r="G337" s="3">
        <f>MROUND(IF(staff[[#This Row],[Gender]]="Female",3%,2%)*staff[[#This Row],[Salary]],10)</f>
        <v>890</v>
      </c>
    </row>
    <row r="338" spans="2:7" x14ac:dyDescent="0.25">
      <c r="B338" s="1" t="s">
        <v>356</v>
      </c>
      <c r="C338" s="1" t="s">
        <v>10</v>
      </c>
      <c r="D338" s="1" t="s">
        <v>35</v>
      </c>
      <c r="E338" s="3">
        <v>46352.78</v>
      </c>
      <c r="F338" s="1" t="s">
        <v>8</v>
      </c>
      <c r="G338" s="3">
        <f>MROUND(IF(staff[[#This Row],[Gender]]="Female",3%,2%)*staff[[#This Row],[Salary]],10)</f>
        <v>930</v>
      </c>
    </row>
    <row r="339" spans="2:7" x14ac:dyDescent="0.25">
      <c r="B339" s="1" t="s">
        <v>357</v>
      </c>
      <c r="C339" s="1" t="s">
        <v>10</v>
      </c>
      <c r="D339" s="1" t="s">
        <v>7</v>
      </c>
      <c r="E339" s="3">
        <v>71371.37</v>
      </c>
      <c r="F339" s="1" t="s">
        <v>8</v>
      </c>
      <c r="G339" s="3">
        <f>MROUND(IF(staff[[#This Row],[Gender]]="Female",3%,2%)*staff[[#This Row],[Salary]],10)</f>
        <v>1430</v>
      </c>
    </row>
    <row r="340" spans="2:7" x14ac:dyDescent="0.25">
      <c r="B340" s="1" t="s">
        <v>358</v>
      </c>
      <c r="C340" s="1"/>
      <c r="D340" s="1" t="s">
        <v>21</v>
      </c>
      <c r="E340" s="3">
        <v>48089.89</v>
      </c>
      <c r="F340" s="1" t="s">
        <v>17</v>
      </c>
      <c r="G340" s="3">
        <f>MROUND(IF(staff[[#This Row],[Gender]]="Female",3%,2%)*staff[[#This Row],[Salary]],10)</f>
        <v>960</v>
      </c>
    </row>
    <row r="341" spans="2:7" x14ac:dyDescent="0.25">
      <c r="B341" s="1" t="s">
        <v>359</v>
      </c>
      <c r="C341" s="1" t="s">
        <v>10</v>
      </c>
      <c r="D341" s="1" t="s">
        <v>89</v>
      </c>
      <c r="E341" s="3">
        <v>88689.09</v>
      </c>
      <c r="F341" s="1" t="s">
        <v>17</v>
      </c>
      <c r="G341" s="3">
        <f>MROUND(IF(staff[[#This Row],[Gender]]="Female",3%,2%)*staff[[#This Row],[Salary]],10)</f>
        <v>1770</v>
      </c>
    </row>
    <row r="342" spans="2:7" x14ac:dyDescent="0.25">
      <c r="B342" s="1" t="s">
        <v>360</v>
      </c>
      <c r="C342" s="1" t="s">
        <v>6</v>
      </c>
      <c r="D342" s="1" t="s">
        <v>35</v>
      </c>
      <c r="E342" s="3">
        <v>102129.37</v>
      </c>
      <c r="F342" s="1" t="s">
        <v>8</v>
      </c>
      <c r="G342" s="3">
        <f>MROUND(IF(staff[[#This Row],[Gender]]="Female",3%,2%)*staff[[#This Row],[Salary]],10)</f>
        <v>3060</v>
      </c>
    </row>
    <row r="343" spans="2:7" x14ac:dyDescent="0.25">
      <c r="B343" s="1" t="s">
        <v>361</v>
      </c>
      <c r="C343" s="1" t="s">
        <v>10</v>
      </c>
      <c r="D343" s="1" t="s">
        <v>21</v>
      </c>
      <c r="E343" s="3">
        <v>64964.800000000003</v>
      </c>
      <c r="F343" s="1" t="s">
        <v>8</v>
      </c>
      <c r="G343" s="3">
        <f>MROUND(IF(staff[[#This Row],[Gender]]="Female",3%,2%)*staff[[#This Row],[Salary]],10)</f>
        <v>1300</v>
      </c>
    </row>
    <row r="344" spans="2:7" x14ac:dyDescent="0.25">
      <c r="B344" s="1" t="s">
        <v>362</v>
      </c>
      <c r="C344" s="1" t="s">
        <v>6</v>
      </c>
      <c r="D344" s="1" t="s">
        <v>59</v>
      </c>
      <c r="E344" s="3">
        <v>93128.34</v>
      </c>
      <c r="F344" s="1" t="s">
        <v>8</v>
      </c>
      <c r="G344" s="3">
        <f>MROUND(IF(staff[[#This Row],[Gender]]="Female",3%,2%)*staff[[#This Row],[Salary]],10)</f>
        <v>2790</v>
      </c>
    </row>
    <row r="345" spans="2:7" x14ac:dyDescent="0.25">
      <c r="B345" s="1" t="s">
        <v>363</v>
      </c>
      <c r="C345" s="1" t="s">
        <v>10</v>
      </c>
      <c r="D345" s="1" t="s">
        <v>11</v>
      </c>
      <c r="E345" s="3">
        <v>62087.59</v>
      </c>
      <c r="F345" s="1" t="s">
        <v>17</v>
      </c>
      <c r="G345" s="3">
        <f>MROUND(IF(staff[[#This Row],[Gender]]="Female",3%,2%)*staff[[#This Row],[Salary]],10)</f>
        <v>1240</v>
      </c>
    </row>
    <row r="346" spans="2:7" x14ac:dyDescent="0.25">
      <c r="B346" s="1" t="s">
        <v>364</v>
      </c>
      <c r="C346" s="1" t="s">
        <v>10</v>
      </c>
      <c r="D346" s="1" t="s">
        <v>26</v>
      </c>
      <c r="E346" s="3">
        <v>49761.23</v>
      </c>
      <c r="F346" s="1" t="s">
        <v>17</v>
      </c>
      <c r="G346" s="3">
        <f>MROUND(IF(staff[[#This Row],[Gender]]="Female",3%,2%)*staff[[#This Row],[Salary]],10)</f>
        <v>1000</v>
      </c>
    </row>
    <row r="347" spans="2:7" x14ac:dyDescent="0.25">
      <c r="B347" s="1" t="s">
        <v>365</v>
      </c>
      <c r="C347" s="1" t="s">
        <v>10</v>
      </c>
      <c r="D347" s="1" t="s">
        <v>16</v>
      </c>
      <c r="E347" s="3">
        <v>119663.97</v>
      </c>
      <c r="F347" s="1" t="s">
        <v>17</v>
      </c>
      <c r="G347" s="3">
        <f>MROUND(IF(staff[[#This Row],[Gender]]="Female",3%,2%)*staff[[#This Row],[Salary]],10)</f>
        <v>2390</v>
      </c>
    </row>
    <row r="348" spans="2:7" x14ac:dyDescent="0.25">
      <c r="B348" s="1" t="s">
        <v>366</v>
      </c>
      <c r="C348" s="1" t="s">
        <v>10</v>
      </c>
      <c r="D348" s="1" t="s">
        <v>35</v>
      </c>
      <c r="E348" s="3">
        <v>79647.94</v>
      </c>
      <c r="F348" s="1" t="s">
        <v>8</v>
      </c>
      <c r="G348" s="3">
        <f>MROUND(IF(staff[[#This Row],[Gender]]="Female",3%,2%)*staff[[#This Row],[Salary]],10)</f>
        <v>1590</v>
      </c>
    </row>
    <row r="349" spans="2:7" x14ac:dyDescent="0.25">
      <c r="B349" s="1" t="s">
        <v>367</v>
      </c>
      <c r="C349" s="1" t="s">
        <v>6</v>
      </c>
      <c r="D349" s="1" t="s">
        <v>21</v>
      </c>
      <c r="E349" s="3">
        <v>107093.85</v>
      </c>
      <c r="F349" s="1" t="s">
        <v>8</v>
      </c>
      <c r="G349" s="3">
        <f>MROUND(IF(staff[[#This Row],[Gender]]="Female",3%,2%)*staff[[#This Row],[Salary]],10)</f>
        <v>3210</v>
      </c>
    </row>
    <row r="350" spans="2:7" x14ac:dyDescent="0.25">
      <c r="B350" s="1" t="s">
        <v>368</v>
      </c>
      <c r="C350" s="1" t="s">
        <v>10</v>
      </c>
      <c r="D350" s="1" t="s">
        <v>11</v>
      </c>
      <c r="E350" s="3">
        <v>32499.74</v>
      </c>
      <c r="F350" s="1" t="s">
        <v>17</v>
      </c>
      <c r="G350" s="3">
        <f>MROUND(IF(staff[[#This Row],[Gender]]="Female",3%,2%)*staff[[#This Row],[Salary]],10)</f>
        <v>650</v>
      </c>
    </row>
    <row r="351" spans="2:7" x14ac:dyDescent="0.25">
      <c r="B351" s="1" t="s">
        <v>369</v>
      </c>
      <c r="C351" s="1" t="s">
        <v>6</v>
      </c>
      <c r="D351" s="1" t="s">
        <v>16</v>
      </c>
      <c r="E351" s="3">
        <v>31833.52</v>
      </c>
      <c r="F351" s="1" t="s">
        <v>8</v>
      </c>
      <c r="G351" s="3">
        <f>MROUND(IF(staff[[#This Row],[Gender]]="Female",3%,2%)*staff[[#This Row],[Salary]],10)</f>
        <v>960</v>
      </c>
    </row>
    <row r="352" spans="2:7" x14ac:dyDescent="0.25">
      <c r="B352" s="1" t="s">
        <v>370</v>
      </c>
      <c r="C352" s="1" t="s">
        <v>10</v>
      </c>
      <c r="D352" s="1" t="s">
        <v>21</v>
      </c>
      <c r="E352" s="3">
        <v>117810.21</v>
      </c>
      <c r="F352" s="1" t="s">
        <v>17</v>
      </c>
      <c r="G352" s="3">
        <f>MROUND(IF(staff[[#This Row],[Gender]]="Female",3%,2%)*staff[[#This Row],[Salary]],10)</f>
        <v>2360</v>
      </c>
    </row>
    <row r="353" spans="2:7" x14ac:dyDescent="0.25">
      <c r="B353" s="1" t="s">
        <v>371</v>
      </c>
      <c r="C353" s="1" t="s">
        <v>10</v>
      </c>
      <c r="D353" s="1" t="s">
        <v>89</v>
      </c>
      <c r="E353" s="3">
        <v>85827.89</v>
      </c>
      <c r="F353" s="1" t="s">
        <v>8</v>
      </c>
      <c r="G353" s="3">
        <f>MROUND(IF(staff[[#This Row],[Gender]]="Female",3%,2%)*staff[[#This Row],[Salary]],10)</f>
        <v>1720</v>
      </c>
    </row>
    <row r="354" spans="2:7" x14ac:dyDescent="0.25">
      <c r="B354" s="1" t="s">
        <v>372</v>
      </c>
      <c r="C354" s="1" t="s">
        <v>6</v>
      </c>
      <c r="D354" s="1" t="s">
        <v>11</v>
      </c>
      <c r="E354" s="3">
        <v>68217.539999999994</v>
      </c>
      <c r="F354" s="1" t="s">
        <v>8</v>
      </c>
      <c r="G354" s="3">
        <f>MROUND(IF(staff[[#This Row],[Gender]]="Female",3%,2%)*staff[[#This Row],[Salary]],10)</f>
        <v>2050</v>
      </c>
    </row>
    <row r="355" spans="2:7" x14ac:dyDescent="0.25">
      <c r="B355" s="1" t="s">
        <v>373</v>
      </c>
      <c r="C355" s="1" t="s">
        <v>6</v>
      </c>
      <c r="D355" s="1" t="s">
        <v>7</v>
      </c>
      <c r="E355" s="3">
        <v>96642.61</v>
      </c>
      <c r="F355" s="1" t="s">
        <v>8</v>
      </c>
      <c r="G355" s="3">
        <f>MROUND(IF(staff[[#This Row],[Gender]]="Female",3%,2%)*staff[[#This Row],[Salary]],10)</f>
        <v>2900</v>
      </c>
    </row>
    <row r="356" spans="2:7" x14ac:dyDescent="0.25">
      <c r="B356" s="1" t="s">
        <v>374</v>
      </c>
      <c r="C356" s="1" t="s">
        <v>10</v>
      </c>
      <c r="D356" s="1" t="s">
        <v>50</v>
      </c>
      <c r="E356" s="3">
        <v>115381.95</v>
      </c>
      <c r="F356" s="1" t="s">
        <v>8</v>
      </c>
      <c r="G356" s="3">
        <f>MROUND(IF(staff[[#This Row],[Gender]]="Female",3%,2%)*staff[[#This Row],[Salary]],10)</f>
        <v>2310</v>
      </c>
    </row>
    <row r="357" spans="2:7" x14ac:dyDescent="0.25">
      <c r="B357" s="1" t="s">
        <v>375</v>
      </c>
      <c r="C357" s="1" t="s">
        <v>10</v>
      </c>
      <c r="D357" s="1" t="s">
        <v>50</v>
      </c>
      <c r="E357" s="3">
        <v>35936.31</v>
      </c>
      <c r="F357" s="1" t="s">
        <v>17</v>
      </c>
      <c r="G357" s="3">
        <f>MROUND(IF(staff[[#This Row],[Gender]]="Female",3%,2%)*staff[[#This Row],[Salary]],10)</f>
        <v>720</v>
      </c>
    </row>
    <row r="358" spans="2:7" x14ac:dyDescent="0.25">
      <c r="B358" s="1" t="s">
        <v>376</v>
      </c>
      <c r="C358" s="1" t="s">
        <v>6</v>
      </c>
      <c r="D358" s="1" t="s">
        <v>89</v>
      </c>
      <c r="E358" s="3">
        <v>109168.82</v>
      </c>
      <c r="F358" s="1" t="s">
        <v>8</v>
      </c>
      <c r="G358" s="3">
        <f>MROUND(IF(staff[[#This Row],[Gender]]="Female",3%,2%)*staff[[#This Row],[Salary]],10)</f>
        <v>3280</v>
      </c>
    </row>
    <row r="359" spans="2:7" x14ac:dyDescent="0.25">
      <c r="B359" s="1" t="s">
        <v>377</v>
      </c>
      <c r="C359" s="1" t="s">
        <v>10</v>
      </c>
      <c r="D359" s="1" t="s">
        <v>24</v>
      </c>
      <c r="E359" s="3">
        <v>106185.35</v>
      </c>
      <c r="F359" s="1" t="s">
        <v>17</v>
      </c>
      <c r="G359" s="3">
        <f>MROUND(IF(staff[[#This Row],[Gender]]="Female",3%,2%)*staff[[#This Row],[Salary]],10)</f>
        <v>2120</v>
      </c>
    </row>
    <row r="360" spans="2:7" x14ac:dyDescent="0.25">
      <c r="B360" s="1" t="s">
        <v>378</v>
      </c>
      <c r="C360" s="1" t="s">
        <v>6</v>
      </c>
      <c r="D360" s="1" t="s">
        <v>13</v>
      </c>
      <c r="E360" s="3">
        <v>50449.46</v>
      </c>
      <c r="F360" s="1" t="s">
        <v>8</v>
      </c>
      <c r="G360" s="3">
        <f>MROUND(IF(staff[[#This Row],[Gender]]="Female",3%,2%)*staff[[#This Row],[Salary]],10)</f>
        <v>1510</v>
      </c>
    </row>
    <row r="361" spans="2:7" x14ac:dyDescent="0.25">
      <c r="B361" s="1" t="s">
        <v>379</v>
      </c>
      <c r="C361" s="1" t="s">
        <v>10</v>
      </c>
      <c r="D361" s="1" t="s">
        <v>28</v>
      </c>
      <c r="E361" s="3">
        <v>72159.759999999995</v>
      </c>
      <c r="F361" s="1" t="s">
        <v>8</v>
      </c>
      <c r="G361" s="3">
        <f>MROUND(IF(staff[[#This Row],[Gender]]="Female",3%,2%)*staff[[#This Row],[Salary]],10)</f>
        <v>1440</v>
      </c>
    </row>
    <row r="362" spans="2:7" x14ac:dyDescent="0.25">
      <c r="B362" s="1" t="s">
        <v>380</v>
      </c>
      <c r="C362" s="1" t="s">
        <v>10</v>
      </c>
      <c r="D362" s="1" t="s">
        <v>59</v>
      </c>
      <c r="E362" s="3">
        <v>88328.07</v>
      </c>
      <c r="F362" s="1" t="s">
        <v>8</v>
      </c>
      <c r="G362" s="3">
        <f>MROUND(IF(staff[[#This Row],[Gender]]="Female",3%,2%)*staff[[#This Row],[Salary]],10)</f>
        <v>1770</v>
      </c>
    </row>
    <row r="363" spans="2:7" x14ac:dyDescent="0.25">
      <c r="B363" s="1" t="s">
        <v>381</v>
      </c>
      <c r="C363" s="1" t="s">
        <v>6</v>
      </c>
      <c r="D363" s="1" t="s">
        <v>89</v>
      </c>
      <c r="E363" s="3">
        <v>45600.65</v>
      </c>
      <c r="F363" s="1" t="s">
        <v>8</v>
      </c>
      <c r="G363" s="3">
        <f>MROUND(IF(staff[[#This Row],[Gender]]="Female",3%,2%)*staff[[#This Row],[Salary]],10)</f>
        <v>1370</v>
      </c>
    </row>
    <row r="364" spans="2:7" x14ac:dyDescent="0.25">
      <c r="B364" s="1" t="s">
        <v>382</v>
      </c>
      <c r="C364" s="1" t="s">
        <v>10</v>
      </c>
      <c r="D364" s="1" t="s">
        <v>28</v>
      </c>
      <c r="E364" s="3">
        <v>58262.37</v>
      </c>
      <c r="F364" s="1" t="s">
        <v>17</v>
      </c>
      <c r="G364" s="3">
        <f>MROUND(IF(staff[[#This Row],[Gender]]="Female",3%,2%)*staff[[#This Row],[Salary]],10)</f>
        <v>1170</v>
      </c>
    </row>
    <row r="365" spans="2:7" x14ac:dyDescent="0.25">
      <c r="B365" s="1" t="s">
        <v>383</v>
      </c>
      <c r="C365" s="1" t="s">
        <v>10</v>
      </c>
      <c r="D365" s="1" t="s">
        <v>59</v>
      </c>
      <c r="E365" s="3">
        <v>59300.93</v>
      </c>
      <c r="F365" s="1" t="s">
        <v>8</v>
      </c>
      <c r="G365" s="3">
        <f>MROUND(IF(staff[[#This Row],[Gender]]="Female",3%,2%)*staff[[#This Row],[Salary]],10)</f>
        <v>1190</v>
      </c>
    </row>
    <row r="366" spans="2:7" x14ac:dyDescent="0.25">
      <c r="B366" s="1" t="s">
        <v>384</v>
      </c>
      <c r="C366" s="1" t="s">
        <v>10</v>
      </c>
      <c r="D366" s="1" t="s">
        <v>16</v>
      </c>
      <c r="E366" s="3">
        <v>110204.15</v>
      </c>
      <c r="F366" s="1" t="s">
        <v>17</v>
      </c>
      <c r="G366" s="3">
        <f>MROUND(IF(staff[[#This Row],[Gender]]="Female",3%,2%)*staff[[#This Row],[Salary]],10)</f>
        <v>2200</v>
      </c>
    </row>
    <row r="367" spans="2:7" x14ac:dyDescent="0.25">
      <c r="B367" s="1" t="s">
        <v>385</v>
      </c>
      <c r="C367" s="1" t="s">
        <v>10</v>
      </c>
      <c r="D367" s="1" t="s">
        <v>89</v>
      </c>
      <c r="E367" s="3">
        <v>118361.55</v>
      </c>
      <c r="F367" s="1" t="s">
        <v>8</v>
      </c>
      <c r="G367" s="3">
        <f>MROUND(IF(staff[[#This Row],[Gender]]="Female",3%,2%)*staff[[#This Row],[Salary]],10)</f>
        <v>2370</v>
      </c>
    </row>
    <row r="368" spans="2:7" x14ac:dyDescent="0.25">
      <c r="B368" s="1" t="s">
        <v>386</v>
      </c>
      <c r="C368" s="1" t="s">
        <v>6</v>
      </c>
      <c r="D368" s="1" t="s">
        <v>7</v>
      </c>
      <c r="E368" s="3">
        <v>66511.009999999995</v>
      </c>
      <c r="F368" s="1" t="s">
        <v>8</v>
      </c>
      <c r="G368" s="3">
        <f>MROUND(IF(staff[[#This Row],[Gender]]="Female",3%,2%)*staff[[#This Row],[Salary]],10)</f>
        <v>2000</v>
      </c>
    </row>
    <row r="369" spans="2:7" x14ac:dyDescent="0.25">
      <c r="B369" s="1" t="s">
        <v>387</v>
      </c>
      <c r="C369" s="1" t="s">
        <v>6</v>
      </c>
      <c r="D369" s="1" t="s">
        <v>13</v>
      </c>
      <c r="E369" s="3">
        <v>92336.08</v>
      </c>
      <c r="F369" s="1" t="s">
        <v>8</v>
      </c>
      <c r="G369" s="3">
        <f>MROUND(IF(staff[[#This Row],[Gender]]="Female",3%,2%)*staff[[#This Row],[Salary]],10)</f>
        <v>2770</v>
      </c>
    </row>
    <row r="370" spans="2:7" x14ac:dyDescent="0.25">
      <c r="B370" s="1" t="s">
        <v>388</v>
      </c>
      <c r="C370" s="1" t="s">
        <v>10</v>
      </c>
      <c r="D370" s="1" t="s">
        <v>11</v>
      </c>
      <c r="E370" s="3">
        <v>74547</v>
      </c>
      <c r="F370" s="1" t="s">
        <v>8</v>
      </c>
      <c r="G370" s="3">
        <f>MROUND(IF(staff[[#This Row],[Gender]]="Female",3%,2%)*staff[[#This Row],[Salary]],10)</f>
        <v>1490</v>
      </c>
    </row>
    <row r="371" spans="2:7" x14ac:dyDescent="0.25">
      <c r="B371" s="1" t="s">
        <v>389</v>
      </c>
      <c r="C371" s="1" t="s">
        <v>6</v>
      </c>
      <c r="D371" s="1" t="s">
        <v>21</v>
      </c>
      <c r="E371" s="3">
        <v>71924.850000000006</v>
      </c>
      <c r="F371" s="1" t="s">
        <v>17</v>
      </c>
      <c r="G371" s="3">
        <f>MROUND(IF(staff[[#This Row],[Gender]]="Female",3%,2%)*staff[[#This Row],[Salary]],10)</f>
        <v>2160</v>
      </c>
    </row>
    <row r="372" spans="2:7" x14ac:dyDescent="0.25">
      <c r="B372" s="1" t="s">
        <v>390</v>
      </c>
      <c r="C372" s="1" t="s">
        <v>6</v>
      </c>
      <c r="D372" s="1" t="s">
        <v>50</v>
      </c>
      <c r="E372" s="3">
        <v>76303.820000000007</v>
      </c>
      <c r="F372" s="1" t="s">
        <v>8</v>
      </c>
      <c r="G372" s="3">
        <f>MROUND(IF(staff[[#This Row],[Gender]]="Female",3%,2%)*staff[[#This Row],[Salary]],10)</f>
        <v>2290</v>
      </c>
    </row>
    <row r="373" spans="2:7" x14ac:dyDescent="0.25">
      <c r="B373" s="1" t="s">
        <v>391</v>
      </c>
      <c r="C373" s="1" t="s">
        <v>6</v>
      </c>
      <c r="D373" s="1" t="s">
        <v>89</v>
      </c>
      <c r="E373" s="3">
        <v>31172.77</v>
      </c>
      <c r="F373" s="1" t="s">
        <v>17</v>
      </c>
      <c r="G373" s="3">
        <f>MROUND(IF(staff[[#This Row],[Gender]]="Female",3%,2%)*staff[[#This Row],[Salary]],10)</f>
        <v>940</v>
      </c>
    </row>
    <row r="374" spans="2:7" x14ac:dyDescent="0.25">
      <c r="B374" s="1" t="s">
        <v>392</v>
      </c>
      <c r="C374" s="1" t="s">
        <v>6</v>
      </c>
      <c r="D374" s="1" t="s">
        <v>13</v>
      </c>
      <c r="E374" s="3">
        <v>60443.28</v>
      </c>
      <c r="F374" s="1" t="s">
        <v>8</v>
      </c>
      <c r="G374" s="3">
        <f>MROUND(IF(staff[[#This Row],[Gender]]="Female",3%,2%)*staff[[#This Row],[Salary]],10)</f>
        <v>1810</v>
      </c>
    </row>
    <row r="375" spans="2:7" x14ac:dyDescent="0.25">
      <c r="B375" s="1" t="s">
        <v>393</v>
      </c>
      <c r="C375" s="1"/>
      <c r="D375" s="1" t="s">
        <v>21</v>
      </c>
      <c r="E375" s="3">
        <v>58853.81</v>
      </c>
      <c r="F375" s="1" t="s">
        <v>8</v>
      </c>
      <c r="G375" s="3">
        <f>MROUND(IF(staff[[#This Row],[Gender]]="Female",3%,2%)*staff[[#This Row],[Salary]],10)</f>
        <v>1180</v>
      </c>
    </row>
    <row r="376" spans="2:7" x14ac:dyDescent="0.25">
      <c r="B376" s="1" t="s">
        <v>394</v>
      </c>
      <c r="C376" s="1" t="s">
        <v>10</v>
      </c>
      <c r="D376" s="1" t="s">
        <v>89</v>
      </c>
      <c r="E376" s="3">
        <v>47646.95</v>
      </c>
      <c r="F376" s="1" t="s">
        <v>17</v>
      </c>
      <c r="G376" s="3">
        <f>MROUND(IF(staff[[#This Row],[Gender]]="Female",3%,2%)*staff[[#This Row],[Salary]],10)</f>
        <v>950</v>
      </c>
    </row>
    <row r="377" spans="2:7" x14ac:dyDescent="0.25">
      <c r="B377" s="1" t="s">
        <v>395</v>
      </c>
      <c r="C377" s="1" t="s">
        <v>6</v>
      </c>
      <c r="D377" s="1" t="s">
        <v>21</v>
      </c>
      <c r="E377" s="3">
        <v>109757.39</v>
      </c>
      <c r="F377" s="1" t="s">
        <v>17</v>
      </c>
      <c r="G377" s="3">
        <f>MROUND(IF(staff[[#This Row],[Gender]]="Female",3%,2%)*staff[[#This Row],[Salary]],10)</f>
        <v>3290</v>
      </c>
    </row>
    <row r="378" spans="2:7" x14ac:dyDescent="0.25">
      <c r="B378" s="1" t="s">
        <v>396</v>
      </c>
      <c r="C378" s="1" t="s">
        <v>6</v>
      </c>
      <c r="D378" s="1" t="s">
        <v>35</v>
      </c>
      <c r="E378" s="3">
        <v>58368.29</v>
      </c>
      <c r="F378" s="1" t="s">
        <v>8</v>
      </c>
      <c r="G378" s="3">
        <f>MROUND(IF(staff[[#This Row],[Gender]]="Female",3%,2%)*staff[[#This Row],[Salary]],10)</f>
        <v>1750</v>
      </c>
    </row>
    <row r="379" spans="2:7" x14ac:dyDescent="0.25">
      <c r="B379" s="1" t="s">
        <v>397</v>
      </c>
      <c r="C379" s="1" t="s">
        <v>6</v>
      </c>
      <c r="D379" s="1" t="s">
        <v>59</v>
      </c>
      <c r="E379" s="3">
        <v>45750.67</v>
      </c>
      <c r="F379" s="1" t="s">
        <v>8</v>
      </c>
      <c r="G379" s="3">
        <f>MROUND(IF(staff[[#This Row],[Gender]]="Female",3%,2%)*staff[[#This Row],[Salary]],10)</f>
        <v>1370</v>
      </c>
    </row>
    <row r="380" spans="2:7" x14ac:dyDescent="0.25">
      <c r="B380" s="1" t="s">
        <v>398</v>
      </c>
      <c r="C380" s="1" t="s">
        <v>6</v>
      </c>
      <c r="D380" s="1" t="s">
        <v>50</v>
      </c>
      <c r="E380" s="3">
        <v>68887.839999999997</v>
      </c>
      <c r="F380" s="1" t="s">
        <v>8</v>
      </c>
      <c r="G380" s="3">
        <f>MROUND(IF(staff[[#This Row],[Gender]]="Female",3%,2%)*staff[[#This Row],[Salary]],10)</f>
        <v>2070</v>
      </c>
    </row>
    <row r="381" spans="2:7" x14ac:dyDescent="0.25">
      <c r="B381" s="1" t="s">
        <v>399</v>
      </c>
      <c r="C381" s="1"/>
      <c r="D381" s="1" t="s">
        <v>35</v>
      </c>
      <c r="E381" s="3">
        <v>77913.69</v>
      </c>
      <c r="F381" s="1" t="s">
        <v>8</v>
      </c>
      <c r="G381" s="3">
        <f>MROUND(IF(staff[[#This Row],[Gender]]="Female",3%,2%)*staff[[#This Row],[Salary]],10)</f>
        <v>1560</v>
      </c>
    </row>
    <row r="382" spans="2:7" x14ac:dyDescent="0.25">
      <c r="B382" s="1" t="s">
        <v>400</v>
      </c>
      <c r="C382" s="1" t="s">
        <v>6</v>
      </c>
      <c r="D382" s="1" t="s">
        <v>50</v>
      </c>
      <c r="E382" s="3">
        <v>69163.39</v>
      </c>
      <c r="F382" s="1" t="s">
        <v>8</v>
      </c>
      <c r="G382" s="3">
        <f>MROUND(IF(staff[[#This Row],[Gender]]="Female",3%,2%)*staff[[#This Row],[Salary]],10)</f>
        <v>2070</v>
      </c>
    </row>
    <row r="383" spans="2:7" x14ac:dyDescent="0.25">
      <c r="B383" s="1" t="s">
        <v>401</v>
      </c>
      <c r="C383" s="1" t="s">
        <v>10</v>
      </c>
      <c r="D383" s="1" t="s">
        <v>26</v>
      </c>
      <c r="E383" s="3">
        <v>99460.78</v>
      </c>
      <c r="F383" s="1" t="s">
        <v>17</v>
      </c>
      <c r="G383" s="3">
        <f>MROUND(IF(staff[[#This Row],[Gender]]="Female",3%,2%)*staff[[#This Row],[Salary]],10)</f>
        <v>1990</v>
      </c>
    </row>
    <row r="384" spans="2:7" x14ac:dyDescent="0.25">
      <c r="B384" s="1" t="s">
        <v>402</v>
      </c>
      <c r="C384" s="1" t="s">
        <v>6</v>
      </c>
      <c r="D384" s="1" t="s">
        <v>11</v>
      </c>
      <c r="E384" s="3">
        <v>111186</v>
      </c>
      <c r="F384" s="1" t="s">
        <v>8</v>
      </c>
      <c r="G384" s="3">
        <f>MROUND(IF(staff[[#This Row],[Gender]]="Female",3%,2%)*staff[[#This Row],[Salary]],10)</f>
        <v>3340</v>
      </c>
    </row>
    <row r="385" spans="2:7" x14ac:dyDescent="0.25">
      <c r="B385" s="1" t="s">
        <v>403</v>
      </c>
      <c r="C385" s="1" t="s">
        <v>6</v>
      </c>
      <c r="D385" s="1" t="s">
        <v>7</v>
      </c>
      <c r="E385" s="3">
        <v>78542.69</v>
      </c>
      <c r="F385" s="1" t="s">
        <v>8</v>
      </c>
      <c r="G385" s="3">
        <f>MROUND(IF(staff[[#This Row],[Gender]]="Female",3%,2%)*staff[[#This Row],[Salary]],10)</f>
        <v>2360</v>
      </c>
    </row>
    <row r="386" spans="2:7" x14ac:dyDescent="0.25">
      <c r="B386" s="1" t="s">
        <v>404</v>
      </c>
      <c r="C386" s="1" t="s">
        <v>6</v>
      </c>
      <c r="D386" s="1" t="s">
        <v>59</v>
      </c>
      <c r="E386" s="3">
        <v>33919.58</v>
      </c>
      <c r="F386" s="1" t="s">
        <v>8</v>
      </c>
      <c r="G386" s="3">
        <f>MROUND(IF(staff[[#This Row],[Gender]]="Female",3%,2%)*staff[[#This Row],[Salary]],10)</f>
        <v>1020</v>
      </c>
    </row>
    <row r="387" spans="2:7" x14ac:dyDescent="0.25">
      <c r="B387" s="1" t="s">
        <v>405</v>
      </c>
      <c r="C387" s="1" t="s">
        <v>6</v>
      </c>
      <c r="D387" s="1" t="s">
        <v>16</v>
      </c>
      <c r="E387" s="3">
        <v>51798.25</v>
      </c>
      <c r="F387" s="1" t="s">
        <v>17</v>
      </c>
      <c r="G387" s="3">
        <f>MROUND(IF(staff[[#This Row],[Gender]]="Female",3%,2%)*staff[[#This Row],[Salary]],10)</f>
        <v>1550</v>
      </c>
    </row>
    <row r="388" spans="2:7" x14ac:dyDescent="0.25">
      <c r="B388" s="1" t="s">
        <v>406</v>
      </c>
      <c r="C388" s="1" t="s">
        <v>10</v>
      </c>
      <c r="D388" s="1" t="s">
        <v>21</v>
      </c>
      <c r="E388" s="3">
        <v>47669.4</v>
      </c>
      <c r="F388" s="1" t="s">
        <v>17</v>
      </c>
      <c r="G388" s="3">
        <f>MROUND(IF(staff[[#This Row],[Gender]]="Female",3%,2%)*staff[[#This Row],[Salary]],10)</f>
        <v>950</v>
      </c>
    </row>
    <row r="389" spans="2:7" x14ac:dyDescent="0.25">
      <c r="B389" s="1" t="s">
        <v>407</v>
      </c>
      <c r="C389" s="1"/>
      <c r="D389" s="1" t="s">
        <v>89</v>
      </c>
      <c r="E389" s="3">
        <v>74618.91</v>
      </c>
      <c r="F389" s="1" t="s">
        <v>8</v>
      </c>
      <c r="G389" s="3">
        <f>MROUND(IF(staff[[#This Row],[Gender]]="Female",3%,2%)*staff[[#This Row],[Salary]],10)</f>
        <v>1490</v>
      </c>
    </row>
    <row r="390" spans="2:7" x14ac:dyDescent="0.25">
      <c r="B390" s="1" t="s">
        <v>408</v>
      </c>
      <c r="C390" s="1" t="s">
        <v>10</v>
      </c>
      <c r="D390" s="1" t="s">
        <v>7</v>
      </c>
      <c r="E390" s="3">
        <v>48945.42</v>
      </c>
      <c r="F390" s="1" t="s">
        <v>17</v>
      </c>
      <c r="G390" s="3">
        <f>MROUND(IF(staff[[#This Row],[Gender]]="Female",3%,2%)*staff[[#This Row],[Salary]],10)</f>
        <v>980</v>
      </c>
    </row>
    <row r="391" spans="2:7" x14ac:dyDescent="0.25">
      <c r="B391" s="1" t="s">
        <v>409</v>
      </c>
      <c r="C391" s="1" t="s">
        <v>6</v>
      </c>
      <c r="D391" s="1" t="s">
        <v>7</v>
      </c>
      <c r="E391" s="3">
        <v>105286.62</v>
      </c>
      <c r="F391" s="1" t="s">
        <v>8</v>
      </c>
      <c r="G391" s="3">
        <f>MROUND(IF(staff[[#This Row],[Gender]]="Female",3%,2%)*staff[[#This Row],[Salary]],10)</f>
        <v>3160</v>
      </c>
    </row>
    <row r="392" spans="2:7" x14ac:dyDescent="0.25">
      <c r="B392" s="1" t="s">
        <v>410</v>
      </c>
      <c r="C392" s="1" t="s">
        <v>10</v>
      </c>
      <c r="D392" s="1" t="s">
        <v>89</v>
      </c>
      <c r="E392" s="3">
        <v>61917.120000000003</v>
      </c>
      <c r="F392" s="1" t="s">
        <v>8</v>
      </c>
      <c r="G392" s="3">
        <f>MROUND(IF(staff[[#This Row],[Gender]]="Female",3%,2%)*staff[[#This Row],[Salary]],10)</f>
        <v>1240</v>
      </c>
    </row>
    <row r="393" spans="2:7" x14ac:dyDescent="0.25">
      <c r="B393" s="1" t="s">
        <v>411</v>
      </c>
      <c r="C393" s="1" t="s">
        <v>10</v>
      </c>
      <c r="D393" s="1" t="s">
        <v>24</v>
      </c>
      <c r="E393" s="3">
        <v>65569.36</v>
      </c>
      <c r="F393" s="1" t="s">
        <v>8</v>
      </c>
      <c r="G393" s="3">
        <f>MROUND(IF(staff[[#This Row],[Gender]]="Female",3%,2%)*staff[[#This Row],[Salary]],10)</f>
        <v>1310</v>
      </c>
    </row>
    <row r="394" spans="2:7" x14ac:dyDescent="0.25">
      <c r="B394" s="1" t="s">
        <v>412</v>
      </c>
      <c r="C394" s="1" t="s">
        <v>6</v>
      </c>
      <c r="D394" s="1" t="s">
        <v>11</v>
      </c>
      <c r="E394" s="3">
        <v>112570.51</v>
      </c>
      <c r="F394" s="1" t="s">
        <v>17</v>
      </c>
      <c r="G394" s="3">
        <f>MROUND(IF(staff[[#This Row],[Gender]]="Female",3%,2%)*staff[[#This Row],[Salary]],10)</f>
        <v>3380</v>
      </c>
    </row>
    <row r="395" spans="2:7" x14ac:dyDescent="0.25">
      <c r="B395" s="1" t="s">
        <v>413</v>
      </c>
      <c r="C395" s="1" t="s">
        <v>10</v>
      </c>
      <c r="D395" s="1" t="s">
        <v>7</v>
      </c>
      <c r="E395" s="3">
        <v>29534.959999999999</v>
      </c>
      <c r="F395" s="1" t="s">
        <v>8</v>
      </c>
      <c r="G395" s="3">
        <f>MROUND(IF(staff[[#This Row],[Gender]]="Female",3%,2%)*staff[[#This Row],[Salary]],10)</f>
        <v>590</v>
      </c>
    </row>
    <row r="396" spans="2:7" x14ac:dyDescent="0.25">
      <c r="B396" s="1" t="s">
        <v>414</v>
      </c>
      <c r="C396" s="1" t="s">
        <v>10</v>
      </c>
      <c r="D396" s="1" t="s">
        <v>26</v>
      </c>
      <c r="E396" s="3">
        <v>78555.960000000006</v>
      </c>
      <c r="F396" s="1" t="s">
        <v>8</v>
      </c>
      <c r="G396" s="3">
        <f>MROUND(IF(staff[[#This Row],[Gender]]="Female",3%,2%)*staff[[#This Row],[Salary]],10)</f>
        <v>1570</v>
      </c>
    </row>
    <row r="397" spans="2:7" x14ac:dyDescent="0.25">
      <c r="B397" s="1" t="s">
        <v>415</v>
      </c>
      <c r="C397" s="1" t="s">
        <v>6</v>
      </c>
      <c r="D397" s="1" t="s">
        <v>59</v>
      </c>
      <c r="E397" s="3">
        <v>42725.599999999999</v>
      </c>
      <c r="F397" s="1" t="s">
        <v>8</v>
      </c>
      <c r="G397" s="3">
        <f>MROUND(IF(staff[[#This Row],[Gender]]="Female",3%,2%)*staff[[#This Row],[Salary]],10)</f>
        <v>1280</v>
      </c>
    </row>
    <row r="398" spans="2:7" x14ac:dyDescent="0.25">
      <c r="B398" s="1" t="s">
        <v>416</v>
      </c>
      <c r="C398" s="1" t="s">
        <v>10</v>
      </c>
      <c r="D398" s="1" t="s">
        <v>59</v>
      </c>
      <c r="E398" s="3">
        <v>112369.63</v>
      </c>
      <c r="F398" s="1" t="s">
        <v>8</v>
      </c>
      <c r="G398" s="3">
        <f>MROUND(IF(staff[[#This Row],[Gender]]="Female",3%,2%)*staff[[#This Row],[Salary]],10)</f>
        <v>2250</v>
      </c>
    </row>
    <row r="399" spans="2:7" x14ac:dyDescent="0.25">
      <c r="B399" s="1" t="s">
        <v>417</v>
      </c>
      <c r="C399" s="1" t="s">
        <v>6</v>
      </c>
      <c r="D399" s="1" t="s">
        <v>7</v>
      </c>
      <c r="E399" s="3">
        <v>116238.76</v>
      </c>
      <c r="F399" s="1" t="s">
        <v>8</v>
      </c>
      <c r="G399" s="3">
        <f>MROUND(IF(staff[[#This Row],[Gender]]="Female",3%,2%)*staff[[#This Row],[Salary]],10)</f>
        <v>3490</v>
      </c>
    </row>
    <row r="400" spans="2:7" x14ac:dyDescent="0.25">
      <c r="B400" s="1" t="s">
        <v>418</v>
      </c>
      <c r="C400" s="1" t="s">
        <v>10</v>
      </c>
      <c r="D400" s="1" t="s">
        <v>50</v>
      </c>
      <c r="E400" s="3">
        <v>89119.35</v>
      </c>
      <c r="F400" s="1" t="s">
        <v>8</v>
      </c>
      <c r="G400" s="3">
        <f>MROUND(IF(staff[[#This Row],[Gender]]="Female",3%,2%)*staff[[#This Row],[Salary]],10)</f>
        <v>1780</v>
      </c>
    </row>
    <row r="401" spans="2:7" x14ac:dyDescent="0.25">
      <c r="B401" s="1" t="s">
        <v>419</v>
      </c>
      <c r="C401" s="1" t="s">
        <v>10</v>
      </c>
      <c r="D401" s="1" t="s">
        <v>21</v>
      </c>
      <c r="E401" s="3">
        <v>116969.59</v>
      </c>
      <c r="F401" s="1" t="s">
        <v>17</v>
      </c>
      <c r="G401" s="3">
        <f>MROUND(IF(staff[[#This Row],[Gender]]="Female",3%,2%)*staff[[#This Row],[Salary]],10)</f>
        <v>2340</v>
      </c>
    </row>
    <row r="402" spans="2:7" x14ac:dyDescent="0.25">
      <c r="B402" s="1" t="s">
        <v>420</v>
      </c>
      <c r="C402" s="1" t="s">
        <v>6</v>
      </c>
      <c r="D402" s="1" t="s">
        <v>24</v>
      </c>
      <c r="E402" s="3">
        <v>33802.300000000003</v>
      </c>
      <c r="F402" s="1" t="s">
        <v>17</v>
      </c>
      <c r="G402" s="3">
        <f>MROUND(IF(staff[[#This Row],[Gender]]="Female",3%,2%)*staff[[#This Row],[Salary]],10)</f>
        <v>1010</v>
      </c>
    </row>
    <row r="403" spans="2:7" x14ac:dyDescent="0.25">
      <c r="B403" s="1" t="s">
        <v>421</v>
      </c>
      <c r="C403" s="1" t="s">
        <v>6</v>
      </c>
      <c r="D403" s="1" t="s">
        <v>26</v>
      </c>
      <c r="E403" s="3">
        <v>38252.910000000003</v>
      </c>
      <c r="F403" s="1" t="s">
        <v>8</v>
      </c>
      <c r="G403" s="3">
        <f>MROUND(IF(staff[[#This Row],[Gender]]="Female",3%,2%)*staff[[#This Row],[Salary]],10)</f>
        <v>1150</v>
      </c>
    </row>
    <row r="404" spans="2:7" x14ac:dyDescent="0.25">
      <c r="B404" s="1" t="s">
        <v>422</v>
      </c>
      <c r="C404" s="1" t="s">
        <v>10</v>
      </c>
      <c r="D404" s="1" t="s">
        <v>89</v>
      </c>
      <c r="E404" s="3">
        <v>103111.12</v>
      </c>
      <c r="F404" s="1" t="s">
        <v>8</v>
      </c>
      <c r="G404" s="3">
        <f>MROUND(IF(staff[[#This Row],[Gender]]="Female",3%,2%)*staff[[#This Row],[Salary]],10)</f>
        <v>2060</v>
      </c>
    </row>
    <row r="405" spans="2:7" x14ac:dyDescent="0.25">
      <c r="B405" s="1" t="s">
        <v>423</v>
      </c>
      <c r="C405" s="1" t="s">
        <v>10</v>
      </c>
      <c r="D405" s="1" t="s">
        <v>35</v>
      </c>
      <c r="E405" s="3">
        <v>70377.509999999995</v>
      </c>
      <c r="F405" s="1" t="s">
        <v>8</v>
      </c>
      <c r="G405" s="3">
        <f>MROUND(IF(staff[[#This Row],[Gender]]="Female",3%,2%)*staff[[#This Row],[Salary]],10)</f>
        <v>1410</v>
      </c>
    </row>
    <row r="406" spans="2:7" x14ac:dyDescent="0.25">
      <c r="B406" s="1" t="s">
        <v>424</v>
      </c>
      <c r="C406" s="1" t="s">
        <v>6</v>
      </c>
      <c r="D406" s="1" t="s">
        <v>89</v>
      </c>
      <c r="E406" s="3">
        <v>28305.08</v>
      </c>
      <c r="F406" s="1" t="s">
        <v>17</v>
      </c>
      <c r="G406" s="3">
        <f>MROUND(IF(staff[[#This Row],[Gender]]="Female",3%,2%)*staff[[#This Row],[Salary]],10)</f>
        <v>850</v>
      </c>
    </row>
    <row r="407" spans="2:7" x14ac:dyDescent="0.25">
      <c r="B407" s="1" t="s">
        <v>425</v>
      </c>
      <c r="C407" s="1" t="s">
        <v>10</v>
      </c>
      <c r="D407" s="1" t="s">
        <v>89</v>
      </c>
      <c r="E407" s="3">
        <v>110831.15</v>
      </c>
      <c r="F407" s="1" t="s">
        <v>8</v>
      </c>
      <c r="G407" s="3">
        <f>MROUND(IF(staff[[#This Row],[Gender]]="Female",3%,2%)*staff[[#This Row],[Salary]],10)</f>
        <v>2220</v>
      </c>
    </row>
    <row r="408" spans="2:7" x14ac:dyDescent="0.25">
      <c r="B408" s="1" t="s">
        <v>426</v>
      </c>
      <c r="C408" s="1" t="s">
        <v>6</v>
      </c>
      <c r="D408" s="1" t="s">
        <v>89</v>
      </c>
      <c r="E408" s="3">
        <v>41222.14</v>
      </c>
      <c r="F408" s="1" t="s">
        <v>8</v>
      </c>
      <c r="G408" s="3">
        <f>MROUND(IF(staff[[#This Row],[Gender]]="Female",3%,2%)*staff[[#This Row],[Salary]],10)</f>
        <v>1240</v>
      </c>
    </row>
    <row r="409" spans="2:7" x14ac:dyDescent="0.25">
      <c r="B409" s="1" t="s">
        <v>427</v>
      </c>
      <c r="C409" s="1" t="s">
        <v>10</v>
      </c>
      <c r="D409" s="1" t="s">
        <v>89</v>
      </c>
      <c r="E409" s="3">
        <v>104767.43</v>
      </c>
      <c r="F409" s="1" t="s">
        <v>8</v>
      </c>
      <c r="G409" s="3">
        <f>MROUND(IF(staff[[#This Row],[Gender]]="Female",3%,2%)*staff[[#This Row],[Salary]],10)</f>
        <v>2100</v>
      </c>
    </row>
    <row r="410" spans="2:7" x14ac:dyDescent="0.25">
      <c r="B410" s="1" t="s">
        <v>428</v>
      </c>
      <c r="C410" s="1" t="s">
        <v>6</v>
      </c>
      <c r="D410" s="1" t="s">
        <v>24</v>
      </c>
      <c r="E410" s="3">
        <v>92704.48</v>
      </c>
      <c r="F410" s="1" t="s">
        <v>8</v>
      </c>
      <c r="G410" s="3">
        <f>MROUND(IF(staff[[#This Row],[Gender]]="Female",3%,2%)*staff[[#This Row],[Salary]],10)</f>
        <v>2780</v>
      </c>
    </row>
    <row r="411" spans="2:7" x14ac:dyDescent="0.25">
      <c r="B411" s="1" t="s">
        <v>429</v>
      </c>
      <c r="C411" s="1" t="s">
        <v>10</v>
      </c>
      <c r="D411" s="1" t="s">
        <v>26</v>
      </c>
      <c r="E411" s="3">
        <v>116094.42</v>
      </c>
      <c r="F411" s="1" t="s">
        <v>8</v>
      </c>
      <c r="G411" s="3">
        <f>MROUND(IF(staff[[#This Row],[Gender]]="Female",3%,2%)*staff[[#This Row],[Salary]],10)</f>
        <v>2320</v>
      </c>
    </row>
    <row r="412" spans="2:7" x14ac:dyDescent="0.25">
      <c r="B412" s="1" t="s">
        <v>430</v>
      </c>
      <c r="C412" s="1" t="s">
        <v>6</v>
      </c>
      <c r="D412" s="1" t="s">
        <v>16</v>
      </c>
      <c r="E412" s="3">
        <v>86915.33</v>
      </c>
      <c r="F412" s="1" t="s">
        <v>17</v>
      </c>
      <c r="G412" s="3">
        <f>MROUND(IF(staff[[#This Row],[Gender]]="Female",3%,2%)*staff[[#This Row],[Salary]],10)</f>
        <v>2610</v>
      </c>
    </row>
    <row r="413" spans="2:7" x14ac:dyDescent="0.25">
      <c r="B413" s="1" t="s">
        <v>431</v>
      </c>
      <c r="C413" s="1" t="s">
        <v>10</v>
      </c>
      <c r="D413" s="1" t="s">
        <v>11</v>
      </c>
      <c r="E413" s="3">
        <v>92943.89</v>
      </c>
      <c r="F413" s="1" t="s">
        <v>8</v>
      </c>
      <c r="G413" s="3">
        <f>MROUND(IF(staff[[#This Row],[Gender]]="Female",3%,2%)*staff[[#This Row],[Salary]],10)</f>
        <v>1860</v>
      </c>
    </row>
    <row r="414" spans="2:7" x14ac:dyDescent="0.25">
      <c r="B414" s="1" t="s">
        <v>432</v>
      </c>
      <c r="C414" s="1" t="s">
        <v>6</v>
      </c>
      <c r="D414" s="1" t="s">
        <v>50</v>
      </c>
      <c r="E414" s="3">
        <v>114177.23</v>
      </c>
      <c r="F414" s="1" t="s">
        <v>8</v>
      </c>
      <c r="G414" s="3">
        <f>MROUND(IF(staff[[#This Row],[Gender]]="Female",3%,2%)*staff[[#This Row],[Salary]],10)</f>
        <v>3430</v>
      </c>
    </row>
    <row r="415" spans="2:7" x14ac:dyDescent="0.25">
      <c r="B415" s="1" t="s">
        <v>433</v>
      </c>
      <c r="C415" s="1" t="s">
        <v>6</v>
      </c>
      <c r="D415" s="1" t="s">
        <v>11</v>
      </c>
      <c r="E415" s="3">
        <v>115637.24</v>
      </c>
      <c r="F415" s="1" t="s">
        <v>17</v>
      </c>
      <c r="G415" s="3">
        <f>MROUND(IF(staff[[#This Row],[Gender]]="Female",3%,2%)*staff[[#This Row],[Salary]],10)</f>
        <v>3470</v>
      </c>
    </row>
    <row r="416" spans="2:7" x14ac:dyDescent="0.25">
      <c r="B416" s="1" t="s">
        <v>434</v>
      </c>
      <c r="C416" s="1" t="s">
        <v>10</v>
      </c>
      <c r="D416" s="1" t="s">
        <v>35</v>
      </c>
      <c r="E416" s="3">
        <v>53544.59</v>
      </c>
      <c r="F416" s="1" t="s">
        <v>17</v>
      </c>
      <c r="G416" s="3">
        <f>MROUND(IF(staff[[#This Row],[Gender]]="Female",3%,2%)*staff[[#This Row],[Salary]],10)</f>
        <v>1070</v>
      </c>
    </row>
    <row r="417" spans="2:7" x14ac:dyDescent="0.25">
      <c r="B417" s="1" t="s">
        <v>435</v>
      </c>
      <c r="C417" s="1" t="s">
        <v>6</v>
      </c>
      <c r="D417" s="1" t="s">
        <v>28</v>
      </c>
      <c r="E417" s="3">
        <v>67905.8</v>
      </c>
      <c r="F417" s="1" t="s">
        <v>8</v>
      </c>
      <c r="G417" s="3">
        <f>MROUND(IF(staff[[#This Row],[Gender]]="Female",3%,2%)*staff[[#This Row],[Salary]],10)</f>
        <v>2040</v>
      </c>
    </row>
    <row r="418" spans="2:7" x14ac:dyDescent="0.25">
      <c r="B418" s="1" t="s">
        <v>436</v>
      </c>
      <c r="C418" s="1" t="s">
        <v>6</v>
      </c>
      <c r="D418" s="1" t="s">
        <v>21</v>
      </c>
      <c r="E418" s="3">
        <v>68899.13</v>
      </c>
      <c r="F418" s="1" t="s">
        <v>17</v>
      </c>
      <c r="G418" s="3">
        <f>MROUND(IF(staff[[#This Row],[Gender]]="Female",3%,2%)*staff[[#This Row],[Salary]],10)</f>
        <v>2070</v>
      </c>
    </row>
    <row r="419" spans="2:7" x14ac:dyDescent="0.25">
      <c r="B419" s="1" t="s">
        <v>437</v>
      </c>
      <c r="C419" s="1" t="s">
        <v>6</v>
      </c>
      <c r="D419" s="1" t="s">
        <v>35</v>
      </c>
      <c r="E419" s="3">
        <v>84762.76</v>
      </c>
      <c r="F419" s="1" t="s">
        <v>8</v>
      </c>
      <c r="G419" s="3">
        <f>MROUND(IF(staff[[#This Row],[Gender]]="Female",3%,2%)*staff[[#This Row],[Salary]],10)</f>
        <v>2540</v>
      </c>
    </row>
    <row r="420" spans="2:7" x14ac:dyDescent="0.25">
      <c r="B420" s="1" t="s">
        <v>438</v>
      </c>
      <c r="C420" s="1" t="s">
        <v>10</v>
      </c>
      <c r="D420" s="1" t="s">
        <v>21</v>
      </c>
      <c r="E420" s="3">
        <v>110730.14</v>
      </c>
      <c r="F420" s="1" t="s">
        <v>17</v>
      </c>
      <c r="G420" s="3">
        <f>MROUND(IF(staff[[#This Row],[Gender]]="Female",3%,2%)*staff[[#This Row],[Salary]],10)</f>
        <v>2210</v>
      </c>
    </row>
    <row r="421" spans="2:7" x14ac:dyDescent="0.25">
      <c r="B421" s="1" t="s">
        <v>439</v>
      </c>
      <c r="C421" s="1" t="s">
        <v>6</v>
      </c>
      <c r="D421" s="1" t="s">
        <v>11</v>
      </c>
      <c r="E421" s="3">
        <v>113692.28</v>
      </c>
      <c r="F421" s="1" t="s">
        <v>8</v>
      </c>
      <c r="G421" s="3">
        <f>MROUND(IF(staff[[#This Row],[Gender]]="Female",3%,2%)*staff[[#This Row],[Salary]],10)</f>
        <v>3410</v>
      </c>
    </row>
    <row r="422" spans="2:7" x14ac:dyDescent="0.25">
      <c r="B422" s="1" t="s">
        <v>440</v>
      </c>
      <c r="C422" s="1" t="s">
        <v>10</v>
      </c>
      <c r="D422" s="1" t="s">
        <v>26</v>
      </c>
      <c r="E422" s="3">
        <v>28481.16</v>
      </c>
      <c r="F422" s="1" t="s">
        <v>8</v>
      </c>
      <c r="G422" s="3">
        <f>MROUND(IF(staff[[#This Row],[Gender]]="Female",3%,2%)*staff[[#This Row],[Salary]],10)</f>
        <v>570</v>
      </c>
    </row>
    <row r="423" spans="2:7" x14ac:dyDescent="0.25">
      <c r="B423" s="1" t="s">
        <v>441</v>
      </c>
      <c r="C423" s="1" t="s">
        <v>6</v>
      </c>
      <c r="D423" s="1" t="s">
        <v>89</v>
      </c>
      <c r="E423" s="3">
        <v>69057.320000000007</v>
      </c>
      <c r="F423" s="1" t="s">
        <v>8</v>
      </c>
      <c r="G423" s="3">
        <f>MROUND(IF(staff[[#This Row],[Gender]]="Female",3%,2%)*staff[[#This Row],[Salary]],10)</f>
        <v>2070</v>
      </c>
    </row>
    <row r="424" spans="2:7" x14ac:dyDescent="0.25">
      <c r="B424" s="1" t="s">
        <v>442</v>
      </c>
      <c r="C424" s="1"/>
      <c r="D424" s="1" t="s">
        <v>50</v>
      </c>
      <c r="E424" s="3">
        <v>107107.6</v>
      </c>
      <c r="F424" s="1" t="s">
        <v>17</v>
      </c>
      <c r="G424" s="3">
        <f>MROUND(IF(staff[[#This Row],[Gender]]="Female",3%,2%)*staff[[#This Row],[Salary]],10)</f>
        <v>2140</v>
      </c>
    </row>
    <row r="425" spans="2:7" x14ac:dyDescent="0.25">
      <c r="B425" s="1" t="s">
        <v>443</v>
      </c>
      <c r="C425" s="1" t="s">
        <v>6</v>
      </c>
      <c r="D425" s="1" t="s">
        <v>13</v>
      </c>
      <c r="E425" s="3">
        <v>84309.95</v>
      </c>
      <c r="F425" s="1" t="s">
        <v>17</v>
      </c>
      <c r="G425" s="3">
        <f>MROUND(IF(staff[[#This Row],[Gender]]="Female",3%,2%)*staff[[#This Row],[Salary]],10)</f>
        <v>2530</v>
      </c>
    </row>
    <row r="426" spans="2:7" x14ac:dyDescent="0.25">
      <c r="B426" s="1" t="s">
        <v>444</v>
      </c>
      <c r="C426" s="1" t="s">
        <v>10</v>
      </c>
      <c r="D426" s="1" t="s">
        <v>21</v>
      </c>
      <c r="E426" s="3">
        <v>73238.16</v>
      </c>
      <c r="F426" s="1" t="s">
        <v>8</v>
      </c>
      <c r="G426" s="3">
        <f>MROUND(IF(staff[[#This Row],[Gender]]="Female",3%,2%)*staff[[#This Row],[Salary]],10)</f>
        <v>1460</v>
      </c>
    </row>
    <row r="427" spans="2:7" x14ac:dyDescent="0.25">
      <c r="B427" s="1" t="s">
        <v>445</v>
      </c>
      <c r="C427" s="1" t="s">
        <v>6</v>
      </c>
      <c r="D427" s="1" t="s">
        <v>28</v>
      </c>
      <c r="E427" s="3">
        <v>29529.95</v>
      </c>
      <c r="F427" s="1" t="s">
        <v>8</v>
      </c>
      <c r="G427" s="3">
        <f>MROUND(IF(staff[[#This Row],[Gender]]="Female",3%,2%)*staff[[#This Row],[Salary]],10)</f>
        <v>890</v>
      </c>
    </row>
    <row r="428" spans="2:7" x14ac:dyDescent="0.25">
      <c r="B428" s="1" t="s">
        <v>446</v>
      </c>
      <c r="C428" s="1" t="s">
        <v>10</v>
      </c>
      <c r="D428" s="1" t="s">
        <v>24</v>
      </c>
      <c r="E428" s="3">
        <v>79594.600000000006</v>
      </c>
      <c r="F428" s="1" t="s">
        <v>17</v>
      </c>
      <c r="G428" s="3">
        <f>MROUND(IF(staff[[#This Row],[Gender]]="Female",3%,2%)*staff[[#This Row],[Salary]],10)</f>
        <v>1590</v>
      </c>
    </row>
    <row r="429" spans="2:7" x14ac:dyDescent="0.25">
      <c r="B429" s="1" t="s">
        <v>447</v>
      </c>
      <c r="C429" s="1" t="s">
        <v>6</v>
      </c>
      <c r="D429" s="1" t="s">
        <v>50</v>
      </c>
      <c r="E429" s="3">
        <v>36154.370000000003</v>
      </c>
      <c r="F429" s="1" t="s">
        <v>8</v>
      </c>
      <c r="G429" s="3">
        <f>MROUND(IF(staff[[#This Row],[Gender]]="Female",3%,2%)*staff[[#This Row],[Salary]],10)</f>
        <v>1080</v>
      </c>
    </row>
    <row r="430" spans="2:7" x14ac:dyDescent="0.25">
      <c r="B430" s="1" t="s">
        <v>448</v>
      </c>
      <c r="C430" s="1" t="s">
        <v>6</v>
      </c>
      <c r="D430" s="1" t="s">
        <v>59</v>
      </c>
      <c r="E430" s="3">
        <v>50953.79</v>
      </c>
      <c r="F430" s="1" t="s">
        <v>8</v>
      </c>
      <c r="G430" s="3">
        <f>MROUND(IF(staff[[#This Row],[Gender]]="Female",3%,2%)*staff[[#This Row],[Salary]],10)</f>
        <v>1530</v>
      </c>
    </row>
    <row r="431" spans="2:7" x14ac:dyDescent="0.25">
      <c r="B431" s="1" t="s">
        <v>449</v>
      </c>
      <c r="C431" s="1" t="s">
        <v>10</v>
      </c>
      <c r="D431" s="1" t="s">
        <v>28</v>
      </c>
      <c r="E431" s="3">
        <v>37362.300000000003</v>
      </c>
      <c r="F431" s="1" t="s">
        <v>8</v>
      </c>
      <c r="G431" s="3">
        <f>MROUND(IF(staff[[#This Row],[Gender]]="Female",3%,2%)*staff[[#This Row],[Salary]],10)</f>
        <v>750</v>
      </c>
    </row>
    <row r="432" spans="2:7" x14ac:dyDescent="0.25">
      <c r="B432" s="1" t="s">
        <v>450</v>
      </c>
      <c r="C432" s="1" t="s">
        <v>10</v>
      </c>
      <c r="D432" s="1" t="s">
        <v>35</v>
      </c>
      <c r="E432" s="3">
        <v>78485.210000000006</v>
      </c>
      <c r="F432" s="1" t="s">
        <v>17</v>
      </c>
      <c r="G432" s="3">
        <f>MROUND(IF(staff[[#This Row],[Gender]]="Female",3%,2%)*staff[[#This Row],[Salary]],10)</f>
        <v>1570</v>
      </c>
    </row>
    <row r="433" spans="2:7" x14ac:dyDescent="0.25">
      <c r="B433" s="1" t="s">
        <v>451</v>
      </c>
      <c r="C433" s="1" t="s">
        <v>10</v>
      </c>
      <c r="D433" s="1" t="s">
        <v>11</v>
      </c>
      <c r="E433" s="3">
        <v>43150.75</v>
      </c>
      <c r="F433" s="1" t="s">
        <v>17</v>
      </c>
      <c r="G433" s="3">
        <f>MROUND(IF(staff[[#This Row],[Gender]]="Female",3%,2%)*staff[[#This Row],[Salary]],10)</f>
        <v>860</v>
      </c>
    </row>
    <row r="434" spans="2:7" x14ac:dyDescent="0.25">
      <c r="B434" s="1" t="s">
        <v>452</v>
      </c>
      <c r="C434" s="1" t="s">
        <v>10</v>
      </c>
      <c r="D434" s="1" t="s">
        <v>28</v>
      </c>
      <c r="E434" s="3">
        <v>107224.51</v>
      </c>
      <c r="F434" s="1" t="s">
        <v>8</v>
      </c>
      <c r="G434" s="3">
        <f>MROUND(IF(staff[[#This Row],[Gender]]="Female",3%,2%)*staff[[#This Row],[Salary]],10)</f>
        <v>2140</v>
      </c>
    </row>
    <row r="435" spans="2:7" x14ac:dyDescent="0.25">
      <c r="B435" s="1" t="s">
        <v>453</v>
      </c>
      <c r="C435" s="1" t="s">
        <v>10</v>
      </c>
      <c r="D435" s="1" t="s">
        <v>11</v>
      </c>
      <c r="E435" s="3">
        <v>81381.88</v>
      </c>
      <c r="F435" s="1" t="s">
        <v>8</v>
      </c>
      <c r="G435" s="3">
        <f>MROUND(IF(staff[[#This Row],[Gender]]="Female",3%,2%)*staff[[#This Row],[Salary]],10)</f>
        <v>1630</v>
      </c>
    </row>
    <row r="436" spans="2:7" x14ac:dyDescent="0.25">
      <c r="B436" s="1" t="s">
        <v>454</v>
      </c>
      <c r="C436" s="1" t="s">
        <v>6</v>
      </c>
      <c r="D436" s="1" t="s">
        <v>16</v>
      </c>
      <c r="E436" s="3">
        <v>81718.73</v>
      </c>
      <c r="F436" s="1" t="s">
        <v>17</v>
      </c>
      <c r="G436" s="3">
        <f>MROUND(IF(staff[[#This Row],[Gender]]="Female",3%,2%)*staff[[#This Row],[Salary]],10)</f>
        <v>2450</v>
      </c>
    </row>
    <row r="437" spans="2:7" x14ac:dyDescent="0.25">
      <c r="B437" s="1" t="s">
        <v>455</v>
      </c>
      <c r="C437" s="1" t="s">
        <v>10</v>
      </c>
      <c r="D437" s="1" t="s">
        <v>13</v>
      </c>
      <c r="E437" s="3">
        <v>84936.98</v>
      </c>
      <c r="F437" s="1" t="s">
        <v>8</v>
      </c>
      <c r="G437" s="3">
        <f>MROUND(IF(staff[[#This Row],[Gender]]="Female",3%,2%)*staff[[#This Row],[Salary]],10)</f>
        <v>1700</v>
      </c>
    </row>
    <row r="438" spans="2:7" x14ac:dyDescent="0.25">
      <c r="B438" s="1" t="s">
        <v>456</v>
      </c>
      <c r="C438" s="1" t="s">
        <v>6</v>
      </c>
      <c r="D438" s="1" t="s">
        <v>21</v>
      </c>
      <c r="E438" s="3">
        <v>77114.179999999993</v>
      </c>
      <c r="F438" s="1" t="s">
        <v>17</v>
      </c>
      <c r="G438" s="3">
        <f>MROUND(IF(staff[[#This Row],[Gender]]="Female",3%,2%)*staff[[#This Row],[Salary]],10)</f>
        <v>2310</v>
      </c>
    </row>
    <row r="439" spans="2:7" x14ac:dyDescent="0.25">
      <c r="B439" s="1" t="s">
        <v>457</v>
      </c>
      <c r="C439" s="1" t="s">
        <v>6</v>
      </c>
      <c r="D439" s="1" t="s">
        <v>28</v>
      </c>
      <c r="E439" s="3">
        <v>108080.91</v>
      </c>
      <c r="F439" s="1" t="s">
        <v>17</v>
      </c>
      <c r="G439" s="3">
        <f>MROUND(IF(staff[[#This Row],[Gender]]="Female",3%,2%)*staff[[#This Row],[Salary]],10)</f>
        <v>3240</v>
      </c>
    </row>
    <row r="440" spans="2:7" x14ac:dyDescent="0.25">
      <c r="B440" s="1" t="s">
        <v>458</v>
      </c>
      <c r="C440" s="1" t="s">
        <v>6</v>
      </c>
      <c r="D440" s="1" t="s">
        <v>59</v>
      </c>
      <c r="E440" s="3">
        <v>86994.36</v>
      </c>
      <c r="F440" s="1" t="s">
        <v>17</v>
      </c>
      <c r="G440" s="3">
        <f>MROUND(IF(staff[[#This Row],[Gender]]="Female",3%,2%)*staff[[#This Row],[Salary]],10)</f>
        <v>2610</v>
      </c>
    </row>
    <row r="441" spans="2:7" x14ac:dyDescent="0.25">
      <c r="B441" s="1" t="s">
        <v>459</v>
      </c>
      <c r="C441" s="1" t="s">
        <v>6</v>
      </c>
      <c r="D441" s="1" t="s">
        <v>89</v>
      </c>
      <c r="E441" s="3">
        <v>51322.25</v>
      </c>
      <c r="F441" s="1" t="s">
        <v>8</v>
      </c>
      <c r="G441" s="3">
        <f>MROUND(IF(staff[[#This Row],[Gender]]="Female",3%,2%)*staff[[#This Row],[Salary]],10)</f>
        <v>1540</v>
      </c>
    </row>
    <row r="442" spans="2:7" x14ac:dyDescent="0.25">
      <c r="B442" s="1" t="s">
        <v>460</v>
      </c>
      <c r="C442" s="1" t="s">
        <v>6</v>
      </c>
      <c r="D442" s="1" t="s">
        <v>50</v>
      </c>
      <c r="E442" s="3">
        <v>39940.19</v>
      </c>
      <c r="F442" s="1" t="s">
        <v>8</v>
      </c>
      <c r="G442" s="3">
        <f>MROUND(IF(staff[[#This Row],[Gender]]="Female",3%,2%)*staff[[#This Row],[Salary]],10)</f>
        <v>1200</v>
      </c>
    </row>
    <row r="443" spans="2:7" x14ac:dyDescent="0.25">
      <c r="B443" s="1" t="s">
        <v>461</v>
      </c>
      <c r="C443" s="1" t="s">
        <v>10</v>
      </c>
      <c r="D443" s="1" t="s">
        <v>28</v>
      </c>
      <c r="E443" s="3">
        <v>51914.1</v>
      </c>
      <c r="F443" s="1" t="s">
        <v>8</v>
      </c>
      <c r="G443" s="3">
        <f>MROUND(IF(staff[[#This Row],[Gender]]="Female",3%,2%)*staff[[#This Row],[Salary]],10)</f>
        <v>1040</v>
      </c>
    </row>
    <row r="444" spans="2:7" x14ac:dyDescent="0.25">
      <c r="B444" s="1" t="s">
        <v>462</v>
      </c>
      <c r="C444" s="1" t="s">
        <v>6</v>
      </c>
      <c r="D444" s="1" t="s">
        <v>21</v>
      </c>
      <c r="E444" s="3">
        <v>35829.53</v>
      </c>
      <c r="F444" s="1" t="s">
        <v>8</v>
      </c>
      <c r="G444" s="3">
        <f>MROUND(IF(staff[[#This Row],[Gender]]="Female",3%,2%)*staff[[#This Row],[Salary]],10)</f>
        <v>1070</v>
      </c>
    </row>
    <row r="445" spans="2:7" x14ac:dyDescent="0.25">
      <c r="B445" s="1" t="s">
        <v>463</v>
      </c>
      <c r="C445" s="1" t="s">
        <v>10</v>
      </c>
      <c r="D445" s="1" t="s">
        <v>50</v>
      </c>
      <c r="E445" s="3">
        <v>36547.58</v>
      </c>
      <c r="F445" s="1" t="s">
        <v>8</v>
      </c>
      <c r="G445" s="3">
        <f>MROUND(IF(staff[[#This Row],[Gender]]="Female",3%,2%)*staff[[#This Row],[Salary]],10)</f>
        <v>730</v>
      </c>
    </row>
    <row r="446" spans="2:7" x14ac:dyDescent="0.25">
      <c r="B446" s="1" t="s">
        <v>464</v>
      </c>
      <c r="C446" s="1" t="s">
        <v>10</v>
      </c>
      <c r="D446" s="1" t="s">
        <v>28</v>
      </c>
      <c r="E446" s="3">
        <v>48172.88</v>
      </c>
      <c r="F446" s="1" t="s">
        <v>17</v>
      </c>
      <c r="G446" s="3">
        <f>MROUND(IF(staff[[#This Row],[Gender]]="Female",3%,2%)*staff[[#This Row],[Salary]],10)</f>
        <v>960</v>
      </c>
    </row>
    <row r="447" spans="2:7" x14ac:dyDescent="0.25">
      <c r="B447" s="1" t="s">
        <v>465</v>
      </c>
      <c r="C447" s="1" t="s">
        <v>6</v>
      </c>
      <c r="D447" s="1" t="s">
        <v>21</v>
      </c>
      <c r="E447" s="3">
        <v>33053.980000000003</v>
      </c>
      <c r="F447" s="1" t="s">
        <v>17</v>
      </c>
      <c r="G447" s="3">
        <f>MROUND(IF(staff[[#This Row],[Gender]]="Female",3%,2%)*staff[[#This Row],[Salary]],10)</f>
        <v>990</v>
      </c>
    </row>
    <row r="448" spans="2:7" x14ac:dyDescent="0.25">
      <c r="B448" s="1" t="s">
        <v>466</v>
      </c>
      <c r="C448" s="1" t="s">
        <v>10</v>
      </c>
      <c r="D448" s="1" t="s">
        <v>89</v>
      </c>
      <c r="E448" s="3">
        <v>81147.16</v>
      </c>
      <c r="F448" s="1" t="s">
        <v>17</v>
      </c>
      <c r="G448" s="3">
        <f>MROUND(IF(staff[[#This Row],[Gender]]="Female",3%,2%)*staff[[#This Row],[Salary]],10)</f>
        <v>1620</v>
      </c>
    </row>
    <row r="449" spans="2:7" x14ac:dyDescent="0.25">
      <c r="B449" s="1" t="s">
        <v>467</v>
      </c>
      <c r="C449" s="1" t="s">
        <v>6</v>
      </c>
      <c r="D449" s="1" t="s">
        <v>28</v>
      </c>
      <c r="E449" s="3">
        <v>104770.56</v>
      </c>
      <c r="F449" s="1" t="s">
        <v>17</v>
      </c>
      <c r="G449" s="3">
        <f>MROUND(IF(staff[[#This Row],[Gender]]="Female",3%,2%)*staff[[#This Row],[Salary]],10)</f>
        <v>3140</v>
      </c>
    </row>
    <row r="450" spans="2:7" x14ac:dyDescent="0.25">
      <c r="B450" s="1" t="s">
        <v>468</v>
      </c>
      <c r="C450" s="1" t="s">
        <v>6</v>
      </c>
      <c r="D450" s="1" t="s">
        <v>13</v>
      </c>
      <c r="E450" s="3">
        <v>99683.67</v>
      </c>
      <c r="F450" s="1" t="s">
        <v>8</v>
      </c>
      <c r="G450" s="3">
        <f>MROUND(IF(staff[[#This Row],[Gender]]="Female",3%,2%)*staff[[#This Row],[Salary]],10)</f>
        <v>2990</v>
      </c>
    </row>
    <row r="451" spans="2:7" x14ac:dyDescent="0.25">
      <c r="B451" s="1" t="s">
        <v>469</v>
      </c>
      <c r="C451" s="1" t="s">
        <v>6</v>
      </c>
      <c r="D451" s="1" t="s">
        <v>13</v>
      </c>
      <c r="E451" s="3">
        <v>47912.99</v>
      </c>
      <c r="F451" s="1" t="s">
        <v>8</v>
      </c>
      <c r="G451" s="3">
        <f>MROUND(IF(staff[[#This Row],[Gender]]="Female",3%,2%)*staff[[#This Row],[Salary]],10)</f>
        <v>1440</v>
      </c>
    </row>
    <row r="452" spans="2:7" x14ac:dyDescent="0.25">
      <c r="B452" s="1" t="s">
        <v>470</v>
      </c>
      <c r="C452" s="1" t="s">
        <v>6</v>
      </c>
      <c r="D452" s="1" t="s">
        <v>24</v>
      </c>
      <c r="E452" s="3">
        <v>31195.95</v>
      </c>
      <c r="F452" s="1" t="s">
        <v>17</v>
      </c>
      <c r="G452" s="3">
        <f>MROUND(IF(staff[[#This Row],[Gender]]="Female",3%,2%)*staff[[#This Row],[Salary]],10)</f>
        <v>940</v>
      </c>
    </row>
    <row r="453" spans="2:7" x14ac:dyDescent="0.25">
      <c r="B453" s="1" t="s">
        <v>471</v>
      </c>
      <c r="C453" s="1" t="s">
        <v>10</v>
      </c>
      <c r="D453" s="1" t="s">
        <v>13</v>
      </c>
      <c r="E453" s="3">
        <v>116976.64</v>
      </c>
      <c r="F453" s="1" t="s">
        <v>8</v>
      </c>
      <c r="G453" s="3">
        <f>MROUND(IF(staff[[#This Row],[Gender]]="Female",3%,2%)*staff[[#This Row],[Salary]],10)</f>
        <v>2340</v>
      </c>
    </row>
    <row r="454" spans="2:7" x14ac:dyDescent="0.25">
      <c r="B454" s="1" t="s">
        <v>472</v>
      </c>
      <c r="C454" s="1" t="s">
        <v>6</v>
      </c>
      <c r="D454" s="1" t="s">
        <v>11</v>
      </c>
      <c r="E454" s="3">
        <v>44297.64</v>
      </c>
      <c r="F454" s="1" t="s">
        <v>8</v>
      </c>
      <c r="G454" s="3">
        <f>MROUND(IF(staff[[#This Row],[Gender]]="Female",3%,2%)*staff[[#This Row],[Salary]],10)</f>
        <v>1330</v>
      </c>
    </row>
    <row r="455" spans="2:7" x14ac:dyDescent="0.25">
      <c r="B455" s="1" t="s">
        <v>473</v>
      </c>
      <c r="C455" s="1" t="s">
        <v>6</v>
      </c>
      <c r="D455" s="1" t="s">
        <v>11</v>
      </c>
      <c r="E455" s="3">
        <v>94815.28</v>
      </c>
      <c r="F455" s="1" t="s">
        <v>17</v>
      </c>
      <c r="G455" s="3">
        <f>MROUND(IF(staff[[#This Row],[Gender]]="Female",3%,2%)*staff[[#This Row],[Salary]],10)</f>
        <v>2840</v>
      </c>
    </row>
    <row r="456" spans="2:7" x14ac:dyDescent="0.25">
      <c r="B456" s="1" t="s">
        <v>474</v>
      </c>
      <c r="C456" s="1" t="s">
        <v>10</v>
      </c>
      <c r="D456" s="1" t="s">
        <v>21</v>
      </c>
      <c r="E456" s="3">
        <v>63723.6</v>
      </c>
      <c r="F456" s="1" t="s">
        <v>8</v>
      </c>
      <c r="G456" s="3">
        <f>MROUND(IF(staff[[#This Row],[Gender]]="Female",3%,2%)*staff[[#This Row],[Salary]],10)</f>
        <v>1270</v>
      </c>
    </row>
    <row r="457" spans="2:7" x14ac:dyDescent="0.25">
      <c r="B457" s="1" t="s">
        <v>475</v>
      </c>
      <c r="C457" s="1" t="s">
        <v>6</v>
      </c>
      <c r="D457" s="1" t="s">
        <v>11</v>
      </c>
      <c r="E457" s="3">
        <v>60131.29</v>
      </c>
      <c r="F457" s="1" t="s">
        <v>17</v>
      </c>
      <c r="G457" s="3">
        <f>MROUND(IF(staff[[#This Row],[Gender]]="Female",3%,2%)*staff[[#This Row],[Salary]],10)</f>
        <v>1800</v>
      </c>
    </row>
    <row r="458" spans="2:7" x14ac:dyDescent="0.25">
      <c r="B458" s="1" t="s">
        <v>476</v>
      </c>
      <c r="C458" s="1" t="s">
        <v>10</v>
      </c>
      <c r="D458" s="1" t="s">
        <v>89</v>
      </c>
      <c r="E458" s="3">
        <v>109553.99</v>
      </c>
      <c r="F458" s="1" t="s">
        <v>17</v>
      </c>
      <c r="G458" s="3">
        <f>MROUND(IF(staff[[#This Row],[Gender]]="Female",3%,2%)*staff[[#This Row],[Salary]],10)</f>
        <v>2190</v>
      </c>
    </row>
    <row r="459" spans="2:7" x14ac:dyDescent="0.25">
      <c r="B459" s="1" t="s">
        <v>477</v>
      </c>
      <c r="C459" s="1" t="s">
        <v>6</v>
      </c>
      <c r="D459" s="1" t="s">
        <v>50</v>
      </c>
      <c r="E459" s="3">
        <v>35436.5</v>
      </c>
      <c r="F459" s="1" t="s">
        <v>17</v>
      </c>
      <c r="G459" s="3">
        <f>MROUND(IF(staff[[#This Row],[Gender]]="Female",3%,2%)*staff[[#This Row],[Salary]],10)</f>
        <v>1060</v>
      </c>
    </row>
    <row r="460" spans="2:7" x14ac:dyDescent="0.25">
      <c r="B460" s="1" t="s">
        <v>478</v>
      </c>
      <c r="C460" s="1" t="s">
        <v>10</v>
      </c>
      <c r="D460" s="1" t="s">
        <v>26</v>
      </c>
      <c r="E460" s="3">
        <v>38518.14</v>
      </c>
      <c r="F460" s="1" t="s">
        <v>8</v>
      </c>
      <c r="G460" s="3">
        <f>MROUND(IF(staff[[#This Row],[Gender]]="Female",3%,2%)*staff[[#This Row],[Salary]],10)</f>
        <v>770</v>
      </c>
    </row>
    <row r="461" spans="2:7" x14ac:dyDescent="0.25">
      <c r="B461" s="1" t="s">
        <v>479</v>
      </c>
      <c r="C461" s="1" t="s">
        <v>6</v>
      </c>
      <c r="D461" s="1" t="s">
        <v>26</v>
      </c>
      <c r="E461" s="3">
        <v>57442.21</v>
      </c>
      <c r="F461" s="1" t="s">
        <v>8</v>
      </c>
      <c r="G461" s="3">
        <f>MROUND(IF(staff[[#This Row],[Gender]]="Female",3%,2%)*staff[[#This Row],[Salary]],10)</f>
        <v>1720</v>
      </c>
    </row>
    <row r="462" spans="2:7" x14ac:dyDescent="0.25">
      <c r="B462" s="1" t="s">
        <v>480</v>
      </c>
      <c r="C462" s="1" t="s">
        <v>6</v>
      </c>
      <c r="D462" s="1" t="s">
        <v>89</v>
      </c>
      <c r="E462" s="3">
        <v>97119.96</v>
      </c>
      <c r="F462" s="1" t="s">
        <v>8</v>
      </c>
      <c r="G462" s="3">
        <f>MROUND(IF(staff[[#This Row],[Gender]]="Female",3%,2%)*staff[[#This Row],[Salary]],10)</f>
        <v>2910</v>
      </c>
    </row>
    <row r="463" spans="2:7" x14ac:dyDescent="0.25">
      <c r="B463" s="1" t="s">
        <v>481</v>
      </c>
      <c r="C463" s="1" t="s">
        <v>6</v>
      </c>
      <c r="D463" s="1" t="s">
        <v>28</v>
      </c>
      <c r="E463" s="3">
        <v>66017.179999999993</v>
      </c>
      <c r="F463" s="1" t="s">
        <v>8</v>
      </c>
      <c r="G463" s="3">
        <f>MROUND(IF(staff[[#This Row],[Gender]]="Female",3%,2%)*staff[[#This Row],[Salary]],10)</f>
        <v>1980</v>
      </c>
    </row>
    <row r="464" spans="2:7" x14ac:dyDescent="0.25">
      <c r="B464" s="1" t="s">
        <v>482</v>
      </c>
      <c r="C464" s="1" t="s">
        <v>6</v>
      </c>
      <c r="D464" s="1" t="s">
        <v>13</v>
      </c>
      <c r="E464" s="3">
        <v>67984.86</v>
      </c>
      <c r="F464" s="1" t="s">
        <v>8</v>
      </c>
      <c r="G464" s="3">
        <f>MROUND(IF(staff[[#This Row],[Gender]]="Female",3%,2%)*staff[[#This Row],[Salary]],10)</f>
        <v>2040</v>
      </c>
    </row>
    <row r="465" spans="2:7" x14ac:dyDescent="0.25">
      <c r="B465" s="1" t="s">
        <v>483</v>
      </c>
      <c r="C465" s="1" t="s">
        <v>10</v>
      </c>
      <c r="D465" s="1" t="s">
        <v>50</v>
      </c>
      <c r="E465" s="3">
        <v>52963.65</v>
      </c>
      <c r="F465" s="1" t="s">
        <v>8</v>
      </c>
      <c r="G465" s="3">
        <f>MROUND(IF(staff[[#This Row],[Gender]]="Female",3%,2%)*staff[[#This Row],[Salary]],10)</f>
        <v>1060</v>
      </c>
    </row>
    <row r="466" spans="2:7" x14ac:dyDescent="0.25">
      <c r="B466" s="1" t="s">
        <v>484</v>
      </c>
      <c r="C466" s="1" t="s">
        <v>10</v>
      </c>
      <c r="D466" s="1" t="s">
        <v>28</v>
      </c>
      <c r="E466" s="3">
        <v>91355.79</v>
      </c>
      <c r="F466" s="1" t="s">
        <v>8</v>
      </c>
      <c r="G466" s="3">
        <f>MROUND(IF(staff[[#This Row],[Gender]]="Female",3%,2%)*staff[[#This Row],[Salary]],10)</f>
        <v>1830</v>
      </c>
    </row>
    <row r="467" spans="2:7" x14ac:dyDescent="0.25">
      <c r="B467" s="1" t="s">
        <v>485</v>
      </c>
      <c r="C467" s="1" t="s">
        <v>10</v>
      </c>
      <c r="D467" s="1" t="s">
        <v>89</v>
      </c>
      <c r="E467" s="3">
        <v>96791.26</v>
      </c>
      <c r="F467" s="1" t="s">
        <v>8</v>
      </c>
      <c r="G467" s="3">
        <f>MROUND(IF(staff[[#This Row],[Gender]]="Female",3%,2%)*staff[[#This Row],[Salary]],10)</f>
        <v>1940</v>
      </c>
    </row>
    <row r="468" spans="2:7" x14ac:dyDescent="0.25">
      <c r="B468" s="1" t="s">
        <v>486</v>
      </c>
      <c r="C468" s="1" t="s">
        <v>6</v>
      </c>
      <c r="D468" s="1" t="s">
        <v>24</v>
      </c>
      <c r="E468" s="3">
        <v>117517.89</v>
      </c>
      <c r="F468" s="1" t="s">
        <v>8</v>
      </c>
      <c r="G468" s="3">
        <f>MROUND(IF(staff[[#This Row],[Gender]]="Female",3%,2%)*staff[[#This Row],[Salary]],10)</f>
        <v>3530</v>
      </c>
    </row>
    <row r="469" spans="2:7" x14ac:dyDescent="0.25">
      <c r="B469" s="1" t="s">
        <v>487</v>
      </c>
      <c r="C469" s="1" t="s">
        <v>10</v>
      </c>
      <c r="D469" s="1" t="s">
        <v>24</v>
      </c>
      <c r="E469" s="3">
        <v>52674.3</v>
      </c>
      <c r="F469" s="1" t="s">
        <v>8</v>
      </c>
      <c r="G469" s="3">
        <f>MROUND(IF(staff[[#This Row],[Gender]]="Female",3%,2%)*staff[[#This Row],[Salary]],10)</f>
        <v>1050</v>
      </c>
    </row>
    <row r="470" spans="2:7" x14ac:dyDescent="0.25">
      <c r="B470" s="1" t="s">
        <v>488</v>
      </c>
      <c r="C470" s="1" t="s">
        <v>6</v>
      </c>
      <c r="D470" s="1" t="s">
        <v>59</v>
      </c>
      <c r="E470" s="3">
        <v>37902.35</v>
      </c>
      <c r="F470" s="1" t="s">
        <v>17</v>
      </c>
      <c r="G470" s="3">
        <f>MROUND(IF(staff[[#This Row],[Gender]]="Female",3%,2%)*staff[[#This Row],[Salary]],10)</f>
        <v>1140</v>
      </c>
    </row>
    <row r="471" spans="2:7" x14ac:dyDescent="0.25">
      <c r="B471" s="1" t="s">
        <v>489</v>
      </c>
      <c r="C471" s="1" t="s">
        <v>10</v>
      </c>
      <c r="D471" s="1" t="s">
        <v>35</v>
      </c>
      <c r="E471" s="3">
        <v>68860.399999999994</v>
      </c>
      <c r="F471" s="1" t="s">
        <v>8</v>
      </c>
      <c r="G471" s="3">
        <f>MROUND(IF(staff[[#This Row],[Gender]]="Female",3%,2%)*staff[[#This Row],[Salary]],10)</f>
        <v>1380</v>
      </c>
    </row>
    <row r="472" spans="2:7" x14ac:dyDescent="0.25">
      <c r="B472" s="1" t="s">
        <v>490</v>
      </c>
      <c r="C472" s="1" t="s">
        <v>6</v>
      </c>
      <c r="D472" s="1" t="s">
        <v>89</v>
      </c>
      <c r="E472" s="3">
        <v>74012.53</v>
      </c>
      <c r="F472" s="1" t="s">
        <v>8</v>
      </c>
      <c r="G472" s="3">
        <f>MROUND(IF(staff[[#This Row],[Gender]]="Female",3%,2%)*staff[[#This Row],[Salary]],10)</f>
        <v>2220</v>
      </c>
    </row>
    <row r="473" spans="2:7" x14ac:dyDescent="0.25">
      <c r="B473" s="1" t="s">
        <v>491</v>
      </c>
      <c r="C473" s="1" t="s">
        <v>6</v>
      </c>
      <c r="D473" s="1" t="s">
        <v>35</v>
      </c>
      <c r="E473" s="3">
        <v>39343.519999999997</v>
      </c>
      <c r="F473" s="1" t="s">
        <v>8</v>
      </c>
      <c r="G473" s="3">
        <f>MROUND(IF(staff[[#This Row],[Gender]]="Female",3%,2%)*staff[[#This Row],[Salary]],10)</f>
        <v>1180</v>
      </c>
    </row>
    <row r="474" spans="2:7" x14ac:dyDescent="0.25">
      <c r="B474" s="1" t="s">
        <v>492</v>
      </c>
      <c r="C474" s="1" t="s">
        <v>6</v>
      </c>
      <c r="D474" s="1" t="s">
        <v>35</v>
      </c>
      <c r="E474" s="3">
        <v>76214.929999999993</v>
      </c>
      <c r="F474" s="1" t="s">
        <v>8</v>
      </c>
      <c r="G474" s="3">
        <f>MROUND(IF(staff[[#This Row],[Gender]]="Female",3%,2%)*staff[[#This Row],[Salary]],10)</f>
        <v>2290</v>
      </c>
    </row>
    <row r="475" spans="2:7" x14ac:dyDescent="0.25">
      <c r="B475" s="1" t="s">
        <v>493</v>
      </c>
      <c r="C475" s="1" t="s">
        <v>6</v>
      </c>
      <c r="D475" s="1" t="s">
        <v>28</v>
      </c>
      <c r="E475" s="3">
        <v>107441.1</v>
      </c>
      <c r="F475" s="1" t="s">
        <v>8</v>
      </c>
      <c r="G475" s="3">
        <f>MROUND(IF(staff[[#This Row],[Gender]]="Female",3%,2%)*staff[[#This Row],[Salary]],10)</f>
        <v>3220</v>
      </c>
    </row>
    <row r="476" spans="2:7" x14ac:dyDescent="0.25">
      <c r="B476" s="1" t="s">
        <v>494</v>
      </c>
      <c r="C476" s="1" t="s">
        <v>10</v>
      </c>
      <c r="D476" s="1" t="s">
        <v>89</v>
      </c>
      <c r="E476" s="3">
        <v>77096.05</v>
      </c>
      <c r="F476" s="1" t="s">
        <v>8</v>
      </c>
      <c r="G476" s="3">
        <f>MROUND(IF(staff[[#This Row],[Gender]]="Female",3%,2%)*staff[[#This Row],[Salary]],10)</f>
        <v>1540</v>
      </c>
    </row>
    <row r="477" spans="2:7" x14ac:dyDescent="0.25">
      <c r="B477" s="1" t="s">
        <v>495</v>
      </c>
      <c r="C477" s="1" t="s">
        <v>6</v>
      </c>
      <c r="D477" s="1" t="s">
        <v>89</v>
      </c>
      <c r="E477" s="3">
        <v>85180.38</v>
      </c>
      <c r="F477" s="1" t="s">
        <v>8</v>
      </c>
      <c r="G477" s="3">
        <f>MROUND(IF(staff[[#This Row],[Gender]]="Female",3%,2%)*staff[[#This Row],[Salary]],10)</f>
        <v>2560</v>
      </c>
    </row>
    <row r="478" spans="2:7" x14ac:dyDescent="0.25">
      <c r="B478" s="1" t="s">
        <v>496</v>
      </c>
      <c r="C478" s="1"/>
      <c r="D478" s="1" t="s">
        <v>13</v>
      </c>
      <c r="E478" s="3">
        <v>70019.16</v>
      </c>
      <c r="F478" s="1" t="s">
        <v>17</v>
      </c>
      <c r="G478" s="3">
        <f>MROUND(IF(staff[[#This Row],[Gender]]="Female",3%,2%)*staff[[#This Row],[Salary]],10)</f>
        <v>1400</v>
      </c>
    </row>
    <row r="479" spans="2:7" x14ac:dyDescent="0.25">
      <c r="B479" s="1" t="s">
        <v>497</v>
      </c>
      <c r="C479" s="1" t="s">
        <v>6</v>
      </c>
      <c r="D479" s="1" t="s">
        <v>11</v>
      </c>
      <c r="E479" s="3">
        <v>75867.41</v>
      </c>
      <c r="F479" s="1" t="s">
        <v>8</v>
      </c>
      <c r="G479" s="3">
        <f>MROUND(IF(staff[[#This Row],[Gender]]="Female",3%,2%)*staff[[#This Row],[Salary]],10)</f>
        <v>2280</v>
      </c>
    </row>
    <row r="480" spans="2:7" x14ac:dyDescent="0.25">
      <c r="B480" s="1" t="s">
        <v>498</v>
      </c>
      <c r="C480" s="1" t="s">
        <v>6</v>
      </c>
      <c r="D480" s="1" t="s">
        <v>16</v>
      </c>
      <c r="E480" s="3">
        <v>107664.83</v>
      </c>
      <c r="F480" s="1" t="s">
        <v>17</v>
      </c>
      <c r="G480" s="3">
        <f>MROUND(IF(staff[[#This Row],[Gender]]="Female",3%,2%)*staff[[#This Row],[Salary]],10)</f>
        <v>3230</v>
      </c>
    </row>
    <row r="481" spans="2:7" x14ac:dyDescent="0.25">
      <c r="B481" s="1" t="s">
        <v>499</v>
      </c>
      <c r="C481" s="1" t="s">
        <v>10</v>
      </c>
      <c r="D481" s="1" t="s">
        <v>26</v>
      </c>
      <c r="E481" s="3">
        <v>64273.25</v>
      </c>
      <c r="F481" s="1" t="s">
        <v>17</v>
      </c>
      <c r="G481" s="3">
        <f>MROUND(IF(staff[[#This Row],[Gender]]="Female",3%,2%)*staff[[#This Row],[Salary]],10)</f>
        <v>1290</v>
      </c>
    </row>
    <row r="482" spans="2:7" x14ac:dyDescent="0.25">
      <c r="B482" s="1" t="s">
        <v>500</v>
      </c>
      <c r="C482" s="1" t="s">
        <v>10</v>
      </c>
      <c r="D482" s="1" t="s">
        <v>24</v>
      </c>
      <c r="E482" s="3">
        <v>42988.74</v>
      </c>
      <c r="F482" s="1" t="s">
        <v>8</v>
      </c>
      <c r="G482" s="3">
        <f>MROUND(IF(staff[[#This Row],[Gender]]="Female",3%,2%)*staff[[#This Row],[Salary]],10)</f>
        <v>860</v>
      </c>
    </row>
    <row r="483" spans="2:7" x14ac:dyDescent="0.25">
      <c r="B483" s="1" t="s">
        <v>501</v>
      </c>
      <c r="C483" s="1" t="s">
        <v>6</v>
      </c>
      <c r="D483" s="1" t="s">
        <v>26</v>
      </c>
      <c r="E483" s="3">
        <v>36742.69</v>
      </c>
      <c r="F483" s="1" t="s">
        <v>8</v>
      </c>
      <c r="G483" s="3">
        <f>MROUND(IF(staff[[#This Row],[Gender]]="Female",3%,2%)*staff[[#This Row],[Salary]],10)</f>
        <v>1100</v>
      </c>
    </row>
    <row r="484" spans="2:7" x14ac:dyDescent="0.25">
      <c r="B484" s="1" t="s">
        <v>502</v>
      </c>
      <c r="C484" s="1" t="s">
        <v>6</v>
      </c>
      <c r="D484" s="1" t="s">
        <v>59</v>
      </c>
      <c r="E484" s="3">
        <v>74109.820000000007</v>
      </c>
      <c r="F484" s="1" t="s">
        <v>8</v>
      </c>
      <c r="G484" s="3">
        <f>MROUND(IF(staff[[#This Row],[Gender]]="Female",3%,2%)*staff[[#This Row],[Salary]],10)</f>
        <v>2220</v>
      </c>
    </row>
    <row r="485" spans="2:7" x14ac:dyDescent="0.25">
      <c r="B485" s="1" t="s">
        <v>503</v>
      </c>
      <c r="C485" s="1" t="s">
        <v>10</v>
      </c>
      <c r="D485" s="1" t="s">
        <v>35</v>
      </c>
      <c r="E485" s="3">
        <v>101391.71</v>
      </c>
      <c r="F485" s="1" t="s">
        <v>8</v>
      </c>
      <c r="G485" s="3">
        <f>MROUND(IF(staff[[#This Row],[Gender]]="Female",3%,2%)*staff[[#This Row],[Salary]],10)</f>
        <v>2030</v>
      </c>
    </row>
    <row r="486" spans="2:7" x14ac:dyDescent="0.25">
      <c r="B486" s="1" t="s">
        <v>504</v>
      </c>
      <c r="C486" s="1" t="s">
        <v>6</v>
      </c>
      <c r="D486" s="1" t="s">
        <v>16</v>
      </c>
      <c r="E486" s="3">
        <v>68197.899999999994</v>
      </c>
      <c r="F486" s="1" t="s">
        <v>8</v>
      </c>
      <c r="G486" s="3">
        <f>MROUND(IF(staff[[#This Row],[Gender]]="Female",3%,2%)*staff[[#This Row],[Salary]],10)</f>
        <v>2050</v>
      </c>
    </row>
    <row r="487" spans="2:7" x14ac:dyDescent="0.25">
      <c r="B487" s="1" t="s">
        <v>505</v>
      </c>
      <c r="C487" s="1"/>
      <c r="D487" s="1" t="s">
        <v>7</v>
      </c>
      <c r="E487" s="3">
        <v>54780.1</v>
      </c>
      <c r="F487" s="1" t="s">
        <v>8</v>
      </c>
      <c r="G487" s="3">
        <f>MROUND(IF(staff[[#This Row],[Gender]]="Female",3%,2%)*staff[[#This Row],[Salary]],10)</f>
        <v>1100</v>
      </c>
    </row>
    <row r="488" spans="2:7" x14ac:dyDescent="0.25">
      <c r="B488" s="1" t="s">
        <v>506</v>
      </c>
      <c r="C488" s="1" t="s">
        <v>6</v>
      </c>
      <c r="D488" s="1" t="s">
        <v>24</v>
      </c>
      <c r="E488" s="3">
        <v>86391.64</v>
      </c>
      <c r="F488" s="1" t="s">
        <v>17</v>
      </c>
      <c r="G488" s="3">
        <f>MROUND(IF(staff[[#This Row],[Gender]]="Female",3%,2%)*staff[[#This Row],[Salary]],10)</f>
        <v>2590</v>
      </c>
    </row>
    <row r="489" spans="2:7" x14ac:dyDescent="0.25">
      <c r="B489" s="1" t="s">
        <v>507</v>
      </c>
      <c r="C489" s="1" t="s">
        <v>10</v>
      </c>
      <c r="D489" s="1" t="s">
        <v>50</v>
      </c>
      <c r="E489" s="3">
        <v>117145.32</v>
      </c>
      <c r="F489" s="1" t="s">
        <v>17</v>
      </c>
      <c r="G489" s="3">
        <f>MROUND(IF(staff[[#This Row],[Gender]]="Female",3%,2%)*staff[[#This Row],[Salary]],10)</f>
        <v>2340</v>
      </c>
    </row>
    <row r="490" spans="2:7" x14ac:dyDescent="0.25">
      <c r="B490" s="1" t="s">
        <v>508</v>
      </c>
      <c r="C490" s="1" t="s">
        <v>6</v>
      </c>
      <c r="D490" s="1" t="s">
        <v>24</v>
      </c>
      <c r="E490" s="3">
        <v>34825.83</v>
      </c>
      <c r="F490" s="1" t="s">
        <v>8</v>
      </c>
      <c r="G490" s="3">
        <f>MROUND(IF(staff[[#This Row],[Gender]]="Female",3%,2%)*staff[[#This Row],[Salary]],10)</f>
        <v>1040</v>
      </c>
    </row>
    <row r="491" spans="2:7" x14ac:dyDescent="0.25">
      <c r="B491" s="1" t="s">
        <v>509</v>
      </c>
      <c r="C491" s="1" t="s">
        <v>6</v>
      </c>
      <c r="D491" s="1" t="s">
        <v>28</v>
      </c>
      <c r="E491" s="3">
        <v>113975.43</v>
      </c>
      <c r="F491" s="1" t="s">
        <v>8</v>
      </c>
      <c r="G491" s="3">
        <f>MROUND(IF(staff[[#This Row],[Gender]]="Female",3%,2%)*staff[[#This Row],[Salary]],10)</f>
        <v>3420</v>
      </c>
    </row>
    <row r="492" spans="2:7" x14ac:dyDescent="0.25">
      <c r="B492" s="1" t="s">
        <v>510</v>
      </c>
      <c r="C492" s="1" t="s">
        <v>10</v>
      </c>
      <c r="D492" s="1" t="s">
        <v>35</v>
      </c>
      <c r="E492" s="3">
        <v>71033.84</v>
      </c>
      <c r="F492" s="1" t="s">
        <v>8</v>
      </c>
      <c r="G492" s="3">
        <f>MROUND(IF(staff[[#This Row],[Gender]]="Female",3%,2%)*staff[[#This Row],[Salary]],10)</f>
        <v>1420</v>
      </c>
    </row>
    <row r="493" spans="2:7" x14ac:dyDescent="0.25">
      <c r="B493" s="1" t="s">
        <v>511</v>
      </c>
      <c r="C493" s="1" t="s">
        <v>6</v>
      </c>
      <c r="D493" s="1" t="s">
        <v>50</v>
      </c>
      <c r="E493" s="3">
        <v>119931.29</v>
      </c>
      <c r="F493" s="1" t="s">
        <v>8</v>
      </c>
      <c r="G493" s="3">
        <f>MROUND(IF(staff[[#This Row],[Gender]]="Female",3%,2%)*staff[[#This Row],[Salary]],10)</f>
        <v>3600</v>
      </c>
    </row>
    <row r="494" spans="2:7" x14ac:dyDescent="0.25">
      <c r="B494" s="1" t="s">
        <v>512</v>
      </c>
      <c r="C494" s="1" t="s">
        <v>10</v>
      </c>
      <c r="D494" s="1" t="s">
        <v>13</v>
      </c>
      <c r="E494" s="3">
        <v>107698.64</v>
      </c>
      <c r="F494" s="1" t="s">
        <v>17</v>
      </c>
      <c r="G494" s="3">
        <f>MROUND(IF(staff[[#This Row],[Gender]]="Female",3%,2%)*staff[[#This Row],[Salary]],10)</f>
        <v>2150</v>
      </c>
    </row>
    <row r="495" spans="2:7" x14ac:dyDescent="0.25">
      <c r="B495" s="1" t="s">
        <v>513</v>
      </c>
      <c r="C495" s="1" t="s">
        <v>10</v>
      </c>
      <c r="D495" s="1" t="s">
        <v>24</v>
      </c>
      <c r="E495" s="3">
        <v>97020.45</v>
      </c>
      <c r="F495" s="1" t="s">
        <v>8</v>
      </c>
      <c r="G495" s="3">
        <f>MROUND(IF(staff[[#This Row],[Gender]]="Female",3%,2%)*staff[[#This Row],[Salary]],10)</f>
        <v>1940</v>
      </c>
    </row>
    <row r="496" spans="2:7" x14ac:dyDescent="0.25">
      <c r="B496" s="1" t="s">
        <v>514</v>
      </c>
      <c r="C496" s="1" t="s">
        <v>6</v>
      </c>
      <c r="D496" s="1" t="s">
        <v>89</v>
      </c>
      <c r="E496" s="3">
        <v>61436.41</v>
      </c>
      <c r="F496" s="1" t="s">
        <v>8</v>
      </c>
      <c r="G496" s="3">
        <f>MROUND(IF(staff[[#This Row],[Gender]]="Female",3%,2%)*staff[[#This Row],[Salary]],10)</f>
        <v>1840</v>
      </c>
    </row>
    <row r="497" spans="2:7" x14ac:dyDescent="0.25">
      <c r="B497" s="1" t="s">
        <v>515</v>
      </c>
      <c r="C497" s="1" t="s">
        <v>6</v>
      </c>
      <c r="D497" s="1" t="s">
        <v>24</v>
      </c>
      <c r="E497" s="3">
        <v>82298.149999999994</v>
      </c>
      <c r="F497" s="1" t="s">
        <v>8</v>
      </c>
      <c r="G497" s="3">
        <f>MROUND(IF(staff[[#This Row],[Gender]]="Female",3%,2%)*staff[[#This Row],[Salary]],10)</f>
        <v>2470</v>
      </c>
    </row>
    <row r="498" spans="2:7" x14ac:dyDescent="0.25">
      <c r="B498" s="1" t="s">
        <v>516</v>
      </c>
      <c r="C498" s="1" t="s">
        <v>10</v>
      </c>
      <c r="D498" s="1" t="s">
        <v>26</v>
      </c>
      <c r="E498" s="3">
        <v>93082.77</v>
      </c>
      <c r="F498" s="1" t="s">
        <v>8</v>
      </c>
      <c r="G498" s="3">
        <f>MROUND(IF(staff[[#This Row],[Gender]]="Female",3%,2%)*staff[[#This Row],[Salary]],10)</f>
        <v>1860</v>
      </c>
    </row>
    <row r="499" spans="2:7" x14ac:dyDescent="0.25">
      <c r="B499" s="1" t="s">
        <v>517</v>
      </c>
      <c r="C499" s="1" t="s">
        <v>6</v>
      </c>
      <c r="D499" s="1" t="s">
        <v>89</v>
      </c>
      <c r="E499" s="3">
        <v>71229.42</v>
      </c>
      <c r="F499" s="1" t="s">
        <v>8</v>
      </c>
      <c r="G499" s="3">
        <f>MROUND(IF(staff[[#This Row],[Gender]]="Female",3%,2%)*staff[[#This Row],[Salary]],10)</f>
        <v>2140</v>
      </c>
    </row>
    <row r="500" spans="2:7" x14ac:dyDescent="0.25">
      <c r="B500" s="1" t="s">
        <v>518</v>
      </c>
      <c r="C500" s="1" t="s">
        <v>10</v>
      </c>
      <c r="D500" s="1" t="s">
        <v>28</v>
      </c>
      <c r="E500" s="3">
        <v>112122.78</v>
      </c>
      <c r="F500" s="1" t="s">
        <v>8</v>
      </c>
      <c r="G500" s="3">
        <f>MROUND(IF(staff[[#This Row],[Gender]]="Female",3%,2%)*staff[[#This Row],[Salary]],10)</f>
        <v>2240</v>
      </c>
    </row>
    <row r="501" spans="2:7" x14ac:dyDescent="0.25">
      <c r="B501" s="1" t="s">
        <v>519</v>
      </c>
      <c r="C501" s="1" t="s">
        <v>10</v>
      </c>
      <c r="D501" s="1" t="s">
        <v>11</v>
      </c>
      <c r="E501" s="3">
        <v>36536.26</v>
      </c>
      <c r="F501" s="1" t="s">
        <v>8</v>
      </c>
      <c r="G501" s="3">
        <f>MROUND(IF(staff[[#This Row],[Gender]]="Female",3%,2%)*staff[[#This Row],[Salary]],10)</f>
        <v>730</v>
      </c>
    </row>
    <row r="502" spans="2:7" x14ac:dyDescent="0.25">
      <c r="B502" s="1" t="s">
        <v>520</v>
      </c>
      <c r="C502" s="1" t="s">
        <v>6</v>
      </c>
      <c r="D502" s="1" t="s">
        <v>21</v>
      </c>
      <c r="E502" s="3">
        <v>43836.31</v>
      </c>
      <c r="F502" s="1" t="s">
        <v>17</v>
      </c>
      <c r="G502" s="3">
        <f>MROUND(IF(staff[[#This Row],[Gender]]="Female",3%,2%)*staff[[#This Row],[Salary]],10)</f>
        <v>1320</v>
      </c>
    </row>
    <row r="503" spans="2:7" x14ac:dyDescent="0.25">
      <c r="B503" s="1" t="s">
        <v>521</v>
      </c>
      <c r="C503" s="1" t="s">
        <v>10</v>
      </c>
      <c r="D503" s="1" t="s">
        <v>21</v>
      </c>
      <c r="E503" s="3">
        <v>115089.04</v>
      </c>
      <c r="F503" s="1" t="s">
        <v>8</v>
      </c>
      <c r="G503" s="3">
        <f>MROUND(IF(staff[[#This Row],[Gender]]="Female",3%,2%)*staff[[#This Row],[Salary]],10)</f>
        <v>2300</v>
      </c>
    </row>
    <row r="504" spans="2:7" x14ac:dyDescent="0.25">
      <c r="B504" s="1" t="s">
        <v>522</v>
      </c>
      <c r="C504" s="1" t="s">
        <v>10</v>
      </c>
      <c r="D504" s="1" t="s">
        <v>89</v>
      </c>
      <c r="E504" s="3">
        <v>92014.74</v>
      </c>
      <c r="F504" s="1" t="s">
        <v>17</v>
      </c>
      <c r="G504" s="3">
        <f>MROUND(IF(staff[[#This Row],[Gender]]="Female",3%,2%)*staff[[#This Row],[Salary]],10)</f>
        <v>1840</v>
      </c>
    </row>
    <row r="505" spans="2:7" x14ac:dyDescent="0.25">
      <c r="B505" s="1" t="s">
        <v>523</v>
      </c>
      <c r="C505" s="1" t="s">
        <v>10</v>
      </c>
      <c r="D505" s="1" t="s">
        <v>28</v>
      </c>
      <c r="E505" s="3">
        <v>65699.02</v>
      </c>
      <c r="F505" s="1" t="s">
        <v>17</v>
      </c>
      <c r="G505" s="3">
        <f>MROUND(IF(staff[[#This Row],[Gender]]="Female",3%,2%)*staff[[#This Row],[Salary]],10)</f>
        <v>1310</v>
      </c>
    </row>
    <row r="506" spans="2:7" x14ac:dyDescent="0.25">
      <c r="B506" s="1" t="s">
        <v>524</v>
      </c>
      <c r="C506" s="1" t="s">
        <v>10</v>
      </c>
      <c r="D506" s="1" t="s">
        <v>7</v>
      </c>
      <c r="E506" s="3">
        <v>88511.17</v>
      </c>
      <c r="F506" s="1" t="s">
        <v>8</v>
      </c>
      <c r="G506" s="3">
        <f>MROUND(IF(staff[[#This Row],[Gender]]="Female",3%,2%)*staff[[#This Row],[Salary]],10)</f>
        <v>1770</v>
      </c>
    </row>
    <row r="507" spans="2:7" x14ac:dyDescent="0.25">
      <c r="B507" s="1" t="s">
        <v>525</v>
      </c>
      <c r="C507" s="1" t="s">
        <v>10</v>
      </c>
      <c r="D507" s="1" t="s">
        <v>21</v>
      </c>
      <c r="E507" s="3">
        <v>38327.18</v>
      </c>
      <c r="F507" s="1" t="s">
        <v>8</v>
      </c>
      <c r="G507" s="3">
        <f>MROUND(IF(staff[[#This Row],[Gender]]="Female",3%,2%)*staff[[#This Row],[Salary]],10)</f>
        <v>770</v>
      </c>
    </row>
    <row r="508" spans="2:7" x14ac:dyDescent="0.25">
      <c r="B508" s="1" t="s">
        <v>526</v>
      </c>
      <c r="C508" s="1" t="s">
        <v>10</v>
      </c>
      <c r="D508" s="1" t="s">
        <v>35</v>
      </c>
      <c r="E508" s="3">
        <v>52613.45</v>
      </c>
      <c r="F508" s="1" t="s">
        <v>8</v>
      </c>
      <c r="G508" s="3">
        <f>MROUND(IF(staff[[#This Row],[Gender]]="Female",3%,2%)*staff[[#This Row],[Salary]],10)</f>
        <v>1050</v>
      </c>
    </row>
    <row r="509" spans="2:7" x14ac:dyDescent="0.25">
      <c r="B509" s="1" t="s">
        <v>527</v>
      </c>
      <c r="C509" s="1" t="s">
        <v>6</v>
      </c>
      <c r="D509" s="1" t="s">
        <v>28</v>
      </c>
      <c r="E509" s="3">
        <v>101669.55</v>
      </c>
      <c r="F509" s="1" t="s">
        <v>8</v>
      </c>
      <c r="G509" s="3">
        <f>MROUND(IF(staff[[#This Row],[Gender]]="Female",3%,2%)*staff[[#This Row],[Salary]],10)</f>
        <v>3050</v>
      </c>
    </row>
    <row r="510" spans="2:7" x14ac:dyDescent="0.25">
      <c r="B510" s="1" t="s">
        <v>528</v>
      </c>
      <c r="C510" s="1" t="s">
        <v>10</v>
      </c>
      <c r="D510" s="1" t="s">
        <v>24</v>
      </c>
      <c r="E510" s="3">
        <v>57085.91</v>
      </c>
      <c r="F510" s="1" t="s">
        <v>8</v>
      </c>
      <c r="G510" s="3">
        <f>MROUND(IF(staff[[#This Row],[Gender]]="Female",3%,2%)*staff[[#This Row],[Salary]],10)</f>
        <v>1140</v>
      </c>
    </row>
    <row r="511" spans="2:7" x14ac:dyDescent="0.25">
      <c r="B511" s="1" t="s">
        <v>529</v>
      </c>
      <c r="C511" s="1" t="s">
        <v>6</v>
      </c>
      <c r="D511" s="1" t="s">
        <v>11</v>
      </c>
      <c r="E511" s="3">
        <v>114813.56</v>
      </c>
      <c r="F511" s="1" t="s">
        <v>8</v>
      </c>
      <c r="G511" s="3">
        <f>MROUND(IF(staff[[#This Row],[Gender]]="Female",3%,2%)*staff[[#This Row],[Salary]],10)</f>
        <v>3440</v>
      </c>
    </row>
    <row r="512" spans="2:7" x14ac:dyDescent="0.25">
      <c r="B512" s="1" t="s">
        <v>530</v>
      </c>
      <c r="C512" s="1" t="s">
        <v>10</v>
      </c>
      <c r="D512" s="1" t="s">
        <v>59</v>
      </c>
      <c r="E512" s="3">
        <v>79567.69</v>
      </c>
      <c r="F512" s="1" t="s">
        <v>8</v>
      </c>
      <c r="G512" s="3">
        <f>MROUND(IF(staff[[#This Row],[Gender]]="Female",3%,2%)*staff[[#This Row],[Salary]],10)</f>
        <v>1590</v>
      </c>
    </row>
    <row r="513" spans="2:7" x14ac:dyDescent="0.25">
      <c r="B513" s="1" t="s">
        <v>531</v>
      </c>
      <c r="C513" s="1" t="s">
        <v>6</v>
      </c>
      <c r="D513" s="1" t="s">
        <v>24</v>
      </c>
      <c r="E513" s="3">
        <v>85264.38</v>
      </c>
      <c r="F513" s="1" t="s">
        <v>8</v>
      </c>
      <c r="G513" s="3">
        <f>MROUND(IF(staff[[#This Row],[Gender]]="Female",3%,2%)*staff[[#This Row],[Salary]],10)</f>
        <v>2560</v>
      </c>
    </row>
    <row r="514" spans="2:7" x14ac:dyDescent="0.25">
      <c r="B514" s="1" t="s">
        <v>532</v>
      </c>
      <c r="C514" s="1" t="s">
        <v>10</v>
      </c>
      <c r="D514" s="1" t="s">
        <v>13</v>
      </c>
      <c r="E514" s="3">
        <v>68476.990000000005</v>
      </c>
      <c r="F514" s="1" t="s">
        <v>8</v>
      </c>
      <c r="G514" s="3">
        <f>MROUND(IF(staff[[#This Row],[Gender]]="Female",3%,2%)*staff[[#This Row],[Salary]],10)</f>
        <v>1370</v>
      </c>
    </row>
    <row r="515" spans="2:7" x14ac:dyDescent="0.25">
      <c r="B515" s="1" t="s">
        <v>533</v>
      </c>
      <c r="C515" s="1" t="s">
        <v>10</v>
      </c>
      <c r="D515" s="1" t="s">
        <v>28</v>
      </c>
      <c r="E515" s="3">
        <v>91121.21</v>
      </c>
      <c r="F515" s="1" t="s">
        <v>8</v>
      </c>
      <c r="G515" s="3">
        <f>MROUND(IF(staff[[#This Row],[Gender]]="Female",3%,2%)*staff[[#This Row],[Salary]],10)</f>
        <v>1820</v>
      </c>
    </row>
    <row r="516" spans="2:7" x14ac:dyDescent="0.25">
      <c r="B516" s="1" t="s">
        <v>534</v>
      </c>
      <c r="C516" s="1"/>
      <c r="D516" s="1" t="s">
        <v>11</v>
      </c>
      <c r="E516" s="3">
        <v>34615.519999999997</v>
      </c>
      <c r="F516" s="1" t="s">
        <v>8</v>
      </c>
      <c r="G516" s="3">
        <f>MROUND(IF(staff[[#This Row],[Gender]]="Female",3%,2%)*staff[[#This Row],[Salary]],10)</f>
        <v>690</v>
      </c>
    </row>
    <row r="517" spans="2:7" x14ac:dyDescent="0.25">
      <c r="B517" s="1" t="s">
        <v>535</v>
      </c>
      <c r="C517" s="1" t="s">
        <v>10</v>
      </c>
      <c r="D517" s="1" t="s">
        <v>7</v>
      </c>
      <c r="E517" s="3">
        <v>96608.34</v>
      </c>
      <c r="F517" s="1" t="s">
        <v>8</v>
      </c>
      <c r="G517" s="3">
        <f>MROUND(IF(staff[[#This Row],[Gender]]="Female",3%,2%)*staff[[#This Row],[Salary]],10)</f>
        <v>1930</v>
      </c>
    </row>
    <row r="518" spans="2:7" x14ac:dyDescent="0.25">
      <c r="B518" s="1" t="s">
        <v>536</v>
      </c>
      <c r="C518" s="1" t="s">
        <v>10</v>
      </c>
      <c r="D518" s="1" t="s">
        <v>11</v>
      </c>
      <c r="E518" s="3">
        <v>32806.22</v>
      </c>
      <c r="F518" s="1" t="s">
        <v>8</v>
      </c>
      <c r="G518" s="3">
        <f>MROUND(IF(staff[[#This Row],[Gender]]="Female",3%,2%)*staff[[#This Row],[Salary]],10)</f>
        <v>660</v>
      </c>
    </row>
    <row r="519" spans="2:7" x14ac:dyDescent="0.25">
      <c r="B519" s="1" t="s">
        <v>537</v>
      </c>
      <c r="C519" s="1" t="s">
        <v>10</v>
      </c>
      <c r="D519" s="1" t="s">
        <v>50</v>
      </c>
      <c r="E519" s="3">
        <v>106459.11</v>
      </c>
      <c r="F519" s="1" t="s">
        <v>8</v>
      </c>
      <c r="G519" s="3">
        <f>MROUND(IF(staff[[#This Row],[Gender]]="Female",3%,2%)*staff[[#This Row],[Salary]],10)</f>
        <v>2130</v>
      </c>
    </row>
    <row r="520" spans="2:7" x14ac:dyDescent="0.25">
      <c r="B520" s="1" t="s">
        <v>538</v>
      </c>
      <c r="C520" s="1" t="s">
        <v>6</v>
      </c>
      <c r="D520" s="1" t="s">
        <v>13</v>
      </c>
      <c r="E520" s="3">
        <v>115980.67</v>
      </c>
      <c r="F520" s="1" t="s">
        <v>17</v>
      </c>
      <c r="G520" s="3">
        <f>MROUND(IF(staff[[#This Row],[Gender]]="Female",3%,2%)*staff[[#This Row],[Salary]],10)</f>
        <v>3480</v>
      </c>
    </row>
    <row r="521" spans="2:7" x14ac:dyDescent="0.25">
      <c r="B521" s="1" t="s">
        <v>539</v>
      </c>
      <c r="C521" s="1" t="s">
        <v>6</v>
      </c>
      <c r="D521" s="1" t="s">
        <v>59</v>
      </c>
      <c r="E521" s="3">
        <v>56253.81</v>
      </c>
      <c r="F521" s="1" t="s">
        <v>17</v>
      </c>
      <c r="G521" s="3">
        <f>MROUND(IF(staff[[#This Row],[Gender]]="Female",3%,2%)*staff[[#This Row],[Salary]],10)</f>
        <v>1690</v>
      </c>
    </row>
    <row r="522" spans="2:7" x14ac:dyDescent="0.25">
      <c r="B522" s="1" t="s">
        <v>540</v>
      </c>
      <c r="C522" s="1" t="s">
        <v>10</v>
      </c>
      <c r="D522" s="1" t="s">
        <v>11</v>
      </c>
      <c r="E522" s="3">
        <v>90804.7</v>
      </c>
      <c r="F522" s="1" t="s">
        <v>17</v>
      </c>
      <c r="G522" s="3">
        <f>MROUND(IF(staff[[#This Row],[Gender]]="Female",3%,2%)*staff[[#This Row],[Salary]],10)</f>
        <v>1820</v>
      </c>
    </row>
    <row r="523" spans="2:7" x14ac:dyDescent="0.25">
      <c r="B523" s="1" t="s">
        <v>541</v>
      </c>
      <c r="C523" s="1" t="s">
        <v>6</v>
      </c>
      <c r="D523" s="1" t="s">
        <v>26</v>
      </c>
      <c r="E523" s="3">
        <v>98967.32</v>
      </c>
      <c r="F523" s="1" t="s">
        <v>8</v>
      </c>
      <c r="G523" s="3">
        <f>MROUND(IF(staff[[#This Row],[Gender]]="Female",3%,2%)*staff[[#This Row],[Salary]],10)</f>
        <v>2970</v>
      </c>
    </row>
    <row r="524" spans="2:7" x14ac:dyDescent="0.25">
      <c r="B524" s="1" t="s">
        <v>542</v>
      </c>
      <c r="C524" s="1" t="s">
        <v>10</v>
      </c>
      <c r="D524" s="1" t="s">
        <v>21</v>
      </c>
      <c r="E524" s="3">
        <v>30077.45</v>
      </c>
      <c r="F524" s="1" t="s">
        <v>17</v>
      </c>
      <c r="G524" s="3">
        <f>MROUND(IF(staff[[#This Row],[Gender]]="Female",3%,2%)*staff[[#This Row],[Salary]],10)</f>
        <v>600</v>
      </c>
    </row>
    <row r="525" spans="2:7" x14ac:dyDescent="0.25">
      <c r="B525" s="1" t="s">
        <v>543</v>
      </c>
      <c r="C525" s="1" t="s">
        <v>10</v>
      </c>
      <c r="D525" s="1" t="s">
        <v>11</v>
      </c>
      <c r="E525" s="3">
        <v>40530.83</v>
      </c>
      <c r="F525" s="1" t="s">
        <v>8</v>
      </c>
      <c r="G525" s="3">
        <f>MROUND(IF(staff[[#This Row],[Gender]]="Female",3%,2%)*staff[[#This Row],[Salary]],10)</f>
        <v>810</v>
      </c>
    </row>
    <row r="526" spans="2:7" x14ac:dyDescent="0.25">
      <c r="B526" s="1" t="s">
        <v>544</v>
      </c>
      <c r="C526" s="1" t="s">
        <v>10</v>
      </c>
      <c r="D526" s="1" t="s">
        <v>21</v>
      </c>
      <c r="E526" s="3">
        <v>69335.59</v>
      </c>
      <c r="F526" s="1" t="s">
        <v>8</v>
      </c>
      <c r="G526" s="3">
        <f>MROUND(IF(staff[[#This Row],[Gender]]="Female",3%,2%)*staff[[#This Row],[Salary]],10)</f>
        <v>1390</v>
      </c>
    </row>
    <row r="527" spans="2:7" x14ac:dyDescent="0.25">
      <c r="B527" s="1" t="s">
        <v>545</v>
      </c>
      <c r="C527" s="1" t="s">
        <v>10</v>
      </c>
      <c r="D527" s="1" t="s">
        <v>24</v>
      </c>
      <c r="E527" s="3">
        <v>106929.9</v>
      </c>
      <c r="F527" s="1" t="s">
        <v>17</v>
      </c>
      <c r="G527" s="3">
        <f>MROUND(IF(staff[[#This Row],[Gender]]="Female",3%,2%)*staff[[#This Row],[Salary]],10)</f>
        <v>2140</v>
      </c>
    </row>
    <row r="528" spans="2:7" x14ac:dyDescent="0.25">
      <c r="B528" s="1" t="s">
        <v>546</v>
      </c>
      <c r="C528" s="1" t="s">
        <v>6</v>
      </c>
      <c r="D528" s="1" t="s">
        <v>59</v>
      </c>
      <c r="E528" s="3">
        <v>41599.839999999997</v>
      </c>
      <c r="F528" s="1" t="s">
        <v>8</v>
      </c>
      <c r="G528" s="3">
        <f>MROUND(IF(staff[[#This Row],[Gender]]="Female",3%,2%)*staff[[#This Row],[Salary]],10)</f>
        <v>1250</v>
      </c>
    </row>
    <row r="529" spans="2:7" x14ac:dyDescent="0.25">
      <c r="B529" s="1" t="s">
        <v>547</v>
      </c>
      <c r="C529" s="1" t="s">
        <v>10</v>
      </c>
      <c r="D529" s="1" t="s">
        <v>16</v>
      </c>
      <c r="E529" s="3">
        <v>47649.01</v>
      </c>
      <c r="F529" s="1" t="s">
        <v>17</v>
      </c>
      <c r="G529" s="3">
        <f>MROUND(IF(staff[[#This Row],[Gender]]="Female",3%,2%)*staff[[#This Row],[Salary]],10)</f>
        <v>950</v>
      </c>
    </row>
    <row r="530" spans="2:7" x14ac:dyDescent="0.25">
      <c r="B530" s="1" t="s">
        <v>548</v>
      </c>
      <c r="C530" s="1" t="s">
        <v>10</v>
      </c>
      <c r="D530" s="1" t="s">
        <v>89</v>
      </c>
      <c r="E530" s="3">
        <v>41909.78</v>
      </c>
      <c r="F530" s="1" t="s">
        <v>8</v>
      </c>
      <c r="G530" s="3">
        <f>MROUND(IF(staff[[#This Row],[Gender]]="Female",3%,2%)*staff[[#This Row],[Salary]],10)</f>
        <v>840</v>
      </c>
    </row>
    <row r="531" spans="2:7" x14ac:dyDescent="0.25">
      <c r="B531" s="1" t="s">
        <v>549</v>
      </c>
      <c r="C531" s="1" t="s">
        <v>10</v>
      </c>
      <c r="D531" s="1" t="s">
        <v>11</v>
      </c>
      <c r="E531" s="3">
        <v>90531.07</v>
      </c>
      <c r="F531" s="1" t="s">
        <v>8</v>
      </c>
      <c r="G531" s="3">
        <f>MROUND(IF(staff[[#This Row],[Gender]]="Female",3%,2%)*staff[[#This Row],[Salary]],10)</f>
        <v>1810</v>
      </c>
    </row>
    <row r="532" spans="2:7" x14ac:dyDescent="0.25">
      <c r="B532" s="1" t="s">
        <v>550</v>
      </c>
      <c r="C532" s="1" t="s">
        <v>6</v>
      </c>
      <c r="D532" s="1" t="s">
        <v>11</v>
      </c>
      <c r="E532" s="3">
        <v>109981.23</v>
      </c>
      <c r="F532" s="1" t="s">
        <v>8</v>
      </c>
      <c r="G532" s="3">
        <f>MROUND(IF(staff[[#This Row],[Gender]]="Female",3%,2%)*staff[[#This Row],[Salary]],10)</f>
        <v>3300</v>
      </c>
    </row>
    <row r="533" spans="2:7" x14ac:dyDescent="0.25">
      <c r="B533" s="1" t="s">
        <v>551</v>
      </c>
      <c r="C533" s="1" t="s">
        <v>10</v>
      </c>
      <c r="D533" s="1" t="s">
        <v>11</v>
      </c>
      <c r="E533" s="3">
        <v>57348.95</v>
      </c>
      <c r="F533" s="1" t="s">
        <v>8</v>
      </c>
      <c r="G533" s="3">
        <f>MROUND(IF(staff[[#This Row],[Gender]]="Female",3%,2%)*staff[[#This Row],[Salary]],10)</f>
        <v>1150</v>
      </c>
    </row>
    <row r="534" spans="2:7" x14ac:dyDescent="0.25">
      <c r="B534" s="1" t="s">
        <v>552</v>
      </c>
      <c r="C534" s="1" t="s">
        <v>6</v>
      </c>
      <c r="D534" s="1" t="s">
        <v>21</v>
      </c>
      <c r="E534" s="3">
        <v>45108.57</v>
      </c>
      <c r="F534" s="1" t="s">
        <v>17</v>
      </c>
      <c r="G534" s="3">
        <f>MROUND(IF(staff[[#This Row],[Gender]]="Female",3%,2%)*staff[[#This Row],[Salary]],10)</f>
        <v>1350</v>
      </c>
    </row>
    <row r="535" spans="2:7" x14ac:dyDescent="0.25">
      <c r="B535" s="1" t="s">
        <v>553</v>
      </c>
      <c r="C535" s="1" t="s">
        <v>10</v>
      </c>
      <c r="D535" s="1" t="s">
        <v>26</v>
      </c>
      <c r="E535" s="3">
        <v>38730.26</v>
      </c>
      <c r="F535" s="1" t="s">
        <v>17</v>
      </c>
      <c r="G535" s="3">
        <f>MROUND(IF(staff[[#This Row],[Gender]]="Female",3%,2%)*staff[[#This Row],[Salary]],10)</f>
        <v>770</v>
      </c>
    </row>
    <row r="536" spans="2:7" x14ac:dyDescent="0.25">
      <c r="B536" s="1" t="s">
        <v>554</v>
      </c>
      <c r="C536" s="1" t="s">
        <v>10</v>
      </c>
      <c r="D536" s="1" t="s">
        <v>13</v>
      </c>
      <c r="E536" s="3">
        <v>62281.24</v>
      </c>
      <c r="F536" s="1" t="s">
        <v>8</v>
      </c>
      <c r="G536" s="3">
        <f>MROUND(IF(staff[[#This Row],[Gender]]="Female",3%,2%)*staff[[#This Row],[Salary]],10)</f>
        <v>1250</v>
      </c>
    </row>
    <row r="537" spans="2:7" x14ac:dyDescent="0.25">
      <c r="B537" s="1" t="s">
        <v>555</v>
      </c>
      <c r="C537" s="1" t="s">
        <v>10</v>
      </c>
      <c r="D537" s="1" t="s">
        <v>28</v>
      </c>
      <c r="E537" s="3">
        <v>85783.38</v>
      </c>
      <c r="F537" s="1" t="s">
        <v>17</v>
      </c>
      <c r="G537" s="3">
        <f>MROUND(IF(staff[[#This Row],[Gender]]="Female",3%,2%)*staff[[#This Row],[Salary]],10)</f>
        <v>1720</v>
      </c>
    </row>
    <row r="538" spans="2:7" x14ac:dyDescent="0.25">
      <c r="B538" s="1" t="s">
        <v>556</v>
      </c>
      <c r="C538" s="1" t="s">
        <v>10</v>
      </c>
      <c r="D538" s="1" t="s">
        <v>13</v>
      </c>
      <c r="E538" s="3">
        <v>49669.17</v>
      </c>
      <c r="F538" s="1" t="s">
        <v>17</v>
      </c>
      <c r="G538" s="3">
        <f>MROUND(IF(staff[[#This Row],[Gender]]="Female",3%,2%)*staff[[#This Row],[Salary]],10)</f>
        <v>990</v>
      </c>
    </row>
    <row r="539" spans="2:7" x14ac:dyDescent="0.25">
      <c r="B539" s="1" t="s">
        <v>557</v>
      </c>
      <c r="C539" s="1" t="s">
        <v>6</v>
      </c>
      <c r="D539" s="1" t="s">
        <v>13</v>
      </c>
      <c r="E539" s="3">
        <v>58401.5</v>
      </c>
      <c r="F539" s="1" t="s">
        <v>8</v>
      </c>
      <c r="G539" s="3">
        <f>MROUND(IF(staff[[#This Row],[Gender]]="Female",3%,2%)*staff[[#This Row],[Salary]],10)</f>
        <v>1750</v>
      </c>
    </row>
    <row r="540" spans="2:7" x14ac:dyDescent="0.25">
      <c r="B540" s="1" t="s">
        <v>558</v>
      </c>
      <c r="C540" s="1" t="s">
        <v>6</v>
      </c>
      <c r="D540" s="1" t="s">
        <v>13</v>
      </c>
      <c r="E540" s="3">
        <v>36856.54</v>
      </c>
      <c r="F540" s="1" t="s">
        <v>8</v>
      </c>
      <c r="G540" s="3">
        <f>MROUND(IF(staff[[#This Row],[Gender]]="Female",3%,2%)*staff[[#This Row],[Salary]],10)</f>
        <v>1110</v>
      </c>
    </row>
    <row r="541" spans="2:7" x14ac:dyDescent="0.25">
      <c r="B541" s="1" t="s">
        <v>559</v>
      </c>
      <c r="C541" s="1" t="s">
        <v>10</v>
      </c>
      <c r="D541" s="1" t="s">
        <v>16</v>
      </c>
      <c r="E541" s="3">
        <v>40445.29</v>
      </c>
      <c r="F541" s="1" t="s">
        <v>8</v>
      </c>
      <c r="G541" s="3">
        <f>MROUND(IF(staff[[#This Row],[Gender]]="Female",3%,2%)*staff[[#This Row],[Salary]],10)</f>
        <v>810</v>
      </c>
    </row>
    <row r="542" spans="2:7" x14ac:dyDescent="0.25">
      <c r="B542" s="1" t="s">
        <v>560</v>
      </c>
      <c r="C542" s="1" t="s">
        <v>10</v>
      </c>
      <c r="D542" s="1" t="s">
        <v>24</v>
      </c>
      <c r="E542" s="3">
        <v>113790.72</v>
      </c>
      <c r="F542" s="1" t="s">
        <v>8</v>
      </c>
      <c r="G542" s="3">
        <f>MROUND(IF(staff[[#This Row],[Gender]]="Female",3%,2%)*staff[[#This Row],[Salary]],10)</f>
        <v>2280</v>
      </c>
    </row>
    <row r="543" spans="2:7" x14ac:dyDescent="0.25">
      <c r="B543" s="1" t="s">
        <v>561</v>
      </c>
      <c r="C543" s="1" t="s">
        <v>6</v>
      </c>
      <c r="D543" s="1" t="s">
        <v>24</v>
      </c>
      <c r="E543" s="3">
        <v>73488.679999999993</v>
      </c>
      <c r="F543" s="1" t="s">
        <v>8</v>
      </c>
      <c r="G543" s="3">
        <f>MROUND(IF(staff[[#This Row],[Gender]]="Female",3%,2%)*staff[[#This Row],[Salary]],10)</f>
        <v>2200</v>
      </c>
    </row>
    <row r="544" spans="2:7" x14ac:dyDescent="0.25">
      <c r="B544" s="1" t="s">
        <v>562</v>
      </c>
      <c r="C544" s="1" t="s">
        <v>10</v>
      </c>
      <c r="D544" s="1" t="s">
        <v>26</v>
      </c>
      <c r="E544" s="3">
        <v>90338.37</v>
      </c>
      <c r="F544" s="1" t="s">
        <v>8</v>
      </c>
      <c r="G544" s="3">
        <f>MROUND(IF(staff[[#This Row],[Gender]]="Female",3%,2%)*staff[[#This Row],[Salary]],10)</f>
        <v>1810</v>
      </c>
    </row>
    <row r="545" spans="2:7" x14ac:dyDescent="0.25">
      <c r="B545" s="1" t="s">
        <v>563</v>
      </c>
      <c r="C545" s="1" t="s">
        <v>10</v>
      </c>
      <c r="D545" s="1" t="s">
        <v>13</v>
      </c>
      <c r="E545" s="3">
        <v>74279.009999999995</v>
      </c>
      <c r="F545" s="1" t="s">
        <v>8</v>
      </c>
      <c r="G545" s="3">
        <f>MROUND(IF(staff[[#This Row],[Gender]]="Female",3%,2%)*staff[[#This Row],[Salary]],10)</f>
        <v>1490</v>
      </c>
    </row>
    <row r="546" spans="2:7" x14ac:dyDescent="0.25">
      <c r="B546" s="1" t="s">
        <v>564</v>
      </c>
      <c r="C546" s="1" t="s">
        <v>6</v>
      </c>
      <c r="D546" s="1" t="s">
        <v>13</v>
      </c>
      <c r="E546" s="3">
        <v>92447.1</v>
      </c>
      <c r="F546" s="1" t="s">
        <v>8</v>
      </c>
      <c r="G546" s="3">
        <f>MROUND(IF(staff[[#This Row],[Gender]]="Female",3%,2%)*staff[[#This Row],[Salary]],10)</f>
        <v>2770</v>
      </c>
    </row>
    <row r="547" spans="2:7" x14ac:dyDescent="0.25">
      <c r="B547" s="1" t="s">
        <v>565</v>
      </c>
      <c r="C547" s="1" t="s">
        <v>6</v>
      </c>
      <c r="D547" s="1" t="s">
        <v>59</v>
      </c>
      <c r="E547" s="3">
        <v>51859.71</v>
      </c>
      <c r="F547" s="1" t="s">
        <v>17</v>
      </c>
      <c r="G547" s="3">
        <f>MROUND(IF(staff[[#This Row],[Gender]]="Female",3%,2%)*staff[[#This Row],[Salary]],10)</f>
        <v>1560</v>
      </c>
    </row>
    <row r="548" spans="2:7" x14ac:dyDescent="0.25">
      <c r="B548" s="1" t="s">
        <v>566</v>
      </c>
      <c r="C548" s="1" t="s">
        <v>10</v>
      </c>
      <c r="D548" s="1" t="s">
        <v>50</v>
      </c>
      <c r="E548" s="3">
        <v>52246.29</v>
      </c>
      <c r="F548" s="1" t="s">
        <v>8</v>
      </c>
      <c r="G548" s="3">
        <f>MROUND(IF(staff[[#This Row],[Gender]]="Female",3%,2%)*staff[[#This Row],[Salary]],10)</f>
        <v>1040</v>
      </c>
    </row>
    <row r="549" spans="2:7" x14ac:dyDescent="0.25">
      <c r="B549" s="1" t="s">
        <v>567</v>
      </c>
      <c r="C549" s="1" t="s">
        <v>6</v>
      </c>
      <c r="D549" s="1" t="s">
        <v>50</v>
      </c>
      <c r="E549" s="3">
        <v>103992.88</v>
      </c>
      <c r="F549" s="1" t="s">
        <v>8</v>
      </c>
      <c r="G549" s="3">
        <f>MROUND(IF(staff[[#This Row],[Gender]]="Female",3%,2%)*staff[[#This Row],[Salary]],10)</f>
        <v>3120</v>
      </c>
    </row>
    <row r="550" spans="2:7" x14ac:dyDescent="0.25">
      <c r="B550" s="1" t="s">
        <v>568</v>
      </c>
      <c r="C550" s="1" t="s">
        <v>6</v>
      </c>
      <c r="D550" s="1" t="s">
        <v>7</v>
      </c>
      <c r="E550" s="3">
        <v>103342.28</v>
      </c>
      <c r="F550" s="1" t="s">
        <v>17</v>
      </c>
      <c r="G550" s="3">
        <f>MROUND(IF(staff[[#This Row],[Gender]]="Female",3%,2%)*staff[[#This Row],[Salary]],10)</f>
        <v>3100</v>
      </c>
    </row>
    <row r="551" spans="2:7" x14ac:dyDescent="0.25">
      <c r="B551" s="1" t="s">
        <v>569</v>
      </c>
      <c r="C551" s="1" t="s">
        <v>6</v>
      </c>
      <c r="D551" s="1" t="s">
        <v>35</v>
      </c>
      <c r="E551" s="3">
        <v>84598.88</v>
      </c>
      <c r="F551" s="1" t="s">
        <v>17</v>
      </c>
      <c r="G551" s="3">
        <f>MROUND(IF(staff[[#This Row],[Gender]]="Female",3%,2%)*staff[[#This Row],[Salary]],10)</f>
        <v>2540</v>
      </c>
    </row>
    <row r="552" spans="2:7" x14ac:dyDescent="0.25">
      <c r="B552" s="1" t="s">
        <v>570</v>
      </c>
      <c r="C552" s="1" t="s">
        <v>10</v>
      </c>
      <c r="D552" s="1" t="s">
        <v>26</v>
      </c>
      <c r="E552" s="3">
        <v>61789.83</v>
      </c>
      <c r="F552" s="1" t="s">
        <v>17</v>
      </c>
      <c r="G552" s="3">
        <f>MROUND(IF(staff[[#This Row],[Gender]]="Female",3%,2%)*staff[[#This Row],[Salary]],10)</f>
        <v>1240</v>
      </c>
    </row>
    <row r="553" spans="2:7" x14ac:dyDescent="0.25">
      <c r="B553" s="1" t="s">
        <v>571</v>
      </c>
      <c r="C553" s="1" t="s">
        <v>10</v>
      </c>
      <c r="D553" s="1" t="s">
        <v>16</v>
      </c>
      <c r="E553" s="3">
        <v>112458.8</v>
      </c>
      <c r="F553" s="1" t="s">
        <v>8</v>
      </c>
      <c r="G553" s="3">
        <f>MROUND(IF(staff[[#This Row],[Gender]]="Female",3%,2%)*staff[[#This Row],[Salary]],10)</f>
        <v>2250</v>
      </c>
    </row>
    <row r="554" spans="2:7" x14ac:dyDescent="0.25">
      <c r="B554" s="1" t="s">
        <v>572</v>
      </c>
      <c r="C554" s="1" t="s">
        <v>6</v>
      </c>
      <c r="D554" s="1" t="s">
        <v>21</v>
      </c>
      <c r="E554" s="3">
        <v>77261.440000000002</v>
      </c>
      <c r="F554" s="1" t="s">
        <v>17</v>
      </c>
      <c r="G554" s="3">
        <f>MROUND(IF(staff[[#This Row],[Gender]]="Female",3%,2%)*staff[[#This Row],[Salary]],10)</f>
        <v>2320</v>
      </c>
    </row>
    <row r="555" spans="2:7" x14ac:dyDescent="0.25">
      <c r="B555" s="1" t="s">
        <v>573</v>
      </c>
      <c r="C555" s="1" t="s">
        <v>6</v>
      </c>
      <c r="D555" s="1" t="s">
        <v>59</v>
      </c>
      <c r="E555" s="3">
        <v>76616.11</v>
      </c>
      <c r="F555" s="1" t="s">
        <v>17</v>
      </c>
      <c r="G555" s="3">
        <f>MROUND(IF(staff[[#This Row],[Gender]]="Female",3%,2%)*staff[[#This Row],[Salary]],10)</f>
        <v>2300</v>
      </c>
    </row>
    <row r="556" spans="2:7" x14ac:dyDescent="0.25">
      <c r="B556" s="1" t="s">
        <v>574</v>
      </c>
      <c r="C556" s="1" t="s">
        <v>10</v>
      </c>
      <c r="D556" s="1" t="s">
        <v>7</v>
      </c>
      <c r="E556" s="3">
        <v>75919.350000000006</v>
      </c>
      <c r="F556" s="1" t="s">
        <v>8</v>
      </c>
      <c r="G556" s="3">
        <f>MROUND(IF(staff[[#This Row],[Gender]]="Female",3%,2%)*staff[[#This Row],[Salary]],10)</f>
        <v>1520</v>
      </c>
    </row>
    <row r="557" spans="2:7" x14ac:dyDescent="0.25">
      <c r="B557" s="1" t="s">
        <v>575</v>
      </c>
      <c r="C557" s="1" t="s">
        <v>10</v>
      </c>
      <c r="D557" s="1" t="s">
        <v>89</v>
      </c>
      <c r="E557" s="3">
        <v>58960.92</v>
      </c>
      <c r="F557" s="1" t="s">
        <v>8</v>
      </c>
      <c r="G557" s="3">
        <f>MROUND(IF(staff[[#This Row],[Gender]]="Female",3%,2%)*staff[[#This Row],[Salary]],10)</f>
        <v>1180</v>
      </c>
    </row>
    <row r="558" spans="2:7" x14ac:dyDescent="0.25">
      <c r="B558" s="1" t="s">
        <v>576</v>
      </c>
      <c r="C558" s="1" t="s">
        <v>6</v>
      </c>
      <c r="D558" s="1" t="s">
        <v>21</v>
      </c>
      <c r="E558" s="3">
        <v>63555.73</v>
      </c>
      <c r="F558" s="1" t="s">
        <v>17</v>
      </c>
      <c r="G558" s="3">
        <f>MROUND(IF(staff[[#This Row],[Gender]]="Female",3%,2%)*staff[[#This Row],[Salary]],10)</f>
        <v>1910</v>
      </c>
    </row>
    <row r="559" spans="2:7" x14ac:dyDescent="0.25">
      <c r="B559" s="1" t="s">
        <v>577</v>
      </c>
      <c r="C559" s="1" t="s">
        <v>10</v>
      </c>
      <c r="D559" s="1" t="s">
        <v>24</v>
      </c>
      <c r="E559" s="3">
        <v>34648.230000000003</v>
      </c>
      <c r="F559" s="1" t="s">
        <v>17</v>
      </c>
      <c r="G559" s="3">
        <f>MROUND(IF(staff[[#This Row],[Gender]]="Female",3%,2%)*staff[[#This Row],[Salary]],10)</f>
        <v>690</v>
      </c>
    </row>
    <row r="560" spans="2:7" x14ac:dyDescent="0.25">
      <c r="B560" s="1" t="s">
        <v>578</v>
      </c>
      <c r="C560" s="1" t="s">
        <v>10</v>
      </c>
      <c r="D560" s="1" t="s">
        <v>59</v>
      </c>
      <c r="E560" s="3">
        <v>99470.49</v>
      </c>
      <c r="F560" s="1" t="s">
        <v>8</v>
      </c>
      <c r="G560" s="3">
        <f>MROUND(IF(staff[[#This Row],[Gender]]="Female",3%,2%)*staff[[#This Row],[Salary]],10)</f>
        <v>1990</v>
      </c>
    </row>
    <row r="561" spans="2:7" x14ac:dyDescent="0.25">
      <c r="B561" s="1" t="s">
        <v>579</v>
      </c>
      <c r="C561" s="1" t="s">
        <v>10</v>
      </c>
      <c r="D561" s="1" t="s">
        <v>59</v>
      </c>
      <c r="E561" s="3">
        <v>112778.28</v>
      </c>
      <c r="F561" s="1" t="s">
        <v>17</v>
      </c>
      <c r="G561" s="3">
        <f>MROUND(IF(staff[[#This Row],[Gender]]="Female",3%,2%)*staff[[#This Row],[Salary]],10)</f>
        <v>2260</v>
      </c>
    </row>
    <row r="562" spans="2:7" x14ac:dyDescent="0.25">
      <c r="B562" s="1" t="s">
        <v>580</v>
      </c>
      <c r="C562" s="1" t="s">
        <v>6</v>
      </c>
      <c r="D562" s="1" t="s">
        <v>50</v>
      </c>
      <c r="E562" s="3">
        <v>70436.78</v>
      </c>
      <c r="F562" s="1" t="s">
        <v>17</v>
      </c>
      <c r="G562" s="3">
        <f>MROUND(IF(staff[[#This Row],[Gender]]="Female",3%,2%)*staff[[#This Row],[Salary]],10)</f>
        <v>2110</v>
      </c>
    </row>
    <row r="563" spans="2:7" x14ac:dyDescent="0.25">
      <c r="B563" s="1" t="s">
        <v>581</v>
      </c>
      <c r="C563" s="1" t="s">
        <v>6</v>
      </c>
      <c r="D563" s="1" t="s">
        <v>26</v>
      </c>
      <c r="E563" s="3">
        <v>63705.4</v>
      </c>
      <c r="F563" s="1" t="s">
        <v>8</v>
      </c>
      <c r="G563" s="3">
        <f>MROUND(IF(staff[[#This Row],[Gender]]="Female",3%,2%)*staff[[#This Row],[Salary]],10)</f>
        <v>1910</v>
      </c>
    </row>
    <row r="564" spans="2:7" x14ac:dyDescent="0.25">
      <c r="B564" s="1" t="s">
        <v>582</v>
      </c>
      <c r="C564" s="1" t="s">
        <v>10</v>
      </c>
      <c r="D564" s="1" t="s">
        <v>89</v>
      </c>
      <c r="E564" s="3">
        <v>117838.99</v>
      </c>
      <c r="F564" s="1" t="s">
        <v>8</v>
      </c>
      <c r="G564" s="3">
        <f>MROUND(IF(staff[[#This Row],[Gender]]="Female",3%,2%)*staff[[#This Row],[Salary]],10)</f>
        <v>2360</v>
      </c>
    </row>
    <row r="565" spans="2:7" x14ac:dyDescent="0.25">
      <c r="B565" s="1" t="s">
        <v>583</v>
      </c>
      <c r="C565" s="1"/>
      <c r="D565" s="1" t="s">
        <v>35</v>
      </c>
      <c r="E565" s="3">
        <v>75986.820000000007</v>
      </c>
      <c r="F565" s="1" t="s">
        <v>8</v>
      </c>
      <c r="G565" s="3">
        <f>MROUND(IF(staff[[#This Row],[Gender]]="Female",3%,2%)*staff[[#This Row],[Salary]],10)</f>
        <v>1520</v>
      </c>
    </row>
    <row r="566" spans="2:7" x14ac:dyDescent="0.25">
      <c r="B566" s="1" t="s">
        <v>584</v>
      </c>
      <c r="C566" s="1" t="s">
        <v>6</v>
      </c>
      <c r="D566" s="1" t="s">
        <v>7</v>
      </c>
      <c r="E566" s="3">
        <v>86233.83</v>
      </c>
      <c r="F566" s="1" t="s">
        <v>17</v>
      </c>
      <c r="G566" s="3">
        <f>MROUND(IF(staff[[#This Row],[Gender]]="Female",3%,2%)*staff[[#This Row],[Salary]],10)</f>
        <v>2590</v>
      </c>
    </row>
    <row r="567" spans="2:7" x14ac:dyDescent="0.25">
      <c r="B567" s="1" t="s">
        <v>585</v>
      </c>
      <c r="C567" s="1" t="s">
        <v>6</v>
      </c>
      <c r="D567" s="1" t="s">
        <v>13</v>
      </c>
      <c r="E567" s="3">
        <v>35982.910000000003</v>
      </c>
      <c r="F567" s="1" t="s">
        <v>8</v>
      </c>
      <c r="G567" s="3">
        <f>MROUND(IF(staff[[#This Row],[Gender]]="Female",3%,2%)*staff[[#This Row],[Salary]],10)</f>
        <v>1080</v>
      </c>
    </row>
    <row r="568" spans="2:7" x14ac:dyDescent="0.25">
      <c r="B568" s="1" t="s">
        <v>586</v>
      </c>
      <c r="C568" s="1" t="s">
        <v>6</v>
      </c>
      <c r="D568" s="1" t="s">
        <v>7</v>
      </c>
      <c r="E568" s="3">
        <v>71588.990000000005</v>
      </c>
      <c r="F568" s="1" t="s">
        <v>8</v>
      </c>
      <c r="G568" s="3">
        <f>MROUND(IF(staff[[#This Row],[Gender]]="Female",3%,2%)*staff[[#This Row],[Salary]],10)</f>
        <v>2150</v>
      </c>
    </row>
    <row r="569" spans="2:7" x14ac:dyDescent="0.25">
      <c r="B569" s="1" t="s">
        <v>587</v>
      </c>
      <c r="C569" s="1" t="s">
        <v>10</v>
      </c>
      <c r="D569" s="1" t="s">
        <v>26</v>
      </c>
      <c r="E569" s="3">
        <v>39961.910000000003</v>
      </c>
      <c r="F569" s="1" t="s">
        <v>17</v>
      </c>
      <c r="G569" s="3">
        <f>MROUND(IF(staff[[#This Row],[Gender]]="Female",3%,2%)*staff[[#This Row],[Salary]],10)</f>
        <v>800</v>
      </c>
    </row>
    <row r="570" spans="2:7" x14ac:dyDescent="0.25">
      <c r="B570" s="1" t="s">
        <v>588</v>
      </c>
      <c r="C570" s="1" t="s">
        <v>10</v>
      </c>
      <c r="D570" s="1" t="s">
        <v>50</v>
      </c>
      <c r="E570" s="3">
        <v>56282.85</v>
      </c>
      <c r="F570" s="1" t="s">
        <v>8</v>
      </c>
      <c r="G570" s="3">
        <f>MROUND(IF(staff[[#This Row],[Gender]]="Female",3%,2%)*staff[[#This Row],[Salary]],10)</f>
        <v>1130</v>
      </c>
    </row>
    <row r="571" spans="2:7" x14ac:dyDescent="0.25">
      <c r="B571" s="1" t="s">
        <v>589</v>
      </c>
      <c r="C571" s="1" t="s">
        <v>6</v>
      </c>
      <c r="D571" s="1" t="s">
        <v>11</v>
      </c>
      <c r="E571" s="3">
        <v>95995.7</v>
      </c>
      <c r="F571" s="1" t="s">
        <v>8</v>
      </c>
      <c r="G571" s="3">
        <f>MROUND(IF(staff[[#This Row],[Gender]]="Female",3%,2%)*staff[[#This Row],[Salary]],10)</f>
        <v>2880</v>
      </c>
    </row>
    <row r="572" spans="2:7" x14ac:dyDescent="0.25">
      <c r="B572" s="1" t="s">
        <v>590</v>
      </c>
      <c r="C572" s="1" t="s">
        <v>6</v>
      </c>
      <c r="D572" s="1" t="s">
        <v>21</v>
      </c>
      <c r="E572" s="3">
        <v>93273.64</v>
      </c>
      <c r="F572" s="1" t="s">
        <v>8</v>
      </c>
      <c r="G572" s="3">
        <f>MROUND(IF(staff[[#This Row],[Gender]]="Female",3%,2%)*staff[[#This Row],[Salary]],10)</f>
        <v>2800</v>
      </c>
    </row>
    <row r="573" spans="2:7" x14ac:dyDescent="0.25">
      <c r="B573" s="1" t="s">
        <v>591</v>
      </c>
      <c r="C573" s="1" t="s">
        <v>6</v>
      </c>
      <c r="D573" s="1" t="s">
        <v>35</v>
      </c>
      <c r="E573" s="3">
        <v>41934.71</v>
      </c>
      <c r="F573" s="1" t="s">
        <v>17</v>
      </c>
      <c r="G573" s="3">
        <f>MROUND(IF(staff[[#This Row],[Gender]]="Female",3%,2%)*staff[[#This Row],[Salary]],10)</f>
        <v>1260</v>
      </c>
    </row>
    <row r="574" spans="2:7" x14ac:dyDescent="0.25">
      <c r="B574" s="1" t="s">
        <v>592</v>
      </c>
      <c r="C574" s="1" t="s">
        <v>10</v>
      </c>
      <c r="D574" s="1" t="s">
        <v>11</v>
      </c>
      <c r="E574" s="3">
        <v>53184.02</v>
      </c>
      <c r="F574" s="1" t="s">
        <v>8</v>
      </c>
      <c r="G574" s="3">
        <f>MROUND(IF(staff[[#This Row],[Gender]]="Female",3%,2%)*staff[[#This Row],[Salary]],10)</f>
        <v>1060</v>
      </c>
    </row>
    <row r="575" spans="2:7" x14ac:dyDescent="0.25">
      <c r="B575" s="1" t="s">
        <v>593</v>
      </c>
      <c r="C575" s="1" t="s">
        <v>10</v>
      </c>
      <c r="D575" s="1" t="s">
        <v>59</v>
      </c>
      <c r="E575" s="3">
        <v>48177.08</v>
      </c>
      <c r="F575" s="1" t="s">
        <v>17</v>
      </c>
      <c r="G575" s="3">
        <f>MROUND(IF(staff[[#This Row],[Gender]]="Female",3%,2%)*staff[[#This Row],[Salary]],10)</f>
        <v>960</v>
      </c>
    </row>
    <row r="576" spans="2:7" x14ac:dyDescent="0.25">
      <c r="B576" s="1" t="s">
        <v>594</v>
      </c>
      <c r="C576" s="1" t="s">
        <v>6</v>
      </c>
      <c r="D576" s="1" t="s">
        <v>89</v>
      </c>
      <c r="E576" s="3">
        <v>67958</v>
      </c>
      <c r="F576" s="1" t="s">
        <v>8</v>
      </c>
      <c r="G576" s="3">
        <f>MROUND(IF(staff[[#This Row],[Gender]]="Female",3%,2%)*staff[[#This Row],[Salary]],10)</f>
        <v>2040</v>
      </c>
    </row>
    <row r="577" spans="2:7" x14ac:dyDescent="0.25">
      <c r="B577" s="1" t="s">
        <v>595</v>
      </c>
      <c r="C577" s="1" t="s">
        <v>10</v>
      </c>
      <c r="D577" s="1" t="s">
        <v>59</v>
      </c>
      <c r="E577" s="3">
        <v>59674.86</v>
      </c>
      <c r="F577" s="1" t="s">
        <v>8</v>
      </c>
      <c r="G577" s="3">
        <f>MROUND(IF(staff[[#This Row],[Gender]]="Female",3%,2%)*staff[[#This Row],[Salary]],10)</f>
        <v>1190</v>
      </c>
    </row>
    <row r="578" spans="2:7" x14ac:dyDescent="0.25">
      <c r="B578" s="1" t="s">
        <v>596</v>
      </c>
      <c r="C578" s="1" t="s">
        <v>10</v>
      </c>
      <c r="D578" s="1" t="s">
        <v>16</v>
      </c>
      <c r="E578" s="3">
        <v>31241.24</v>
      </c>
      <c r="F578" s="1" t="s">
        <v>17</v>
      </c>
      <c r="G578" s="3">
        <f>MROUND(IF(staff[[#This Row],[Gender]]="Female",3%,2%)*staff[[#This Row],[Salary]],10)</f>
        <v>620</v>
      </c>
    </row>
    <row r="579" spans="2:7" x14ac:dyDescent="0.25">
      <c r="B579" s="1" t="s">
        <v>597</v>
      </c>
      <c r="C579" s="1" t="s">
        <v>6</v>
      </c>
      <c r="D579" s="1" t="s">
        <v>11</v>
      </c>
      <c r="E579" s="3">
        <v>29998.93</v>
      </c>
      <c r="F579" s="1" t="s">
        <v>8</v>
      </c>
      <c r="G579" s="3">
        <f>MROUND(IF(staff[[#This Row],[Gender]]="Female",3%,2%)*staff[[#This Row],[Salary]],10)</f>
        <v>900</v>
      </c>
    </row>
    <row r="580" spans="2:7" x14ac:dyDescent="0.25">
      <c r="B580" s="1" t="s">
        <v>598</v>
      </c>
      <c r="C580" s="1" t="s">
        <v>6</v>
      </c>
      <c r="D580" s="1" t="s">
        <v>59</v>
      </c>
      <c r="E580" s="3">
        <v>57002.02</v>
      </c>
      <c r="F580" s="1" t="s">
        <v>17</v>
      </c>
      <c r="G580" s="3">
        <f>MROUND(IF(staff[[#This Row],[Gender]]="Female",3%,2%)*staff[[#This Row],[Salary]],10)</f>
        <v>1710</v>
      </c>
    </row>
    <row r="581" spans="2:7" x14ac:dyDescent="0.25">
      <c r="B581" s="1" t="s">
        <v>599</v>
      </c>
      <c r="C581" s="1" t="s">
        <v>10</v>
      </c>
      <c r="D581" s="1" t="s">
        <v>26</v>
      </c>
      <c r="E581" s="3">
        <v>109192.38</v>
      </c>
      <c r="F581" s="1" t="s">
        <v>17</v>
      </c>
      <c r="G581" s="3">
        <f>MROUND(IF(staff[[#This Row],[Gender]]="Female",3%,2%)*staff[[#This Row],[Salary]],10)</f>
        <v>2180</v>
      </c>
    </row>
    <row r="582" spans="2:7" x14ac:dyDescent="0.25">
      <c r="B582" s="1" t="s">
        <v>600</v>
      </c>
      <c r="C582" s="1"/>
      <c r="D582" s="1" t="s">
        <v>59</v>
      </c>
      <c r="E582" s="3">
        <v>91311.52</v>
      </c>
      <c r="F582" s="1" t="s">
        <v>8</v>
      </c>
      <c r="G582" s="3">
        <f>MROUND(IF(staff[[#This Row],[Gender]]="Female",3%,2%)*staff[[#This Row],[Salary]],10)</f>
        <v>1830</v>
      </c>
    </row>
    <row r="583" spans="2:7" x14ac:dyDescent="0.25">
      <c r="B583" s="1" t="s">
        <v>601</v>
      </c>
      <c r="C583" s="1" t="s">
        <v>10</v>
      </c>
      <c r="D583" s="1" t="s">
        <v>21</v>
      </c>
      <c r="E583" s="3">
        <v>42243.79</v>
      </c>
      <c r="F583" s="1" t="s">
        <v>17</v>
      </c>
      <c r="G583" s="3">
        <f>MROUND(IF(staff[[#This Row],[Gender]]="Female",3%,2%)*staff[[#This Row],[Salary]],10)</f>
        <v>840</v>
      </c>
    </row>
    <row r="584" spans="2:7" x14ac:dyDescent="0.25">
      <c r="B584" s="1" t="s">
        <v>602</v>
      </c>
      <c r="C584" s="1" t="s">
        <v>6</v>
      </c>
      <c r="D584" s="1" t="s">
        <v>11</v>
      </c>
      <c r="E584" s="3">
        <v>38934.32</v>
      </c>
      <c r="F584" s="1" t="s">
        <v>17</v>
      </c>
      <c r="G584" s="3">
        <f>MROUND(IF(staff[[#This Row],[Gender]]="Female",3%,2%)*staff[[#This Row],[Salary]],10)</f>
        <v>1170</v>
      </c>
    </row>
    <row r="585" spans="2:7" x14ac:dyDescent="0.25">
      <c r="B585" s="1" t="s">
        <v>603</v>
      </c>
      <c r="C585" s="1" t="s">
        <v>10</v>
      </c>
      <c r="D585" s="1" t="s">
        <v>59</v>
      </c>
      <c r="E585" s="3">
        <v>108339.61</v>
      </c>
      <c r="F585" s="1" t="s">
        <v>8</v>
      </c>
      <c r="G585" s="3">
        <f>MROUND(IF(staff[[#This Row],[Gender]]="Female",3%,2%)*staff[[#This Row],[Salary]],10)</f>
        <v>2170</v>
      </c>
    </row>
    <row r="586" spans="2:7" x14ac:dyDescent="0.25">
      <c r="B586" s="1" t="s">
        <v>604</v>
      </c>
      <c r="C586" s="1" t="s">
        <v>6</v>
      </c>
      <c r="D586" s="1" t="s">
        <v>89</v>
      </c>
      <c r="E586" s="3">
        <v>42314.39</v>
      </c>
      <c r="F586" s="1" t="s">
        <v>17</v>
      </c>
      <c r="G586" s="3">
        <f>MROUND(IF(staff[[#This Row],[Gender]]="Female",3%,2%)*staff[[#This Row],[Salary]],10)</f>
        <v>1270</v>
      </c>
    </row>
    <row r="587" spans="2:7" x14ac:dyDescent="0.25">
      <c r="B587" s="1" t="s">
        <v>605</v>
      </c>
      <c r="C587" s="1" t="s">
        <v>10</v>
      </c>
      <c r="D587" s="1" t="s">
        <v>50</v>
      </c>
      <c r="E587" s="3">
        <v>113283.7</v>
      </c>
      <c r="F587" s="1" t="s">
        <v>17</v>
      </c>
      <c r="G587" s="3">
        <f>MROUND(IF(staff[[#This Row],[Gender]]="Female",3%,2%)*staff[[#This Row],[Salary]],10)</f>
        <v>2270</v>
      </c>
    </row>
    <row r="588" spans="2:7" x14ac:dyDescent="0.25">
      <c r="B588" s="1" t="s">
        <v>606</v>
      </c>
      <c r="C588" s="1" t="s">
        <v>6</v>
      </c>
      <c r="D588" s="1" t="s">
        <v>28</v>
      </c>
      <c r="E588" s="3">
        <v>71207.62</v>
      </c>
      <c r="F588" s="1" t="s">
        <v>17</v>
      </c>
      <c r="G588" s="3">
        <f>MROUND(IF(staff[[#This Row],[Gender]]="Female",3%,2%)*staff[[#This Row],[Salary]],10)</f>
        <v>2140</v>
      </c>
    </row>
    <row r="589" spans="2:7" x14ac:dyDescent="0.25">
      <c r="B589" s="1" t="s">
        <v>607</v>
      </c>
      <c r="C589" s="1" t="s">
        <v>6</v>
      </c>
      <c r="D589" s="1" t="s">
        <v>26</v>
      </c>
      <c r="E589" s="3">
        <v>29490.400000000001</v>
      </c>
      <c r="F589" s="1" t="s">
        <v>17</v>
      </c>
      <c r="G589" s="3">
        <f>MROUND(IF(staff[[#This Row],[Gender]]="Female",3%,2%)*staff[[#This Row],[Salary]],10)</f>
        <v>880</v>
      </c>
    </row>
    <row r="590" spans="2:7" x14ac:dyDescent="0.25">
      <c r="B590" s="1" t="s">
        <v>608</v>
      </c>
      <c r="C590" s="1" t="s">
        <v>6</v>
      </c>
      <c r="D590" s="1" t="s">
        <v>26</v>
      </c>
      <c r="E590" s="3">
        <v>80221.39</v>
      </c>
      <c r="F590" s="1" t="s">
        <v>8</v>
      </c>
      <c r="G590" s="3">
        <f>MROUND(IF(staff[[#This Row],[Gender]]="Female",3%,2%)*staff[[#This Row],[Salary]],10)</f>
        <v>2410</v>
      </c>
    </row>
    <row r="591" spans="2:7" x14ac:dyDescent="0.25">
      <c r="B591" s="1" t="s">
        <v>609</v>
      </c>
      <c r="C591" s="1" t="s">
        <v>10</v>
      </c>
      <c r="D591" s="1" t="s">
        <v>59</v>
      </c>
      <c r="E591" s="3">
        <v>60570.48</v>
      </c>
      <c r="F591" s="1" t="s">
        <v>8</v>
      </c>
      <c r="G591" s="3">
        <f>MROUND(IF(staff[[#This Row],[Gender]]="Female",3%,2%)*staff[[#This Row],[Salary]],10)</f>
        <v>1210</v>
      </c>
    </row>
    <row r="592" spans="2:7" x14ac:dyDescent="0.25">
      <c r="B592" s="1" t="s">
        <v>610</v>
      </c>
      <c r="C592" s="1" t="s">
        <v>10</v>
      </c>
      <c r="D592" s="1" t="s">
        <v>16</v>
      </c>
      <c r="E592" s="3">
        <v>29613.51</v>
      </c>
      <c r="F592" s="1" t="s">
        <v>17</v>
      </c>
      <c r="G592" s="3">
        <f>MROUND(IF(staff[[#This Row],[Gender]]="Female",3%,2%)*staff[[#This Row],[Salary]],10)</f>
        <v>590</v>
      </c>
    </row>
    <row r="593" spans="2:7" x14ac:dyDescent="0.25">
      <c r="B593" s="1" t="s">
        <v>611</v>
      </c>
      <c r="C593" s="1" t="s">
        <v>6</v>
      </c>
      <c r="D593" s="1" t="s">
        <v>59</v>
      </c>
      <c r="E593" s="3">
        <v>58744.17</v>
      </c>
      <c r="F593" s="1" t="s">
        <v>8</v>
      </c>
      <c r="G593" s="3">
        <f>MROUND(IF(staff[[#This Row],[Gender]]="Female",3%,2%)*staff[[#This Row],[Salary]],10)</f>
        <v>1760</v>
      </c>
    </row>
    <row r="594" spans="2:7" x14ac:dyDescent="0.25">
      <c r="B594" s="1" t="s">
        <v>612</v>
      </c>
      <c r="C594" s="1" t="s">
        <v>10</v>
      </c>
      <c r="D594" s="1" t="s">
        <v>11</v>
      </c>
      <c r="E594" s="3">
        <v>88384.53</v>
      </c>
      <c r="F594" s="1" t="s">
        <v>8</v>
      </c>
      <c r="G594" s="3">
        <f>MROUND(IF(staff[[#This Row],[Gender]]="Female",3%,2%)*staff[[#This Row],[Salary]],10)</f>
        <v>1770</v>
      </c>
    </row>
    <row r="595" spans="2:7" x14ac:dyDescent="0.25">
      <c r="B595" s="1" t="s">
        <v>613</v>
      </c>
      <c r="C595" s="1" t="s">
        <v>6</v>
      </c>
      <c r="D595" s="1" t="s">
        <v>7</v>
      </c>
      <c r="E595" s="3">
        <v>78496.27</v>
      </c>
      <c r="F595" s="1" t="s">
        <v>8</v>
      </c>
      <c r="G595" s="3">
        <f>MROUND(IF(staff[[#This Row],[Gender]]="Female",3%,2%)*staff[[#This Row],[Salary]],10)</f>
        <v>2350</v>
      </c>
    </row>
    <row r="596" spans="2:7" x14ac:dyDescent="0.25">
      <c r="B596" s="1" t="s">
        <v>614</v>
      </c>
      <c r="C596" s="1" t="s">
        <v>6</v>
      </c>
      <c r="D596" s="1" t="s">
        <v>35</v>
      </c>
      <c r="E596" s="3">
        <v>71513.289999999994</v>
      </c>
      <c r="F596" s="1" t="s">
        <v>8</v>
      </c>
      <c r="G596" s="3">
        <f>MROUND(IF(staff[[#This Row],[Gender]]="Female",3%,2%)*staff[[#This Row],[Salary]],10)</f>
        <v>2150</v>
      </c>
    </row>
    <row r="597" spans="2:7" x14ac:dyDescent="0.25">
      <c r="B597" s="1" t="s">
        <v>615</v>
      </c>
      <c r="C597" s="1" t="s">
        <v>6</v>
      </c>
      <c r="D597" s="1" t="s">
        <v>89</v>
      </c>
      <c r="E597" s="3">
        <v>85527.76</v>
      </c>
      <c r="F597" s="1" t="s">
        <v>8</v>
      </c>
      <c r="G597" s="3">
        <f>MROUND(IF(staff[[#This Row],[Gender]]="Female",3%,2%)*staff[[#This Row],[Salary]],10)</f>
        <v>2570</v>
      </c>
    </row>
    <row r="598" spans="2:7" x14ac:dyDescent="0.25">
      <c r="B598" s="1" t="s">
        <v>616</v>
      </c>
      <c r="C598" s="1" t="s">
        <v>6</v>
      </c>
      <c r="D598" s="1" t="s">
        <v>26</v>
      </c>
      <c r="E598" s="3">
        <v>89355.64</v>
      </c>
      <c r="F598" s="1" t="s">
        <v>17</v>
      </c>
      <c r="G598" s="3">
        <f>MROUND(IF(staff[[#This Row],[Gender]]="Female",3%,2%)*staff[[#This Row],[Salary]],10)</f>
        <v>2680</v>
      </c>
    </row>
    <row r="599" spans="2:7" x14ac:dyDescent="0.25">
      <c r="B599" s="1" t="s">
        <v>617</v>
      </c>
      <c r="C599" s="1" t="s">
        <v>10</v>
      </c>
      <c r="D599" s="1" t="s">
        <v>21</v>
      </c>
      <c r="E599" s="3">
        <v>110974.28</v>
      </c>
      <c r="F599" s="1" t="s">
        <v>8</v>
      </c>
      <c r="G599" s="3">
        <f>MROUND(IF(staff[[#This Row],[Gender]]="Female",3%,2%)*staff[[#This Row],[Salary]],10)</f>
        <v>2220</v>
      </c>
    </row>
    <row r="600" spans="2:7" x14ac:dyDescent="0.25">
      <c r="B600" s="1" t="s">
        <v>618</v>
      </c>
      <c r="C600" s="1" t="s">
        <v>10</v>
      </c>
      <c r="D600" s="1" t="s">
        <v>11</v>
      </c>
      <c r="E600" s="3">
        <v>94019.07</v>
      </c>
      <c r="F600" s="1" t="s">
        <v>17</v>
      </c>
      <c r="G600" s="3">
        <f>MROUND(IF(staff[[#This Row],[Gender]]="Female",3%,2%)*staff[[#This Row],[Salary]],10)</f>
        <v>1880</v>
      </c>
    </row>
    <row r="601" spans="2:7" x14ac:dyDescent="0.25">
      <c r="B601" s="1" t="s">
        <v>619</v>
      </c>
      <c r="C601" s="1" t="s">
        <v>6</v>
      </c>
      <c r="D601" s="1" t="s">
        <v>24</v>
      </c>
      <c r="E601" s="3">
        <v>106926.11</v>
      </c>
      <c r="F601" s="1" t="s">
        <v>8</v>
      </c>
      <c r="G601" s="3">
        <f>MROUND(IF(staff[[#This Row],[Gender]]="Female",3%,2%)*staff[[#This Row],[Salary]],10)</f>
        <v>3210</v>
      </c>
    </row>
    <row r="602" spans="2:7" x14ac:dyDescent="0.25">
      <c r="B602" s="1" t="s">
        <v>620</v>
      </c>
      <c r="C602" s="1" t="s">
        <v>10</v>
      </c>
      <c r="D602" s="1" t="s">
        <v>7</v>
      </c>
      <c r="E602" s="3">
        <v>103671.89</v>
      </c>
      <c r="F602" s="1" t="s">
        <v>8</v>
      </c>
      <c r="G602" s="3">
        <f>MROUND(IF(staff[[#This Row],[Gender]]="Female",3%,2%)*staff[[#This Row],[Salary]],10)</f>
        <v>2070</v>
      </c>
    </row>
    <row r="603" spans="2:7" x14ac:dyDescent="0.25">
      <c r="B603" s="1" t="s">
        <v>621</v>
      </c>
      <c r="C603" s="1" t="s">
        <v>10</v>
      </c>
      <c r="D603" s="1" t="s">
        <v>28</v>
      </c>
      <c r="E603" s="3">
        <v>32618.78</v>
      </c>
      <c r="F603" s="1" t="s">
        <v>8</v>
      </c>
      <c r="G603" s="3">
        <f>MROUND(IF(staff[[#This Row],[Gender]]="Female",3%,2%)*staff[[#This Row],[Salary]],10)</f>
        <v>650</v>
      </c>
    </row>
    <row r="604" spans="2:7" x14ac:dyDescent="0.25">
      <c r="B604" s="1" t="s">
        <v>622</v>
      </c>
      <c r="C604" s="1" t="s">
        <v>6</v>
      </c>
      <c r="D604" s="1" t="s">
        <v>35</v>
      </c>
      <c r="E604" s="3">
        <v>99530.78</v>
      </c>
      <c r="F604" s="1" t="s">
        <v>17</v>
      </c>
      <c r="G604" s="3">
        <f>MROUND(IF(staff[[#This Row],[Gender]]="Female",3%,2%)*staff[[#This Row],[Salary]],10)</f>
        <v>2990</v>
      </c>
    </row>
    <row r="605" spans="2:7" x14ac:dyDescent="0.25">
      <c r="B605" s="1" t="s">
        <v>623</v>
      </c>
      <c r="C605" s="1"/>
      <c r="D605" s="1" t="s">
        <v>59</v>
      </c>
      <c r="E605" s="3">
        <v>78840.23</v>
      </c>
      <c r="F605" s="1" t="s">
        <v>8</v>
      </c>
      <c r="G605" s="3">
        <f>MROUND(IF(staff[[#This Row],[Gender]]="Female",3%,2%)*staff[[#This Row],[Salary]],10)</f>
        <v>1580</v>
      </c>
    </row>
    <row r="606" spans="2:7" x14ac:dyDescent="0.25">
      <c r="B606" s="1" t="s">
        <v>624</v>
      </c>
      <c r="C606" s="1" t="s">
        <v>10</v>
      </c>
      <c r="D606" s="1" t="s">
        <v>13</v>
      </c>
      <c r="E606" s="3">
        <v>52748.63</v>
      </c>
      <c r="F606" s="1" t="s">
        <v>8</v>
      </c>
      <c r="G606" s="3">
        <f>MROUND(IF(staff[[#This Row],[Gender]]="Female",3%,2%)*staff[[#This Row],[Salary]],10)</f>
        <v>1050</v>
      </c>
    </row>
    <row r="607" spans="2:7" x14ac:dyDescent="0.25">
      <c r="B607" s="1" t="s">
        <v>625</v>
      </c>
      <c r="C607" s="1" t="s">
        <v>10</v>
      </c>
      <c r="D607" s="1" t="s">
        <v>35</v>
      </c>
      <c r="E607" s="3">
        <v>80772.92</v>
      </c>
      <c r="F607" s="1" t="s">
        <v>17</v>
      </c>
      <c r="G607" s="3">
        <f>MROUND(IF(staff[[#This Row],[Gender]]="Female",3%,2%)*staff[[#This Row],[Salary]],10)</f>
        <v>1620</v>
      </c>
    </row>
    <row r="608" spans="2:7" x14ac:dyDescent="0.25">
      <c r="B608" s="1" t="s">
        <v>626</v>
      </c>
      <c r="C608" s="1" t="s">
        <v>10</v>
      </c>
      <c r="D608" s="1" t="s">
        <v>21</v>
      </c>
      <c r="E608" s="3">
        <v>108448.12</v>
      </c>
      <c r="F608" s="1" t="s">
        <v>17</v>
      </c>
      <c r="G608" s="3">
        <f>MROUND(IF(staff[[#This Row],[Gender]]="Female",3%,2%)*staff[[#This Row],[Salary]],10)</f>
        <v>2170</v>
      </c>
    </row>
    <row r="609" spans="2:7" x14ac:dyDescent="0.25">
      <c r="B609" s="1" t="s">
        <v>627</v>
      </c>
      <c r="C609" s="1" t="s">
        <v>10</v>
      </c>
      <c r="D609" s="1" t="s">
        <v>26</v>
      </c>
      <c r="E609" s="3">
        <v>72843.23</v>
      </c>
      <c r="F609" s="1" t="s">
        <v>17</v>
      </c>
      <c r="G609" s="3">
        <f>MROUND(IF(staff[[#This Row],[Gender]]="Female",3%,2%)*staff[[#This Row],[Salary]],10)</f>
        <v>1460</v>
      </c>
    </row>
    <row r="610" spans="2:7" x14ac:dyDescent="0.25">
      <c r="B610" s="1" t="s">
        <v>628</v>
      </c>
      <c r="C610" s="1" t="s">
        <v>10</v>
      </c>
      <c r="D610" s="1" t="s">
        <v>89</v>
      </c>
      <c r="E610" s="3">
        <v>60555.91</v>
      </c>
      <c r="F610" s="1" t="s">
        <v>17</v>
      </c>
      <c r="G610" s="3">
        <f>MROUND(IF(staff[[#This Row],[Gender]]="Female",3%,2%)*staff[[#This Row],[Salary]],10)</f>
        <v>1210</v>
      </c>
    </row>
    <row r="611" spans="2:7" x14ac:dyDescent="0.25">
      <c r="B611" s="1" t="s">
        <v>629</v>
      </c>
      <c r="C611" s="1" t="s">
        <v>6</v>
      </c>
      <c r="D611" s="1" t="s">
        <v>11</v>
      </c>
      <c r="E611" s="3">
        <v>78378.2</v>
      </c>
      <c r="F611" s="1" t="s">
        <v>17</v>
      </c>
      <c r="G611" s="3">
        <f>MROUND(IF(staff[[#This Row],[Gender]]="Female",3%,2%)*staff[[#This Row],[Salary]],10)</f>
        <v>2350</v>
      </c>
    </row>
    <row r="612" spans="2:7" x14ac:dyDescent="0.25">
      <c r="B612" s="1" t="s">
        <v>630</v>
      </c>
      <c r="C612" s="1" t="s">
        <v>6</v>
      </c>
      <c r="D612" s="1" t="s">
        <v>16</v>
      </c>
      <c r="E612" s="3">
        <v>65924.59</v>
      </c>
      <c r="F612" s="1" t="s">
        <v>8</v>
      </c>
      <c r="G612" s="3">
        <f>MROUND(IF(staff[[#This Row],[Gender]]="Female",3%,2%)*staff[[#This Row],[Salary]],10)</f>
        <v>1980</v>
      </c>
    </row>
    <row r="613" spans="2:7" x14ac:dyDescent="0.25">
      <c r="B613" s="1" t="s">
        <v>631</v>
      </c>
      <c r="C613" s="1" t="s">
        <v>6</v>
      </c>
      <c r="D613" s="1" t="s">
        <v>89</v>
      </c>
      <c r="E613" s="3">
        <v>84200.09</v>
      </c>
      <c r="F613" s="1" t="s">
        <v>17</v>
      </c>
      <c r="G613" s="3">
        <f>MROUND(IF(staff[[#This Row],[Gender]]="Female",3%,2%)*staff[[#This Row],[Salary]],10)</f>
        <v>2530</v>
      </c>
    </row>
    <row r="614" spans="2:7" x14ac:dyDescent="0.25">
      <c r="B614" s="1" t="s">
        <v>632</v>
      </c>
      <c r="C614" s="1" t="s">
        <v>10</v>
      </c>
      <c r="D614" s="1" t="s">
        <v>59</v>
      </c>
      <c r="E614" s="3">
        <v>79522.69</v>
      </c>
      <c r="F614" s="1" t="s">
        <v>8</v>
      </c>
      <c r="G614" s="3">
        <f>MROUND(IF(staff[[#This Row],[Gender]]="Female",3%,2%)*staff[[#This Row],[Salary]],10)</f>
        <v>1590</v>
      </c>
    </row>
    <row r="615" spans="2:7" x14ac:dyDescent="0.25">
      <c r="B615" s="1" t="s">
        <v>633</v>
      </c>
      <c r="C615" s="1" t="s">
        <v>10</v>
      </c>
      <c r="D615" s="1" t="s">
        <v>11</v>
      </c>
      <c r="E615" s="3">
        <v>81787.990000000005</v>
      </c>
      <c r="F615" s="1" t="s">
        <v>8</v>
      </c>
      <c r="G615" s="3">
        <f>MROUND(IF(staff[[#This Row],[Gender]]="Female",3%,2%)*staff[[#This Row],[Salary]],10)</f>
        <v>1640</v>
      </c>
    </row>
    <row r="616" spans="2:7" x14ac:dyDescent="0.25">
      <c r="B616" s="1" t="s">
        <v>634</v>
      </c>
      <c r="C616" s="1" t="s">
        <v>10</v>
      </c>
      <c r="D616" s="1" t="s">
        <v>50</v>
      </c>
      <c r="E616" s="3">
        <v>102515.81</v>
      </c>
      <c r="F616" s="1" t="s">
        <v>17</v>
      </c>
      <c r="G616" s="3">
        <f>MROUND(IF(staff[[#This Row],[Gender]]="Female",3%,2%)*staff[[#This Row],[Salary]],10)</f>
        <v>2050</v>
      </c>
    </row>
    <row r="617" spans="2:7" x14ac:dyDescent="0.25">
      <c r="B617" s="1" t="s">
        <v>635</v>
      </c>
      <c r="C617" s="1" t="s">
        <v>6</v>
      </c>
      <c r="D617" s="1" t="s">
        <v>89</v>
      </c>
      <c r="E617" s="3">
        <v>45062.65</v>
      </c>
      <c r="F617" s="1" t="s">
        <v>8</v>
      </c>
      <c r="G617" s="3">
        <f>MROUND(IF(staff[[#This Row],[Gender]]="Female",3%,2%)*staff[[#This Row],[Salary]],10)</f>
        <v>1350</v>
      </c>
    </row>
    <row r="618" spans="2:7" x14ac:dyDescent="0.25">
      <c r="B618" s="1" t="s">
        <v>636</v>
      </c>
      <c r="C618" s="1" t="s">
        <v>10</v>
      </c>
      <c r="D618" s="1" t="s">
        <v>13</v>
      </c>
      <c r="E618" s="3">
        <v>85455.53</v>
      </c>
      <c r="F618" s="1" t="s">
        <v>8</v>
      </c>
      <c r="G618" s="3">
        <f>MROUND(IF(staff[[#This Row],[Gender]]="Female",3%,2%)*staff[[#This Row],[Salary]],10)</f>
        <v>1710</v>
      </c>
    </row>
    <row r="619" spans="2:7" x14ac:dyDescent="0.25">
      <c r="B619" s="1" t="s">
        <v>637</v>
      </c>
      <c r="C619" s="1" t="s">
        <v>10</v>
      </c>
      <c r="D619" s="1" t="s">
        <v>59</v>
      </c>
      <c r="E619" s="3">
        <v>67509.009999999995</v>
      </c>
      <c r="F619" s="1" t="s">
        <v>8</v>
      </c>
      <c r="G619" s="3">
        <f>MROUND(IF(staff[[#This Row],[Gender]]="Female",3%,2%)*staff[[#This Row],[Salary]],10)</f>
        <v>1350</v>
      </c>
    </row>
    <row r="620" spans="2:7" x14ac:dyDescent="0.25">
      <c r="B620" s="1" t="s">
        <v>638</v>
      </c>
      <c r="C620" s="1" t="s">
        <v>6</v>
      </c>
      <c r="D620" s="1" t="s">
        <v>7</v>
      </c>
      <c r="E620" s="3">
        <v>37015.4</v>
      </c>
      <c r="F620" s="1" t="s">
        <v>8</v>
      </c>
      <c r="G620" s="3">
        <f>MROUND(IF(staff[[#This Row],[Gender]]="Female",3%,2%)*staff[[#This Row],[Salary]],10)</f>
        <v>1110</v>
      </c>
    </row>
    <row r="621" spans="2:7" x14ac:dyDescent="0.25">
      <c r="B621" s="1" t="s">
        <v>639</v>
      </c>
      <c r="C621" s="1" t="s">
        <v>10</v>
      </c>
      <c r="D621" s="1" t="s">
        <v>21</v>
      </c>
      <c r="E621" s="3">
        <v>96250.559999999998</v>
      </c>
      <c r="F621" s="1" t="s">
        <v>8</v>
      </c>
      <c r="G621" s="3">
        <f>MROUND(IF(staff[[#This Row],[Gender]]="Female",3%,2%)*staff[[#This Row],[Salary]],10)</f>
        <v>1930</v>
      </c>
    </row>
    <row r="622" spans="2:7" x14ac:dyDescent="0.25">
      <c r="B622" s="1" t="s">
        <v>640</v>
      </c>
      <c r="C622" s="1" t="s">
        <v>10</v>
      </c>
      <c r="D622" s="1" t="s">
        <v>11</v>
      </c>
      <c r="E622" s="3">
        <v>76189.84</v>
      </c>
      <c r="F622" s="1" t="s">
        <v>17</v>
      </c>
      <c r="G622" s="3">
        <f>MROUND(IF(staff[[#This Row],[Gender]]="Female",3%,2%)*staff[[#This Row],[Salary]],10)</f>
        <v>1520</v>
      </c>
    </row>
    <row r="623" spans="2:7" x14ac:dyDescent="0.25">
      <c r="B623" s="1" t="s">
        <v>641</v>
      </c>
      <c r="C623" s="1" t="s">
        <v>6</v>
      </c>
      <c r="D623" s="1" t="s">
        <v>59</v>
      </c>
      <c r="E623" s="3">
        <v>86010.54</v>
      </c>
      <c r="F623" s="1" t="s">
        <v>8</v>
      </c>
      <c r="G623" s="3">
        <f>MROUND(IF(staff[[#This Row],[Gender]]="Female",3%,2%)*staff[[#This Row],[Salary]],10)</f>
        <v>2580</v>
      </c>
    </row>
    <row r="624" spans="2:7" x14ac:dyDescent="0.25">
      <c r="B624" s="1" t="s">
        <v>642</v>
      </c>
      <c r="C624" s="1" t="s">
        <v>10</v>
      </c>
      <c r="D624" s="1" t="s">
        <v>21</v>
      </c>
      <c r="E624" s="3">
        <v>109124.77</v>
      </c>
      <c r="F624" s="1" t="s">
        <v>8</v>
      </c>
      <c r="G624" s="3">
        <f>MROUND(IF(staff[[#This Row],[Gender]]="Female",3%,2%)*staff[[#This Row],[Salary]],10)</f>
        <v>2180</v>
      </c>
    </row>
    <row r="625" spans="2:7" x14ac:dyDescent="0.25">
      <c r="B625" s="1" t="s">
        <v>643</v>
      </c>
      <c r="C625" s="1" t="s">
        <v>6</v>
      </c>
      <c r="D625" s="1" t="s">
        <v>7</v>
      </c>
      <c r="E625" s="3">
        <v>75092.12</v>
      </c>
      <c r="F625" s="1" t="s">
        <v>8</v>
      </c>
      <c r="G625" s="3">
        <f>MROUND(IF(staff[[#This Row],[Gender]]="Female",3%,2%)*staff[[#This Row],[Salary]],10)</f>
        <v>2250</v>
      </c>
    </row>
    <row r="626" spans="2:7" x14ac:dyDescent="0.25">
      <c r="B626" s="1" t="s">
        <v>644</v>
      </c>
      <c r="C626" s="1" t="s">
        <v>6</v>
      </c>
      <c r="D626" s="1" t="s">
        <v>16</v>
      </c>
      <c r="E626" s="3">
        <v>68795.48</v>
      </c>
      <c r="F626" s="1" t="s">
        <v>8</v>
      </c>
      <c r="G626" s="3">
        <f>MROUND(IF(staff[[#This Row],[Gender]]="Female",3%,2%)*staff[[#This Row],[Salary]],10)</f>
        <v>2060</v>
      </c>
    </row>
    <row r="627" spans="2:7" x14ac:dyDescent="0.25">
      <c r="B627" s="1" t="s">
        <v>645</v>
      </c>
      <c r="C627" s="1" t="s">
        <v>10</v>
      </c>
      <c r="D627" s="1" t="s">
        <v>24</v>
      </c>
      <c r="E627" s="3">
        <v>28329.77</v>
      </c>
      <c r="F627" s="1" t="s">
        <v>8</v>
      </c>
      <c r="G627" s="3">
        <f>MROUND(IF(staff[[#This Row],[Gender]]="Female",3%,2%)*staff[[#This Row],[Salary]],10)</f>
        <v>570</v>
      </c>
    </row>
    <row r="628" spans="2:7" x14ac:dyDescent="0.25">
      <c r="B628" s="1" t="s">
        <v>646</v>
      </c>
      <c r="C628" s="1" t="s">
        <v>10</v>
      </c>
      <c r="D628" s="1" t="s">
        <v>26</v>
      </c>
      <c r="E628" s="3">
        <v>115835.63</v>
      </c>
      <c r="F628" s="1" t="s">
        <v>8</v>
      </c>
      <c r="G628" s="3">
        <f>MROUND(IF(staff[[#This Row],[Gender]]="Female",3%,2%)*staff[[#This Row],[Salary]],10)</f>
        <v>2320</v>
      </c>
    </row>
    <row r="629" spans="2:7" x14ac:dyDescent="0.25">
      <c r="B629" s="1" t="s">
        <v>647</v>
      </c>
      <c r="C629" s="1" t="s">
        <v>6</v>
      </c>
      <c r="D629" s="1" t="s">
        <v>16</v>
      </c>
      <c r="E629" s="3">
        <v>82116.77</v>
      </c>
      <c r="F629" s="1" t="s">
        <v>8</v>
      </c>
      <c r="G629" s="3">
        <f>MROUND(IF(staff[[#This Row],[Gender]]="Female",3%,2%)*staff[[#This Row],[Salary]],10)</f>
        <v>2460</v>
      </c>
    </row>
    <row r="630" spans="2:7" x14ac:dyDescent="0.25">
      <c r="B630" s="1" t="s">
        <v>648</v>
      </c>
      <c r="C630" s="1" t="s">
        <v>6</v>
      </c>
      <c r="D630" s="1" t="s">
        <v>13</v>
      </c>
      <c r="E630" s="3">
        <v>87622.080000000002</v>
      </c>
      <c r="F630" s="1" t="s">
        <v>17</v>
      </c>
      <c r="G630" s="3">
        <f>MROUND(IF(staff[[#This Row],[Gender]]="Female",3%,2%)*staff[[#This Row],[Salary]],10)</f>
        <v>2630</v>
      </c>
    </row>
    <row r="631" spans="2:7" x14ac:dyDescent="0.25">
      <c r="B631" s="1" t="s">
        <v>649</v>
      </c>
      <c r="C631" s="1" t="s">
        <v>6</v>
      </c>
      <c r="D631" s="1" t="s">
        <v>7</v>
      </c>
      <c r="E631" s="3">
        <v>77064.66</v>
      </c>
      <c r="F631" s="1" t="s">
        <v>8</v>
      </c>
      <c r="G631" s="3">
        <f>MROUND(IF(staff[[#This Row],[Gender]]="Female",3%,2%)*staff[[#This Row],[Salary]],10)</f>
        <v>2310</v>
      </c>
    </row>
    <row r="632" spans="2:7" x14ac:dyDescent="0.25">
      <c r="B632" s="1" t="s">
        <v>650</v>
      </c>
      <c r="C632" s="1" t="s">
        <v>10</v>
      </c>
      <c r="D632" s="1" t="s">
        <v>16</v>
      </c>
      <c r="E632" s="3">
        <v>81258.070000000007</v>
      </c>
      <c r="F632" s="1" t="s">
        <v>17</v>
      </c>
      <c r="G632" s="3">
        <f>MROUND(IF(staff[[#This Row],[Gender]]="Female",3%,2%)*staff[[#This Row],[Salary]],10)</f>
        <v>1630</v>
      </c>
    </row>
    <row r="633" spans="2:7" x14ac:dyDescent="0.25">
      <c r="B633" s="1" t="s">
        <v>651</v>
      </c>
      <c r="C633" s="1" t="s">
        <v>6</v>
      </c>
      <c r="D633" s="1" t="s">
        <v>21</v>
      </c>
      <c r="E633" s="3">
        <v>95335.57</v>
      </c>
      <c r="F633" s="1" t="s">
        <v>8</v>
      </c>
      <c r="G633" s="3">
        <f>MROUND(IF(staff[[#This Row],[Gender]]="Female",3%,2%)*staff[[#This Row],[Salary]],10)</f>
        <v>2860</v>
      </c>
    </row>
    <row r="634" spans="2:7" x14ac:dyDescent="0.25">
      <c r="B634" s="1" t="s">
        <v>652</v>
      </c>
      <c r="C634" s="1" t="s">
        <v>10</v>
      </c>
      <c r="D634" s="1" t="s">
        <v>59</v>
      </c>
      <c r="E634" s="3">
        <v>75322.39</v>
      </c>
      <c r="F634" s="1" t="s">
        <v>8</v>
      </c>
      <c r="G634" s="3">
        <f>MROUND(IF(staff[[#This Row],[Gender]]="Female",3%,2%)*staff[[#This Row],[Salary]],10)</f>
        <v>1510</v>
      </c>
    </row>
    <row r="635" spans="2:7" x14ac:dyDescent="0.25">
      <c r="B635" s="1" t="s">
        <v>653</v>
      </c>
      <c r="C635" s="1" t="s">
        <v>10</v>
      </c>
      <c r="D635" s="1" t="s">
        <v>89</v>
      </c>
      <c r="E635" s="3">
        <v>111815.49</v>
      </c>
      <c r="F635" s="1" t="s">
        <v>8</v>
      </c>
      <c r="G635" s="3">
        <f>MROUND(IF(staff[[#This Row],[Gender]]="Female",3%,2%)*staff[[#This Row],[Salary]],10)</f>
        <v>2240</v>
      </c>
    </row>
    <row r="636" spans="2:7" x14ac:dyDescent="0.25">
      <c r="B636" s="1" t="s">
        <v>654</v>
      </c>
      <c r="C636" s="1" t="s">
        <v>6</v>
      </c>
      <c r="D636" s="1" t="s">
        <v>89</v>
      </c>
      <c r="E636" s="3">
        <v>85879.23</v>
      </c>
      <c r="F636" s="1" t="s">
        <v>17</v>
      </c>
      <c r="G636" s="3">
        <f>MROUND(IF(staff[[#This Row],[Gender]]="Female",3%,2%)*staff[[#This Row],[Salary]],10)</f>
        <v>2580</v>
      </c>
    </row>
    <row r="637" spans="2:7" x14ac:dyDescent="0.25">
      <c r="B637" s="1" t="s">
        <v>655</v>
      </c>
      <c r="C637" s="1" t="s">
        <v>6</v>
      </c>
      <c r="D637" s="1" t="s">
        <v>13</v>
      </c>
      <c r="E637" s="3">
        <v>97398.14</v>
      </c>
      <c r="F637" s="1" t="s">
        <v>8</v>
      </c>
      <c r="G637" s="3">
        <f>MROUND(IF(staff[[#This Row],[Gender]]="Female",3%,2%)*staff[[#This Row],[Salary]],10)</f>
        <v>2920</v>
      </c>
    </row>
    <row r="638" spans="2:7" x14ac:dyDescent="0.25">
      <c r="B638" s="1" t="s">
        <v>656</v>
      </c>
      <c r="C638" s="1" t="s">
        <v>10</v>
      </c>
      <c r="D638" s="1" t="s">
        <v>59</v>
      </c>
      <c r="E638" s="3">
        <v>105331.21</v>
      </c>
      <c r="F638" s="1" t="s">
        <v>8</v>
      </c>
      <c r="G638" s="3">
        <f>MROUND(IF(staff[[#This Row],[Gender]]="Female",3%,2%)*staff[[#This Row],[Salary]],10)</f>
        <v>2110</v>
      </c>
    </row>
    <row r="639" spans="2:7" x14ac:dyDescent="0.25">
      <c r="B639" s="1" t="s">
        <v>657</v>
      </c>
      <c r="C639" s="1" t="s">
        <v>10</v>
      </c>
      <c r="D639" s="1" t="s">
        <v>24</v>
      </c>
      <c r="E639" s="3">
        <v>87847.65</v>
      </c>
      <c r="F639" s="1" t="s">
        <v>8</v>
      </c>
      <c r="G639" s="3">
        <f>MROUND(IF(staff[[#This Row],[Gender]]="Female",3%,2%)*staff[[#This Row],[Salary]],10)</f>
        <v>1760</v>
      </c>
    </row>
    <row r="640" spans="2:7" x14ac:dyDescent="0.25">
      <c r="B640" s="1" t="s">
        <v>658</v>
      </c>
      <c r="C640" s="1" t="s">
        <v>10</v>
      </c>
      <c r="D640" s="1" t="s">
        <v>11</v>
      </c>
      <c r="E640" s="3">
        <v>50855.53</v>
      </c>
      <c r="F640" s="1" t="s">
        <v>17</v>
      </c>
      <c r="G640" s="3">
        <f>MROUND(IF(staff[[#This Row],[Gender]]="Female",3%,2%)*staff[[#This Row],[Salary]],10)</f>
        <v>1020</v>
      </c>
    </row>
    <row r="641" spans="2:7" x14ac:dyDescent="0.25">
      <c r="B641" s="1" t="s">
        <v>659</v>
      </c>
      <c r="C641" s="1" t="s">
        <v>10</v>
      </c>
      <c r="D641" s="1" t="s">
        <v>59</v>
      </c>
      <c r="E641" s="3">
        <v>51741.25</v>
      </c>
      <c r="F641" s="1" t="s">
        <v>8</v>
      </c>
      <c r="G641" s="3">
        <f>MROUND(IF(staff[[#This Row],[Gender]]="Female",3%,2%)*staff[[#This Row],[Salary]],10)</f>
        <v>1030</v>
      </c>
    </row>
    <row r="642" spans="2:7" x14ac:dyDescent="0.25">
      <c r="B642" s="1" t="s">
        <v>660</v>
      </c>
      <c r="C642" s="1" t="s">
        <v>10</v>
      </c>
      <c r="D642" s="1" t="s">
        <v>16</v>
      </c>
      <c r="E642" s="3">
        <v>76560.42</v>
      </c>
      <c r="F642" s="1" t="s">
        <v>8</v>
      </c>
      <c r="G642" s="3">
        <f>MROUND(IF(staff[[#This Row],[Gender]]="Female",3%,2%)*staff[[#This Row],[Salary]],10)</f>
        <v>1530</v>
      </c>
    </row>
    <row r="643" spans="2:7" x14ac:dyDescent="0.25">
      <c r="B643" s="1" t="s">
        <v>661</v>
      </c>
      <c r="C643" s="1" t="s">
        <v>6</v>
      </c>
      <c r="D643" s="1" t="s">
        <v>35</v>
      </c>
      <c r="E643" s="3">
        <v>57080.160000000003</v>
      </c>
      <c r="F643" s="1" t="s">
        <v>8</v>
      </c>
      <c r="G643" s="3">
        <f>MROUND(IF(staff[[#This Row],[Gender]]="Female",3%,2%)*staff[[#This Row],[Salary]],10)</f>
        <v>1710</v>
      </c>
    </row>
    <row r="644" spans="2:7" x14ac:dyDescent="0.25">
      <c r="B644" s="1" t="s">
        <v>662</v>
      </c>
      <c r="C644" s="1" t="s">
        <v>6</v>
      </c>
      <c r="D644" s="1" t="s">
        <v>7</v>
      </c>
      <c r="E644" s="3">
        <v>46466.49</v>
      </c>
      <c r="F644" s="1" t="s">
        <v>8</v>
      </c>
      <c r="G644" s="3">
        <f>MROUND(IF(staff[[#This Row],[Gender]]="Female",3%,2%)*staff[[#This Row],[Salary]],10)</f>
        <v>1390</v>
      </c>
    </row>
    <row r="645" spans="2:7" x14ac:dyDescent="0.25">
      <c r="B645" s="1" t="s">
        <v>663</v>
      </c>
      <c r="C645" s="1" t="s">
        <v>6</v>
      </c>
      <c r="D645" s="1" t="s">
        <v>24</v>
      </c>
      <c r="E645" s="3">
        <v>110766.04</v>
      </c>
      <c r="F645" s="1" t="s">
        <v>17</v>
      </c>
      <c r="G645" s="3">
        <f>MROUND(IF(staff[[#This Row],[Gender]]="Female",3%,2%)*staff[[#This Row],[Salary]],10)</f>
        <v>3320</v>
      </c>
    </row>
    <row r="646" spans="2:7" x14ac:dyDescent="0.25">
      <c r="B646" s="1" t="s">
        <v>664</v>
      </c>
      <c r="C646" s="1" t="s">
        <v>6</v>
      </c>
      <c r="D646" s="1" t="s">
        <v>59</v>
      </c>
      <c r="E646" s="3">
        <v>105372.1</v>
      </c>
      <c r="F646" s="1" t="s">
        <v>8</v>
      </c>
      <c r="G646" s="3">
        <f>MROUND(IF(staff[[#This Row],[Gender]]="Female",3%,2%)*staff[[#This Row],[Salary]],10)</f>
        <v>3160</v>
      </c>
    </row>
    <row r="647" spans="2:7" x14ac:dyDescent="0.25">
      <c r="B647" s="1" t="s">
        <v>665</v>
      </c>
      <c r="C647" s="1" t="s">
        <v>6</v>
      </c>
      <c r="D647" s="1" t="s">
        <v>26</v>
      </c>
      <c r="E647" s="3">
        <v>29971.33</v>
      </c>
      <c r="F647" s="1" t="s">
        <v>8</v>
      </c>
      <c r="G647" s="3">
        <f>MROUND(IF(staff[[#This Row],[Gender]]="Female",3%,2%)*staff[[#This Row],[Salary]],10)</f>
        <v>900</v>
      </c>
    </row>
    <row r="648" spans="2:7" x14ac:dyDescent="0.25">
      <c r="B648" s="1" t="s">
        <v>666</v>
      </c>
      <c r="C648" s="1" t="s">
        <v>10</v>
      </c>
      <c r="D648" s="1" t="s">
        <v>50</v>
      </c>
      <c r="E648" s="3">
        <v>34075.96</v>
      </c>
      <c r="F648" s="1" t="s">
        <v>8</v>
      </c>
      <c r="G648" s="3">
        <f>MROUND(IF(staff[[#This Row],[Gender]]="Female",3%,2%)*staff[[#This Row],[Salary]],10)</f>
        <v>680</v>
      </c>
    </row>
    <row r="649" spans="2:7" x14ac:dyDescent="0.25">
      <c r="B649" s="1" t="s">
        <v>667</v>
      </c>
      <c r="C649" s="1" t="s">
        <v>6</v>
      </c>
      <c r="D649" s="1" t="s">
        <v>24</v>
      </c>
      <c r="E649" s="3">
        <v>39652.230000000003</v>
      </c>
      <c r="F649" s="1" t="s">
        <v>17</v>
      </c>
      <c r="G649" s="3">
        <f>MROUND(IF(staff[[#This Row],[Gender]]="Female",3%,2%)*staff[[#This Row],[Salary]],10)</f>
        <v>1190</v>
      </c>
    </row>
    <row r="650" spans="2:7" x14ac:dyDescent="0.25">
      <c r="B650" s="1" t="s">
        <v>668</v>
      </c>
      <c r="C650" s="1" t="s">
        <v>6</v>
      </c>
      <c r="D650" s="1" t="s">
        <v>59</v>
      </c>
      <c r="E650" s="3">
        <v>49525.27</v>
      </c>
      <c r="F650" s="1" t="s">
        <v>8</v>
      </c>
      <c r="G650" s="3">
        <f>MROUND(IF(staff[[#This Row],[Gender]]="Female",3%,2%)*staff[[#This Row],[Salary]],10)</f>
        <v>1490</v>
      </c>
    </row>
    <row r="651" spans="2:7" x14ac:dyDescent="0.25">
      <c r="B651" s="1" t="s">
        <v>669</v>
      </c>
      <c r="C651" s="1" t="s">
        <v>6</v>
      </c>
      <c r="D651" s="1" t="s">
        <v>26</v>
      </c>
      <c r="E651" s="3">
        <v>105607.03999999999</v>
      </c>
      <c r="F651" s="1" t="s">
        <v>8</v>
      </c>
      <c r="G651" s="3">
        <f>MROUND(IF(staff[[#This Row],[Gender]]="Female",3%,2%)*staff[[#This Row],[Salary]],10)</f>
        <v>3170</v>
      </c>
    </row>
    <row r="652" spans="2:7" x14ac:dyDescent="0.25">
      <c r="B652" s="1" t="s">
        <v>670</v>
      </c>
      <c r="C652" s="1" t="s">
        <v>10</v>
      </c>
      <c r="D652" s="1" t="s">
        <v>26</v>
      </c>
      <c r="E652" s="3">
        <v>57913.7</v>
      </c>
      <c r="F652" s="1" t="s">
        <v>8</v>
      </c>
      <c r="G652" s="3">
        <f>MROUND(IF(staff[[#This Row],[Gender]]="Female",3%,2%)*staff[[#This Row],[Salary]],10)</f>
        <v>1160</v>
      </c>
    </row>
    <row r="653" spans="2:7" x14ac:dyDescent="0.25">
      <c r="B653" s="1" t="s">
        <v>671</v>
      </c>
      <c r="C653" s="1" t="s">
        <v>10</v>
      </c>
      <c r="D653" s="1" t="s">
        <v>26</v>
      </c>
      <c r="E653" s="3">
        <v>111482.2</v>
      </c>
      <c r="F653" s="1" t="s">
        <v>8</v>
      </c>
      <c r="G653" s="3">
        <f>MROUND(IF(staff[[#This Row],[Gender]]="Female",3%,2%)*staff[[#This Row],[Salary]],10)</f>
        <v>2230</v>
      </c>
    </row>
    <row r="654" spans="2:7" x14ac:dyDescent="0.25">
      <c r="B654" s="1" t="s">
        <v>672</v>
      </c>
      <c r="C654" s="1" t="s">
        <v>6</v>
      </c>
      <c r="D654" s="1" t="s">
        <v>7</v>
      </c>
      <c r="E654" s="3">
        <v>72502.47</v>
      </c>
      <c r="F654" s="1" t="s">
        <v>8</v>
      </c>
      <c r="G654" s="3">
        <f>MROUND(IF(staff[[#This Row],[Gender]]="Female",3%,2%)*staff[[#This Row],[Salary]],10)</f>
        <v>2180</v>
      </c>
    </row>
    <row r="655" spans="2:7" x14ac:dyDescent="0.25">
      <c r="B655" s="1" t="s">
        <v>673</v>
      </c>
      <c r="C655" s="1" t="s">
        <v>10</v>
      </c>
      <c r="D655" s="1" t="s">
        <v>13</v>
      </c>
      <c r="E655" s="3">
        <v>69066.039999999994</v>
      </c>
      <c r="F655" s="1" t="s">
        <v>8</v>
      </c>
      <c r="G655" s="3">
        <f>MROUND(IF(staff[[#This Row],[Gender]]="Female",3%,2%)*staff[[#This Row],[Salary]],10)</f>
        <v>1380</v>
      </c>
    </row>
    <row r="656" spans="2:7" x14ac:dyDescent="0.25">
      <c r="B656" s="1" t="s">
        <v>674</v>
      </c>
      <c r="C656" s="1" t="s">
        <v>10</v>
      </c>
      <c r="D656" s="1" t="s">
        <v>35</v>
      </c>
      <c r="E656" s="3">
        <v>59431.06</v>
      </c>
      <c r="F656" s="1" t="s">
        <v>8</v>
      </c>
      <c r="G656" s="3">
        <f>MROUND(IF(staff[[#This Row],[Gender]]="Female",3%,2%)*staff[[#This Row],[Salary]],10)</f>
        <v>1190</v>
      </c>
    </row>
    <row r="657" spans="2:7" x14ac:dyDescent="0.25">
      <c r="B657" s="1" t="s">
        <v>675</v>
      </c>
      <c r="C657" s="1" t="s">
        <v>10</v>
      </c>
      <c r="D657" s="1" t="s">
        <v>13</v>
      </c>
      <c r="E657" s="3">
        <v>69709.509999999995</v>
      </c>
      <c r="F657" s="1" t="s">
        <v>8</v>
      </c>
      <c r="G657" s="3">
        <f>MROUND(IF(staff[[#This Row],[Gender]]="Female",3%,2%)*staff[[#This Row],[Salary]],10)</f>
        <v>1390</v>
      </c>
    </row>
    <row r="658" spans="2:7" x14ac:dyDescent="0.25">
      <c r="B658" s="1" t="s">
        <v>676</v>
      </c>
      <c r="C658" s="1" t="s">
        <v>6</v>
      </c>
      <c r="D658" s="1" t="s">
        <v>59</v>
      </c>
      <c r="E658" s="3">
        <v>96657.41</v>
      </c>
      <c r="F658" s="1" t="s">
        <v>8</v>
      </c>
      <c r="G658" s="3">
        <f>MROUND(IF(staff[[#This Row],[Gender]]="Female",3%,2%)*staff[[#This Row],[Salary]],10)</f>
        <v>2900</v>
      </c>
    </row>
    <row r="659" spans="2:7" x14ac:dyDescent="0.25">
      <c r="B659" s="1" t="s">
        <v>677</v>
      </c>
      <c r="C659" s="1" t="s">
        <v>10</v>
      </c>
      <c r="D659" s="1" t="s">
        <v>35</v>
      </c>
      <c r="E659" s="3">
        <v>62195.47</v>
      </c>
      <c r="F659" s="1" t="s">
        <v>8</v>
      </c>
      <c r="G659" s="3">
        <f>MROUND(IF(staff[[#This Row],[Gender]]="Female",3%,2%)*staff[[#This Row],[Salary]],10)</f>
        <v>1240</v>
      </c>
    </row>
    <row r="660" spans="2:7" x14ac:dyDescent="0.25">
      <c r="B660" s="1" t="s">
        <v>678</v>
      </c>
      <c r="C660" s="1"/>
      <c r="D660" s="1" t="s">
        <v>21</v>
      </c>
      <c r="E660" s="3">
        <v>104802.63</v>
      </c>
      <c r="F660" s="1" t="s">
        <v>8</v>
      </c>
      <c r="G660" s="3">
        <f>MROUND(IF(staff[[#This Row],[Gender]]="Female",3%,2%)*staff[[#This Row],[Salary]],10)</f>
        <v>2100</v>
      </c>
    </row>
    <row r="661" spans="2:7" x14ac:dyDescent="0.25">
      <c r="B661" s="1" t="s">
        <v>679</v>
      </c>
      <c r="C661" s="1" t="s">
        <v>10</v>
      </c>
      <c r="D661" s="1" t="s">
        <v>16</v>
      </c>
      <c r="E661" s="3">
        <v>47000.47</v>
      </c>
      <c r="F661" s="1" t="s">
        <v>17</v>
      </c>
      <c r="G661" s="3">
        <f>MROUND(IF(staff[[#This Row],[Gender]]="Female",3%,2%)*staff[[#This Row],[Salary]],10)</f>
        <v>940</v>
      </c>
    </row>
    <row r="662" spans="2:7" x14ac:dyDescent="0.25">
      <c r="B662" s="1" t="s">
        <v>680</v>
      </c>
      <c r="C662" s="1"/>
      <c r="D662" s="1" t="s">
        <v>28</v>
      </c>
      <c r="E662" s="3">
        <v>105872.1</v>
      </c>
      <c r="F662" s="1" t="s">
        <v>17</v>
      </c>
      <c r="G662" s="3">
        <f>MROUND(IF(staff[[#This Row],[Gender]]="Female",3%,2%)*staff[[#This Row],[Salary]],10)</f>
        <v>2120</v>
      </c>
    </row>
    <row r="663" spans="2:7" x14ac:dyDescent="0.25">
      <c r="B663" s="1" t="s">
        <v>681</v>
      </c>
      <c r="C663" s="1" t="s">
        <v>10</v>
      </c>
      <c r="D663" s="1" t="s">
        <v>13</v>
      </c>
      <c r="E663" s="3">
        <v>71536.78</v>
      </c>
      <c r="F663" s="1" t="s">
        <v>8</v>
      </c>
      <c r="G663" s="3">
        <f>MROUND(IF(staff[[#This Row],[Gender]]="Female",3%,2%)*staff[[#This Row],[Salary]],10)</f>
        <v>1430</v>
      </c>
    </row>
    <row r="664" spans="2:7" x14ac:dyDescent="0.25">
      <c r="B664" s="1" t="s">
        <v>682</v>
      </c>
      <c r="C664" s="1" t="s">
        <v>10</v>
      </c>
      <c r="D664" s="1" t="s">
        <v>16</v>
      </c>
      <c r="E664" s="3">
        <v>111229.47</v>
      </c>
      <c r="F664" s="1" t="s">
        <v>17</v>
      </c>
      <c r="G664" s="3">
        <f>MROUND(IF(staff[[#This Row],[Gender]]="Female",3%,2%)*staff[[#This Row],[Salary]],10)</f>
        <v>2220</v>
      </c>
    </row>
    <row r="665" spans="2:7" x14ac:dyDescent="0.25">
      <c r="B665" s="1" t="s">
        <v>683</v>
      </c>
      <c r="C665" s="1" t="s">
        <v>10</v>
      </c>
      <c r="D665" s="1" t="s">
        <v>50</v>
      </c>
      <c r="E665" s="3">
        <v>105119.88</v>
      </c>
      <c r="F665" s="1" t="s">
        <v>8</v>
      </c>
      <c r="G665" s="3">
        <f>MROUND(IF(staff[[#This Row],[Gender]]="Female",3%,2%)*staff[[#This Row],[Salary]],10)</f>
        <v>2100</v>
      </c>
    </row>
    <row r="666" spans="2:7" x14ac:dyDescent="0.25">
      <c r="B666" s="1" t="s">
        <v>684</v>
      </c>
      <c r="C666" s="1" t="s">
        <v>6</v>
      </c>
      <c r="D666" s="1" t="s">
        <v>11</v>
      </c>
      <c r="E666" s="3">
        <v>109871.43</v>
      </c>
      <c r="F666" s="1" t="s">
        <v>8</v>
      </c>
      <c r="G666" s="3">
        <f>MROUND(IF(staff[[#This Row],[Gender]]="Female",3%,2%)*staff[[#This Row],[Salary]],10)</f>
        <v>3300</v>
      </c>
    </row>
    <row r="667" spans="2:7" x14ac:dyDescent="0.25">
      <c r="B667" s="1" t="s">
        <v>685</v>
      </c>
      <c r="C667" s="1" t="s">
        <v>10</v>
      </c>
      <c r="D667" s="1" t="s">
        <v>59</v>
      </c>
      <c r="E667" s="3">
        <v>84173.89</v>
      </c>
      <c r="F667" s="1" t="s">
        <v>17</v>
      </c>
      <c r="G667" s="3">
        <f>MROUND(IF(staff[[#This Row],[Gender]]="Female",3%,2%)*staff[[#This Row],[Salary]],10)</f>
        <v>1680</v>
      </c>
    </row>
    <row r="668" spans="2:7" x14ac:dyDescent="0.25">
      <c r="B668" s="1" t="s">
        <v>686</v>
      </c>
      <c r="C668" s="1" t="s">
        <v>10</v>
      </c>
      <c r="D668" s="1" t="s">
        <v>50</v>
      </c>
      <c r="E668" s="3">
        <v>67431.960000000006</v>
      </c>
      <c r="F668" s="1" t="s">
        <v>8</v>
      </c>
      <c r="G668" s="3">
        <f>MROUND(IF(staff[[#This Row],[Gender]]="Female",3%,2%)*staff[[#This Row],[Salary]],10)</f>
        <v>1350</v>
      </c>
    </row>
    <row r="669" spans="2:7" x14ac:dyDescent="0.25">
      <c r="B669" s="1" t="s">
        <v>687</v>
      </c>
      <c r="C669" s="1" t="s">
        <v>10</v>
      </c>
      <c r="D669" s="1" t="s">
        <v>59</v>
      </c>
      <c r="E669" s="3">
        <v>56832.11</v>
      </c>
      <c r="F669" s="1" t="s">
        <v>8</v>
      </c>
      <c r="G669" s="3">
        <f>MROUND(IF(staff[[#This Row],[Gender]]="Female",3%,2%)*staff[[#This Row],[Salary]],10)</f>
        <v>1140</v>
      </c>
    </row>
    <row r="670" spans="2:7" x14ac:dyDescent="0.25">
      <c r="B670" s="1" t="s">
        <v>688</v>
      </c>
      <c r="C670" s="1" t="s">
        <v>10</v>
      </c>
      <c r="D670" s="1" t="s">
        <v>89</v>
      </c>
      <c r="E670" s="3">
        <v>58131.78</v>
      </c>
      <c r="F670" s="1" t="s">
        <v>8</v>
      </c>
      <c r="G670" s="3">
        <f>MROUND(IF(staff[[#This Row],[Gender]]="Female",3%,2%)*staff[[#This Row],[Salary]],10)</f>
        <v>1160</v>
      </c>
    </row>
    <row r="671" spans="2:7" x14ac:dyDescent="0.25">
      <c r="B671" s="1" t="s">
        <v>689</v>
      </c>
      <c r="C671" s="1" t="s">
        <v>6</v>
      </c>
      <c r="D671" s="1" t="s">
        <v>11</v>
      </c>
      <c r="E671" s="3">
        <v>34979.14</v>
      </c>
      <c r="F671" s="1" t="s">
        <v>8</v>
      </c>
      <c r="G671" s="3">
        <f>MROUND(IF(staff[[#This Row],[Gender]]="Female",3%,2%)*staff[[#This Row],[Salary]],10)</f>
        <v>1050</v>
      </c>
    </row>
    <row r="672" spans="2:7" x14ac:dyDescent="0.25">
      <c r="B672" s="1" t="s">
        <v>690</v>
      </c>
      <c r="C672" s="1" t="s">
        <v>6</v>
      </c>
      <c r="D672" s="1" t="s">
        <v>16</v>
      </c>
      <c r="E672" s="3">
        <v>110906.35</v>
      </c>
      <c r="F672" s="1" t="s">
        <v>8</v>
      </c>
      <c r="G672" s="3">
        <f>MROUND(IF(staff[[#This Row],[Gender]]="Female",3%,2%)*staff[[#This Row],[Salary]],10)</f>
        <v>3330</v>
      </c>
    </row>
    <row r="673" spans="2:7" x14ac:dyDescent="0.25">
      <c r="B673" s="1" t="s">
        <v>691</v>
      </c>
      <c r="C673" s="1" t="s">
        <v>6</v>
      </c>
      <c r="D673" s="1" t="s">
        <v>59</v>
      </c>
      <c r="E673" s="3">
        <v>39745.410000000003</v>
      </c>
      <c r="F673" s="1" t="s">
        <v>8</v>
      </c>
      <c r="G673" s="3">
        <f>MROUND(IF(staff[[#This Row],[Gender]]="Female",3%,2%)*staff[[#This Row],[Salary]],10)</f>
        <v>1190</v>
      </c>
    </row>
    <row r="674" spans="2:7" x14ac:dyDescent="0.25">
      <c r="B674" s="1" t="s">
        <v>692</v>
      </c>
      <c r="C674" s="1" t="s">
        <v>6</v>
      </c>
      <c r="D674" s="1" t="s">
        <v>7</v>
      </c>
      <c r="E674" s="3">
        <v>93742.21</v>
      </c>
      <c r="F674" s="1" t="s">
        <v>8</v>
      </c>
      <c r="G674" s="3">
        <f>MROUND(IF(staff[[#This Row],[Gender]]="Female",3%,2%)*staff[[#This Row],[Salary]],10)</f>
        <v>2810</v>
      </c>
    </row>
    <row r="675" spans="2:7" x14ac:dyDescent="0.25">
      <c r="B675" s="1" t="s">
        <v>693</v>
      </c>
      <c r="C675" s="1" t="s">
        <v>6</v>
      </c>
      <c r="D675" s="1" t="s">
        <v>59</v>
      </c>
      <c r="E675" s="3">
        <v>59563.14</v>
      </c>
      <c r="F675" s="1" t="s">
        <v>8</v>
      </c>
      <c r="G675" s="3">
        <f>MROUND(IF(staff[[#This Row],[Gender]]="Female",3%,2%)*staff[[#This Row],[Salary]],10)</f>
        <v>1790</v>
      </c>
    </row>
    <row r="676" spans="2:7" x14ac:dyDescent="0.25">
      <c r="B676" s="1" t="s">
        <v>694</v>
      </c>
      <c r="C676" s="1" t="s">
        <v>10</v>
      </c>
      <c r="D676" s="1" t="s">
        <v>11</v>
      </c>
      <c r="E676" s="3">
        <v>45649.26</v>
      </c>
      <c r="F676" s="1" t="s">
        <v>8</v>
      </c>
      <c r="G676" s="3">
        <f>MROUND(IF(staff[[#This Row],[Gender]]="Female",3%,2%)*staff[[#This Row],[Salary]],10)</f>
        <v>910</v>
      </c>
    </row>
    <row r="677" spans="2:7" x14ac:dyDescent="0.25">
      <c r="B677" s="1" t="s">
        <v>695</v>
      </c>
      <c r="C677" s="1" t="s">
        <v>6</v>
      </c>
      <c r="D677" s="1" t="s">
        <v>11</v>
      </c>
      <c r="E677" s="3">
        <v>88425.08</v>
      </c>
      <c r="F677" s="1" t="s">
        <v>8</v>
      </c>
      <c r="G677" s="3">
        <f>MROUND(IF(staff[[#This Row],[Gender]]="Female",3%,2%)*staff[[#This Row],[Salary]],10)</f>
        <v>2650</v>
      </c>
    </row>
    <row r="678" spans="2:7" x14ac:dyDescent="0.25">
      <c r="B678" s="1" t="s">
        <v>696</v>
      </c>
      <c r="C678" s="1" t="s">
        <v>6</v>
      </c>
      <c r="D678" s="1" t="s">
        <v>24</v>
      </c>
      <c r="E678" s="3">
        <v>50022.85</v>
      </c>
      <c r="F678" s="1" t="s">
        <v>17</v>
      </c>
      <c r="G678" s="3">
        <f>MROUND(IF(staff[[#This Row],[Gender]]="Female",3%,2%)*staff[[#This Row],[Salary]],10)</f>
        <v>1500</v>
      </c>
    </row>
    <row r="679" spans="2:7" x14ac:dyDescent="0.25">
      <c r="B679" s="1" t="s">
        <v>697</v>
      </c>
      <c r="C679" s="1" t="s">
        <v>10</v>
      </c>
      <c r="D679" s="1" t="s">
        <v>21</v>
      </c>
      <c r="E679" s="3">
        <v>36714.379999999997</v>
      </c>
      <c r="F679" s="1" t="s">
        <v>17</v>
      </c>
      <c r="G679" s="3">
        <f>MROUND(IF(staff[[#This Row],[Gender]]="Female",3%,2%)*staff[[#This Row],[Salary]],10)</f>
        <v>730</v>
      </c>
    </row>
    <row r="680" spans="2:7" x14ac:dyDescent="0.25">
      <c r="B680" s="1" t="s">
        <v>698</v>
      </c>
      <c r="C680" s="1" t="s">
        <v>10</v>
      </c>
      <c r="D680" s="1" t="s">
        <v>89</v>
      </c>
      <c r="E680" s="3">
        <v>109382.95</v>
      </c>
      <c r="F680" s="1" t="s">
        <v>8</v>
      </c>
      <c r="G680" s="3">
        <f>MROUND(IF(staff[[#This Row],[Gender]]="Female",3%,2%)*staff[[#This Row],[Salary]],10)</f>
        <v>2190</v>
      </c>
    </row>
    <row r="681" spans="2:7" x14ac:dyDescent="0.25">
      <c r="B681" s="1" t="s">
        <v>699</v>
      </c>
      <c r="C681" s="1" t="s">
        <v>10</v>
      </c>
      <c r="D681" s="1" t="s">
        <v>13</v>
      </c>
      <c r="E681" s="3">
        <v>71492.039999999994</v>
      </c>
      <c r="F681" s="1" t="s">
        <v>17</v>
      </c>
      <c r="G681" s="3">
        <f>MROUND(IF(staff[[#This Row],[Gender]]="Female",3%,2%)*staff[[#This Row],[Salary]],10)</f>
        <v>1430</v>
      </c>
    </row>
    <row r="682" spans="2:7" x14ac:dyDescent="0.25">
      <c r="B682" s="1" t="s">
        <v>700</v>
      </c>
      <c r="C682" s="1" t="s">
        <v>10</v>
      </c>
      <c r="D682" s="1" t="s">
        <v>11</v>
      </c>
      <c r="E682" s="3">
        <v>82239.53</v>
      </c>
      <c r="F682" s="1" t="s">
        <v>8</v>
      </c>
      <c r="G682" s="3">
        <f>MROUND(IF(staff[[#This Row],[Gender]]="Female",3%,2%)*staff[[#This Row],[Salary]],10)</f>
        <v>1640</v>
      </c>
    </row>
    <row r="683" spans="2:7" x14ac:dyDescent="0.25">
      <c r="B683" s="1" t="s">
        <v>701</v>
      </c>
      <c r="C683" s="1"/>
      <c r="D683" s="1" t="s">
        <v>7</v>
      </c>
      <c r="E683" s="3">
        <v>42945.75</v>
      </c>
      <c r="F683" s="1" t="s">
        <v>17</v>
      </c>
      <c r="G683" s="3">
        <f>MROUND(IF(staff[[#This Row],[Gender]]="Female",3%,2%)*staff[[#This Row],[Salary]],10)</f>
        <v>860</v>
      </c>
    </row>
    <row r="684" spans="2:7" x14ac:dyDescent="0.25">
      <c r="B684" s="1" t="s">
        <v>702</v>
      </c>
      <c r="C684" s="1" t="s">
        <v>6</v>
      </c>
      <c r="D684" s="1" t="s">
        <v>28</v>
      </c>
      <c r="E684" s="3">
        <v>104903.79</v>
      </c>
      <c r="F684" s="1" t="s">
        <v>17</v>
      </c>
      <c r="G684" s="3">
        <f>MROUND(IF(staff[[#This Row],[Gender]]="Female",3%,2%)*staff[[#This Row],[Salary]],10)</f>
        <v>3150</v>
      </c>
    </row>
    <row r="685" spans="2:7" x14ac:dyDescent="0.25">
      <c r="B685" s="1" t="s">
        <v>703</v>
      </c>
      <c r="C685" s="1" t="s">
        <v>6</v>
      </c>
      <c r="D685" s="1" t="s">
        <v>24</v>
      </c>
      <c r="E685" s="3">
        <v>118296.3</v>
      </c>
      <c r="F685" s="1" t="s">
        <v>8</v>
      </c>
      <c r="G685" s="3">
        <f>MROUND(IF(staff[[#This Row],[Gender]]="Female",3%,2%)*staff[[#This Row],[Salary]],10)</f>
        <v>3550</v>
      </c>
    </row>
    <row r="686" spans="2:7" x14ac:dyDescent="0.25">
      <c r="B686" s="1" t="s">
        <v>704</v>
      </c>
      <c r="C686" s="1" t="s">
        <v>10</v>
      </c>
      <c r="D686" s="1" t="s">
        <v>50</v>
      </c>
      <c r="E686" s="3">
        <v>52270.22</v>
      </c>
      <c r="F686" s="1" t="s">
        <v>8</v>
      </c>
      <c r="G686" s="3">
        <f>MROUND(IF(staff[[#This Row],[Gender]]="Female",3%,2%)*staff[[#This Row],[Salary]],10)</f>
        <v>1050</v>
      </c>
    </row>
    <row r="687" spans="2:7" x14ac:dyDescent="0.25">
      <c r="B687" s="1" t="s">
        <v>705</v>
      </c>
      <c r="C687" s="1" t="s">
        <v>6</v>
      </c>
      <c r="D687" s="1" t="s">
        <v>13</v>
      </c>
      <c r="E687" s="3">
        <v>104680.19</v>
      </c>
      <c r="F687" s="1" t="s">
        <v>8</v>
      </c>
      <c r="G687" s="3">
        <f>MROUND(IF(staff[[#This Row],[Gender]]="Female",3%,2%)*staff[[#This Row],[Salary]],10)</f>
        <v>3140</v>
      </c>
    </row>
    <row r="688" spans="2:7" x14ac:dyDescent="0.25">
      <c r="B688" s="1" t="s">
        <v>706</v>
      </c>
      <c r="C688" s="1" t="s">
        <v>10</v>
      </c>
      <c r="D688" s="1" t="s">
        <v>26</v>
      </c>
      <c r="E688" s="3">
        <v>108457.79</v>
      </c>
      <c r="F688" s="1" t="s">
        <v>8</v>
      </c>
      <c r="G688" s="3">
        <f>MROUND(IF(staff[[#This Row],[Gender]]="Female",3%,2%)*staff[[#This Row],[Salary]],10)</f>
        <v>2170</v>
      </c>
    </row>
    <row r="689" spans="2:7" x14ac:dyDescent="0.25">
      <c r="B689" s="1" t="s">
        <v>707</v>
      </c>
      <c r="C689" s="1" t="s">
        <v>6</v>
      </c>
      <c r="D689" s="1" t="s">
        <v>21</v>
      </c>
      <c r="E689" s="3">
        <v>58935.92</v>
      </c>
      <c r="F689" s="1" t="s">
        <v>8</v>
      </c>
      <c r="G689" s="3">
        <f>MROUND(IF(staff[[#This Row],[Gender]]="Female",3%,2%)*staff[[#This Row],[Salary]],10)</f>
        <v>1770</v>
      </c>
    </row>
    <row r="690" spans="2:7" x14ac:dyDescent="0.25">
      <c r="B690" s="1" t="s">
        <v>708</v>
      </c>
      <c r="C690" s="1" t="s">
        <v>6</v>
      </c>
      <c r="D690" s="1" t="s">
        <v>28</v>
      </c>
      <c r="E690" s="3">
        <v>42968.72</v>
      </c>
      <c r="F690" s="1" t="s">
        <v>8</v>
      </c>
      <c r="G690" s="3">
        <f>MROUND(IF(staff[[#This Row],[Gender]]="Female",3%,2%)*staff[[#This Row],[Salary]],10)</f>
        <v>1290</v>
      </c>
    </row>
    <row r="691" spans="2:7" x14ac:dyDescent="0.25">
      <c r="B691" s="1" t="s">
        <v>709</v>
      </c>
      <c r="C691" s="1" t="s">
        <v>10</v>
      </c>
      <c r="D691" s="1" t="s">
        <v>26</v>
      </c>
      <c r="E691" s="3">
        <v>48691.91</v>
      </c>
      <c r="F691" s="1" t="s">
        <v>8</v>
      </c>
      <c r="G691" s="3">
        <f>MROUND(IF(staff[[#This Row],[Gender]]="Female",3%,2%)*staff[[#This Row],[Salary]],10)</f>
        <v>970</v>
      </c>
    </row>
    <row r="692" spans="2:7" x14ac:dyDescent="0.25">
      <c r="B692" s="1" t="s">
        <v>710</v>
      </c>
      <c r="C692" s="1" t="s">
        <v>6</v>
      </c>
      <c r="D692" s="1" t="s">
        <v>11</v>
      </c>
      <c r="E692" s="3">
        <v>107791</v>
      </c>
      <c r="F692" s="1" t="s">
        <v>8</v>
      </c>
      <c r="G692" s="3">
        <f>MROUND(IF(staff[[#This Row],[Gender]]="Female",3%,2%)*staff[[#This Row],[Salary]],10)</f>
        <v>3230</v>
      </c>
    </row>
    <row r="693" spans="2:7" x14ac:dyDescent="0.25">
      <c r="B693" s="1" t="s">
        <v>711</v>
      </c>
      <c r="C693" s="1" t="s">
        <v>10</v>
      </c>
      <c r="D693" s="1" t="s">
        <v>16</v>
      </c>
      <c r="E693" s="3">
        <v>52216.57</v>
      </c>
      <c r="F693" s="1" t="s">
        <v>8</v>
      </c>
      <c r="G693" s="3">
        <f>MROUND(IF(staff[[#This Row],[Gender]]="Female",3%,2%)*staff[[#This Row],[Salary]],10)</f>
        <v>1040</v>
      </c>
    </row>
    <row r="694" spans="2:7" x14ac:dyDescent="0.25">
      <c r="B694" s="1" t="s">
        <v>712</v>
      </c>
      <c r="C694" s="1" t="s">
        <v>6</v>
      </c>
      <c r="D694" s="1" t="s">
        <v>7</v>
      </c>
      <c r="E694" s="3">
        <v>88360.79</v>
      </c>
      <c r="F694" s="1" t="s">
        <v>8</v>
      </c>
      <c r="G694" s="3">
        <f>MROUND(IF(staff[[#This Row],[Gender]]="Female",3%,2%)*staff[[#This Row],[Salary]],10)</f>
        <v>2650</v>
      </c>
    </row>
    <row r="695" spans="2:7" x14ac:dyDescent="0.25">
      <c r="B695" s="1" t="s">
        <v>713</v>
      </c>
      <c r="C695" s="1" t="s">
        <v>6</v>
      </c>
      <c r="D695" s="1" t="s">
        <v>11</v>
      </c>
      <c r="E695" s="3">
        <v>56866.39</v>
      </c>
      <c r="F695" s="1" t="s">
        <v>8</v>
      </c>
      <c r="G695" s="3">
        <f>MROUND(IF(staff[[#This Row],[Gender]]="Female",3%,2%)*staff[[#This Row],[Salary]],10)</f>
        <v>1710</v>
      </c>
    </row>
    <row r="696" spans="2:7" x14ac:dyDescent="0.25">
      <c r="B696" s="1" t="s">
        <v>714</v>
      </c>
      <c r="C696" s="1" t="s">
        <v>10</v>
      </c>
      <c r="D696" s="1" t="s">
        <v>28</v>
      </c>
      <c r="E696" s="3">
        <v>40753.54</v>
      </c>
      <c r="F696" s="1" t="s">
        <v>8</v>
      </c>
      <c r="G696" s="3">
        <f>MROUND(IF(staff[[#This Row],[Gender]]="Female",3%,2%)*staff[[#This Row],[Salary]],10)</f>
        <v>820</v>
      </c>
    </row>
    <row r="697" spans="2:7" x14ac:dyDescent="0.25">
      <c r="B697" s="1" t="s">
        <v>715</v>
      </c>
      <c r="C697" s="1" t="s">
        <v>6</v>
      </c>
      <c r="D697" s="1" t="s">
        <v>26</v>
      </c>
      <c r="E697" s="3">
        <v>72697.37</v>
      </c>
      <c r="F697" s="1" t="s">
        <v>8</v>
      </c>
      <c r="G697" s="3">
        <f>MROUND(IF(staff[[#This Row],[Gender]]="Female",3%,2%)*staff[[#This Row],[Salary]],10)</f>
        <v>2180</v>
      </c>
    </row>
    <row r="698" spans="2:7" x14ac:dyDescent="0.25">
      <c r="B698" s="1" t="s">
        <v>716</v>
      </c>
      <c r="C698" s="1" t="s">
        <v>10</v>
      </c>
      <c r="D698" s="1" t="s">
        <v>89</v>
      </c>
      <c r="E698" s="3">
        <v>37921.4</v>
      </c>
      <c r="F698" s="1" t="s">
        <v>17</v>
      </c>
      <c r="G698" s="3">
        <f>MROUND(IF(staff[[#This Row],[Gender]]="Female",3%,2%)*staff[[#This Row],[Salary]],10)</f>
        <v>760</v>
      </c>
    </row>
    <row r="699" spans="2:7" x14ac:dyDescent="0.25">
      <c r="B699" s="1" t="s">
        <v>717</v>
      </c>
      <c r="C699" s="1" t="s">
        <v>10</v>
      </c>
      <c r="D699" s="1" t="s">
        <v>59</v>
      </c>
      <c r="E699" s="3">
        <v>38027.56</v>
      </c>
      <c r="F699" s="1" t="s">
        <v>17</v>
      </c>
      <c r="G699" s="3">
        <f>MROUND(IF(staff[[#This Row],[Gender]]="Female",3%,2%)*staff[[#This Row],[Salary]],10)</f>
        <v>760</v>
      </c>
    </row>
    <row r="700" spans="2:7" x14ac:dyDescent="0.25">
      <c r="B700" s="1" t="s">
        <v>718</v>
      </c>
      <c r="C700" s="1" t="s">
        <v>6</v>
      </c>
      <c r="D700" s="1" t="s">
        <v>7</v>
      </c>
      <c r="E700" s="3">
        <v>34502.089999999997</v>
      </c>
      <c r="F700" s="1" t="s">
        <v>17</v>
      </c>
      <c r="G700" s="3">
        <f>MROUND(IF(staff[[#This Row],[Gender]]="Female",3%,2%)*staff[[#This Row],[Salary]],10)</f>
        <v>1040</v>
      </c>
    </row>
    <row r="701" spans="2:7" x14ac:dyDescent="0.25">
      <c r="B701" s="1" t="s">
        <v>719</v>
      </c>
      <c r="C701" s="1" t="s">
        <v>10</v>
      </c>
      <c r="D701" s="1" t="s">
        <v>28</v>
      </c>
      <c r="E701" s="3">
        <v>51855.85</v>
      </c>
      <c r="F701" s="1" t="s">
        <v>8</v>
      </c>
      <c r="G701" s="3">
        <f>MROUND(IF(staff[[#This Row],[Gender]]="Female",3%,2%)*staff[[#This Row],[Salary]],10)</f>
        <v>1040</v>
      </c>
    </row>
    <row r="702" spans="2:7" x14ac:dyDescent="0.25">
      <c r="B702" s="1" t="s">
        <v>720</v>
      </c>
      <c r="C702" s="1" t="s">
        <v>10</v>
      </c>
      <c r="D702" s="1" t="s">
        <v>21</v>
      </c>
      <c r="E702" s="3">
        <v>99776.33</v>
      </c>
      <c r="F702" s="1" t="s">
        <v>8</v>
      </c>
      <c r="G702" s="3">
        <f>MROUND(IF(staff[[#This Row],[Gender]]="Female",3%,2%)*staff[[#This Row],[Salary]],10)</f>
        <v>2000</v>
      </c>
    </row>
    <row r="703" spans="2:7" x14ac:dyDescent="0.25">
      <c r="B703" s="1" t="s">
        <v>721</v>
      </c>
      <c r="C703" s="1" t="s">
        <v>10</v>
      </c>
      <c r="D703" s="1" t="s">
        <v>89</v>
      </c>
      <c r="E703" s="3">
        <v>85880.45</v>
      </c>
      <c r="F703" s="1" t="s">
        <v>8</v>
      </c>
      <c r="G703" s="3">
        <f>MROUND(IF(staff[[#This Row],[Gender]]="Female",3%,2%)*staff[[#This Row],[Salary]],10)</f>
        <v>1720</v>
      </c>
    </row>
    <row r="704" spans="2:7" x14ac:dyDescent="0.25">
      <c r="B704" s="1" t="s">
        <v>722</v>
      </c>
      <c r="C704" s="1" t="s">
        <v>6</v>
      </c>
      <c r="D704" s="1" t="s">
        <v>7</v>
      </c>
      <c r="E704" s="3">
        <v>49524.83</v>
      </c>
      <c r="F704" s="1" t="s">
        <v>17</v>
      </c>
      <c r="G704" s="3">
        <f>MROUND(IF(staff[[#This Row],[Gender]]="Female",3%,2%)*staff[[#This Row],[Salary]],10)</f>
        <v>1490</v>
      </c>
    </row>
    <row r="705" spans="2:7" x14ac:dyDescent="0.25">
      <c r="B705" s="1" t="s">
        <v>723</v>
      </c>
      <c r="C705" s="1" t="s">
        <v>10</v>
      </c>
      <c r="D705" s="1" t="s">
        <v>50</v>
      </c>
      <c r="E705" s="3">
        <v>91496.48</v>
      </c>
      <c r="F705" s="1" t="s">
        <v>8</v>
      </c>
      <c r="G705" s="3">
        <f>MROUND(IF(staff[[#This Row],[Gender]]="Female",3%,2%)*staff[[#This Row],[Salary]],10)</f>
        <v>1830</v>
      </c>
    </row>
    <row r="706" spans="2:7" x14ac:dyDescent="0.25">
      <c r="B706" s="1" t="s">
        <v>724</v>
      </c>
      <c r="C706" s="1" t="s">
        <v>10</v>
      </c>
      <c r="D706" s="1" t="s">
        <v>89</v>
      </c>
      <c r="E706" s="3">
        <v>84742.86</v>
      </c>
      <c r="F706" s="1" t="s">
        <v>8</v>
      </c>
      <c r="G706" s="3">
        <f>MROUND(IF(staff[[#This Row],[Gender]]="Female",3%,2%)*staff[[#This Row],[Salary]],10)</f>
        <v>1690</v>
      </c>
    </row>
    <row r="707" spans="2:7" x14ac:dyDescent="0.25">
      <c r="B707" s="1" t="s">
        <v>725</v>
      </c>
      <c r="C707" s="1" t="s">
        <v>10</v>
      </c>
      <c r="D707" s="1" t="s">
        <v>35</v>
      </c>
      <c r="E707" s="3">
        <v>33562.629999999997</v>
      </c>
      <c r="F707" s="1" t="s">
        <v>8</v>
      </c>
      <c r="G707" s="3">
        <f>MROUND(IF(staff[[#This Row],[Gender]]="Female",3%,2%)*staff[[#This Row],[Salary]],10)</f>
        <v>670</v>
      </c>
    </row>
    <row r="708" spans="2:7" x14ac:dyDescent="0.25">
      <c r="B708" s="1" t="s">
        <v>726</v>
      </c>
      <c r="C708" s="1" t="s">
        <v>10</v>
      </c>
      <c r="D708" s="1" t="s">
        <v>28</v>
      </c>
      <c r="E708" s="3">
        <v>117016.33</v>
      </c>
      <c r="F708" s="1" t="s">
        <v>8</v>
      </c>
      <c r="G708" s="3">
        <f>MROUND(IF(staff[[#This Row],[Gender]]="Female",3%,2%)*staff[[#This Row],[Salary]],10)</f>
        <v>2340</v>
      </c>
    </row>
    <row r="709" spans="2:7" x14ac:dyDescent="0.25">
      <c r="B709" s="1" t="s">
        <v>727</v>
      </c>
      <c r="C709" s="1" t="s">
        <v>10</v>
      </c>
      <c r="D709" s="1" t="s">
        <v>89</v>
      </c>
      <c r="E709" s="3">
        <v>69913.39</v>
      </c>
      <c r="F709" s="1" t="s">
        <v>8</v>
      </c>
      <c r="G709" s="3">
        <f>MROUND(IF(staff[[#This Row],[Gender]]="Female",3%,2%)*staff[[#This Row],[Salary]],10)</f>
        <v>1400</v>
      </c>
    </row>
    <row r="710" spans="2:7" x14ac:dyDescent="0.25">
      <c r="B710" s="1" t="s">
        <v>728</v>
      </c>
      <c r="C710" s="1" t="s">
        <v>10</v>
      </c>
      <c r="D710" s="1" t="s">
        <v>89</v>
      </c>
      <c r="E710" s="3">
        <v>41143.160000000003</v>
      </c>
      <c r="F710" s="1" t="s">
        <v>8</v>
      </c>
      <c r="G710" s="3">
        <f>MROUND(IF(staff[[#This Row],[Gender]]="Female",3%,2%)*staff[[#This Row],[Salary]],10)</f>
        <v>820</v>
      </c>
    </row>
    <row r="711" spans="2:7" x14ac:dyDescent="0.25">
      <c r="B711" s="1" t="s">
        <v>729</v>
      </c>
      <c r="C711" s="1" t="s">
        <v>10</v>
      </c>
      <c r="D711" s="1" t="s">
        <v>21</v>
      </c>
      <c r="E711" s="3">
        <v>56617.82</v>
      </c>
      <c r="F711" s="1" t="s">
        <v>17</v>
      </c>
      <c r="G711" s="3">
        <f>MROUND(IF(staff[[#This Row],[Gender]]="Female",3%,2%)*staff[[#This Row],[Salary]],10)</f>
        <v>1130</v>
      </c>
    </row>
    <row r="712" spans="2:7" x14ac:dyDescent="0.25">
      <c r="B712" s="1" t="s">
        <v>730</v>
      </c>
      <c r="C712" s="1" t="s">
        <v>6</v>
      </c>
      <c r="D712" s="1" t="s">
        <v>24</v>
      </c>
      <c r="E712" s="3">
        <v>59552.44</v>
      </c>
      <c r="F712" s="1" t="s">
        <v>17</v>
      </c>
      <c r="G712" s="3">
        <f>MROUND(IF(staff[[#This Row],[Gender]]="Female",3%,2%)*staff[[#This Row],[Salary]],10)</f>
        <v>1790</v>
      </c>
    </row>
    <row r="713" spans="2:7" x14ac:dyDescent="0.25">
      <c r="B713" s="1" t="s">
        <v>731</v>
      </c>
      <c r="C713" s="1" t="s">
        <v>10</v>
      </c>
      <c r="D713" s="1" t="s">
        <v>89</v>
      </c>
      <c r="E713" s="3">
        <v>29327.47</v>
      </c>
      <c r="F713" s="1" t="s">
        <v>8</v>
      </c>
      <c r="G713" s="3">
        <f>MROUND(IF(staff[[#This Row],[Gender]]="Female",3%,2%)*staff[[#This Row],[Salary]],10)</f>
        <v>590</v>
      </c>
    </row>
    <row r="714" spans="2:7" x14ac:dyDescent="0.25">
      <c r="B714" s="1" t="s">
        <v>732</v>
      </c>
      <c r="C714" s="1" t="s">
        <v>10</v>
      </c>
      <c r="D714" s="1" t="s">
        <v>21</v>
      </c>
      <c r="E714" s="3">
        <v>104472.27</v>
      </c>
      <c r="F714" s="1" t="s">
        <v>8</v>
      </c>
      <c r="G714" s="3">
        <f>MROUND(IF(staff[[#This Row],[Gender]]="Female",3%,2%)*staff[[#This Row],[Salary]],10)</f>
        <v>2090</v>
      </c>
    </row>
    <row r="715" spans="2:7" x14ac:dyDescent="0.25">
      <c r="B715" s="1" t="s">
        <v>733</v>
      </c>
      <c r="C715" s="1"/>
      <c r="D715" s="1" t="s">
        <v>11</v>
      </c>
      <c r="E715" s="3">
        <v>103242.53</v>
      </c>
      <c r="F715" s="1" t="s">
        <v>8</v>
      </c>
      <c r="G715" s="3">
        <f>MROUND(IF(staff[[#This Row],[Gender]]="Female",3%,2%)*staff[[#This Row],[Salary]],10)</f>
        <v>2060</v>
      </c>
    </row>
    <row r="716" spans="2:7" x14ac:dyDescent="0.25">
      <c r="B716" s="1" t="s">
        <v>734</v>
      </c>
      <c r="C716" s="1" t="s">
        <v>10</v>
      </c>
      <c r="D716" s="1" t="s">
        <v>89</v>
      </c>
      <c r="E716" s="3">
        <v>31626.17</v>
      </c>
      <c r="F716" s="1" t="s">
        <v>8</v>
      </c>
      <c r="G716" s="3">
        <f>MROUND(IF(staff[[#This Row],[Gender]]="Female",3%,2%)*staff[[#This Row],[Salary]],10)</f>
        <v>630</v>
      </c>
    </row>
    <row r="717" spans="2:7" x14ac:dyDescent="0.25">
      <c r="B717" s="1" t="s">
        <v>735</v>
      </c>
      <c r="C717" s="1" t="s">
        <v>10</v>
      </c>
      <c r="D717" s="1" t="s">
        <v>50</v>
      </c>
      <c r="E717" s="3">
        <v>75597.789999999994</v>
      </c>
      <c r="F717" s="1" t="s">
        <v>17</v>
      </c>
      <c r="G717" s="3">
        <f>MROUND(IF(staff[[#This Row],[Gender]]="Female",3%,2%)*staff[[#This Row],[Salary]],10)</f>
        <v>1510</v>
      </c>
    </row>
    <row r="718" spans="2:7" x14ac:dyDescent="0.25">
      <c r="B718" s="1" t="s">
        <v>736</v>
      </c>
      <c r="C718" s="1" t="s">
        <v>6</v>
      </c>
      <c r="D718" s="1" t="s">
        <v>24</v>
      </c>
      <c r="E718" s="3">
        <v>85744.39</v>
      </c>
      <c r="F718" s="1" t="s">
        <v>8</v>
      </c>
      <c r="G718" s="3">
        <f>MROUND(IF(staff[[#This Row],[Gender]]="Female",3%,2%)*staff[[#This Row],[Salary]],10)</f>
        <v>2570</v>
      </c>
    </row>
    <row r="719" spans="2:7" x14ac:dyDescent="0.25">
      <c r="B719" s="1" t="s">
        <v>737</v>
      </c>
      <c r="C719" s="1" t="s">
        <v>10</v>
      </c>
      <c r="D719" s="1" t="s">
        <v>24</v>
      </c>
      <c r="E719" s="3">
        <v>71331.539999999994</v>
      </c>
      <c r="F719" s="1" t="s">
        <v>8</v>
      </c>
      <c r="G719" s="3">
        <f>MROUND(IF(staff[[#This Row],[Gender]]="Female",3%,2%)*staff[[#This Row],[Salary]],10)</f>
        <v>1430</v>
      </c>
    </row>
    <row r="720" spans="2:7" x14ac:dyDescent="0.25">
      <c r="B720" s="1" t="s">
        <v>738</v>
      </c>
      <c r="C720" s="1" t="s">
        <v>6</v>
      </c>
      <c r="D720" s="1" t="s">
        <v>16</v>
      </c>
      <c r="E720" s="3">
        <v>84416.639999999999</v>
      </c>
      <c r="F720" s="1" t="s">
        <v>17</v>
      </c>
      <c r="G720" s="3">
        <f>MROUND(IF(staff[[#This Row],[Gender]]="Female",3%,2%)*staff[[#This Row],[Salary]],10)</f>
        <v>2530</v>
      </c>
    </row>
    <row r="721" spans="2:7" x14ac:dyDescent="0.25">
      <c r="B721" s="1" t="s">
        <v>739</v>
      </c>
      <c r="C721" s="1" t="s">
        <v>10</v>
      </c>
      <c r="D721" s="1" t="s">
        <v>7</v>
      </c>
      <c r="E721" s="3">
        <v>103163.61</v>
      </c>
      <c r="F721" s="1" t="s">
        <v>8</v>
      </c>
      <c r="G721" s="3">
        <f>MROUND(IF(staff[[#This Row],[Gender]]="Female",3%,2%)*staff[[#This Row],[Salary]],10)</f>
        <v>2060</v>
      </c>
    </row>
    <row r="722" spans="2:7" x14ac:dyDescent="0.25">
      <c r="B722" s="1" t="s">
        <v>740</v>
      </c>
      <c r="C722" s="1" t="s">
        <v>6</v>
      </c>
      <c r="D722" s="1" t="s">
        <v>24</v>
      </c>
      <c r="E722" s="3">
        <v>106486.93</v>
      </c>
      <c r="F722" s="1" t="s">
        <v>8</v>
      </c>
      <c r="G722" s="3">
        <f>MROUND(IF(staff[[#This Row],[Gender]]="Female",3%,2%)*staff[[#This Row],[Salary]],10)</f>
        <v>3190</v>
      </c>
    </row>
    <row r="723" spans="2:7" x14ac:dyDescent="0.25">
      <c r="B723" s="1" t="s">
        <v>741</v>
      </c>
      <c r="C723" s="1" t="s">
        <v>6</v>
      </c>
      <c r="D723" s="1" t="s">
        <v>50</v>
      </c>
      <c r="E723" s="3">
        <v>44845.33</v>
      </c>
      <c r="F723" s="1" t="s">
        <v>8</v>
      </c>
      <c r="G723" s="3">
        <f>MROUND(IF(staff[[#This Row],[Gender]]="Female",3%,2%)*staff[[#This Row],[Salary]],10)</f>
        <v>1350</v>
      </c>
    </row>
    <row r="724" spans="2:7" x14ac:dyDescent="0.25">
      <c r="B724" s="1" t="s">
        <v>742</v>
      </c>
      <c r="C724" s="1" t="s">
        <v>6</v>
      </c>
      <c r="D724" s="1" t="s">
        <v>7</v>
      </c>
      <c r="E724" s="3">
        <v>31023.15</v>
      </c>
      <c r="F724" s="1" t="s">
        <v>8</v>
      </c>
      <c r="G724" s="3">
        <f>MROUND(IF(staff[[#This Row],[Gender]]="Female",3%,2%)*staff[[#This Row],[Salary]],10)</f>
        <v>930</v>
      </c>
    </row>
    <row r="725" spans="2:7" x14ac:dyDescent="0.25">
      <c r="B725" s="1" t="s">
        <v>743</v>
      </c>
      <c r="C725" s="1"/>
      <c r="D725" s="1" t="s">
        <v>26</v>
      </c>
      <c r="E725" s="3">
        <v>101216.95</v>
      </c>
      <c r="F725" s="1" t="s">
        <v>8</v>
      </c>
      <c r="G725" s="3">
        <f>MROUND(IF(staff[[#This Row],[Gender]]="Female",3%,2%)*staff[[#This Row],[Salary]],10)</f>
        <v>2020</v>
      </c>
    </row>
    <row r="726" spans="2:7" x14ac:dyDescent="0.25">
      <c r="B726" s="1" t="s">
        <v>744</v>
      </c>
      <c r="C726" s="1" t="s">
        <v>10</v>
      </c>
      <c r="D726" s="1" t="s">
        <v>35</v>
      </c>
      <c r="E726" s="3">
        <v>70360.17</v>
      </c>
      <c r="F726" s="1" t="s">
        <v>8</v>
      </c>
      <c r="G726" s="3">
        <f>MROUND(IF(staff[[#This Row],[Gender]]="Female",3%,2%)*staff[[#This Row],[Salary]],10)</f>
        <v>1410</v>
      </c>
    </row>
    <row r="727" spans="2:7" x14ac:dyDescent="0.25">
      <c r="B727" s="1" t="s">
        <v>745</v>
      </c>
      <c r="C727" s="1" t="s">
        <v>10</v>
      </c>
      <c r="D727" s="1" t="s">
        <v>59</v>
      </c>
      <c r="E727" s="3">
        <v>33843.25</v>
      </c>
      <c r="F727" s="1" t="s">
        <v>8</v>
      </c>
      <c r="G727" s="3">
        <f>MROUND(IF(staff[[#This Row],[Gender]]="Female",3%,2%)*staff[[#This Row],[Salary]],10)</f>
        <v>680</v>
      </c>
    </row>
    <row r="728" spans="2:7" x14ac:dyDescent="0.25">
      <c r="B728" s="1" t="s">
        <v>746</v>
      </c>
      <c r="C728" s="1" t="s">
        <v>6</v>
      </c>
      <c r="D728" s="1" t="s">
        <v>50</v>
      </c>
      <c r="E728" s="3">
        <v>48999.93</v>
      </c>
      <c r="F728" s="1" t="s">
        <v>17</v>
      </c>
      <c r="G728" s="3">
        <f>MROUND(IF(staff[[#This Row],[Gender]]="Female",3%,2%)*staff[[#This Row],[Salary]],10)</f>
        <v>1470</v>
      </c>
    </row>
    <row r="729" spans="2:7" x14ac:dyDescent="0.25">
      <c r="B729" s="1" t="s">
        <v>747</v>
      </c>
      <c r="C729" s="1" t="s">
        <v>6</v>
      </c>
      <c r="D729" s="1" t="s">
        <v>26</v>
      </c>
      <c r="E729" s="3">
        <v>86485.02</v>
      </c>
      <c r="F729" s="1" t="s">
        <v>8</v>
      </c>
      <c r="G729" s="3">
        <f>MROUND(IF(staff[[#This Row],[Gender]]="Female",3%,2%)*staff[[#This Row],[Salary]],10)</f>
        <v>2590</v>
      </c>
    </row>
    <row r="730" spans="2:7" x14ac:dyDescent="0.25">
      <c r="B730" s="1" t="s">
        <v>748</v>
      </c>
      <c r="C730" s="1" t="s">
        <v>6</v>
      </c>
      <c r="D730" s="1" t="s">
        <v>89</v>
      </c>
      <c r="E730" s="3">
        <v>60758.14</v>
      </c>
      <c r="F730" s="1" t="s">
        <v>8</v>
      </c>
      <c r="G730" s="3">
        <f>MROUND(IF(staff[[#This Row],[Gender]]="Female",3%,2%)*staff[[#This Row],[Salary]],10)</f>
        <v>1820</v>
      </c>
    </row>
    <row r="731" spans="2:7" x14ac:dyDescent="0.25">
      <c r="B731" s="1" t="s">
        <v>749</v>
      </c>
      <c r="C731" s="1" t="s">
        <v>6</v>
      </c>
      <c r="D731" s="1" t="s">
        <v>89</v>
      </c>
      <c r="E731" s="3">
        <v>109163.39</v>
      </c>
      <c r="F731" s="1" t="s">
        <v>8</v>
      </c>
      <c r="G731" s="3">
        <f>MROUND(IF(staff[[#This Row],[Gender]]="Female",3%,2%)*staff[[#This Row],[Salary]],10)</f>
        <v>3270</v>
      </c>
    </row>
    <row r="732" spans="2:7" x14ac:dyDescent="0.25">
      <c r="B732" s="1" t="s">
        <v>750</v>
      </c>
      <c r="C732" s="1" t="s">
        <v>6</v>
      </c>
      <c r="D732" s="1" t="s">
        <v>24</v>
      </c>
      <c r="E732" s="3">
        <v>33959.269999999997</v>
      </c>
      <c r="F732" s="1" t="s">
        <v>8</v>
      </c>
      <c r="G732" s="3">
        <f>MROUND(IF(staff[[#This Row],[Gender]]="Female",3%,2%)*staff[[#This Row],[Salary]],10)</f>
        <v>1020</v>
      </c>
    </row>
    <row r="733" spans="2:7" x14ac:dyDescent="0.25">
      <c r="B733" s="1" t="s">
        <v>751</v>
      </c>
      <c r="C733" s="1" t="s">
        <v>10</v>
      </c>
      <c r="D733" s="1" t="s">
        <v>26</v>
      </c>
      <c r="E733" s="3">
        <v>108997.73</v>
      </c>
      <c r="F733" s="1" t="s">
        <v>17</v>
      </c>
      <c r="G733" s="3">
        <f>MROUND(IF(staff[[#This Row],[Gender]]="Female",3%,2%)*staff[[#This Row],[Salary]],10)</f>
        <v>2180</v>
      </c>
    </row>
    <row r="734" spans="2:7" x14ac:dyDescent="0.25">
      <c r="B734" s="1" t="s">
        <v>752</v>
      </c>
      <c r="C734" s="1" t="s">
        <v>6</v>
      </c>
      <c r="D734" s="1" t="s">
        <v>28</v>
      </c>
      <c r="E734" s="3">
        <v>104750.07</v>
      </c>
      <c r="F734" s="1" t="s">
        <v>8</v>
      </c>
      <c r="G734" s="3">
        <f>MROUND(IF(staff[[#This Row],[Gender]]="Female",3%,2%)*staff[[#This Row],[Salary]],10)</f>
        <v>3140</v>
      </c>
    </row>
    <row r="735" spans="2:7" x14ac:dyDescent="0.25">
      <c r="B735" s="1" t="s">
        <v>753</v>
      </c>
      <c r="C735" s="1" t="s">
        <v>10</v>
      </c>
      <c r="D735" s="1" t="s">
        <v>89</v>
      </c>
      <c r="E735" s="3">
        <v>106889.94</v>
      </c>
      <c r="F735" s="1" t="s">
        <v>8</v>
      </c>
      <c r="G735" s="3">
        <f>MROUND(IF(staff[[#This Row],[Gender]]="Female",3%,2%)*staff[[#This Row],[Salary]],10)</f>
        <v>2140</v>
      </c>
    </row>
    <row r="736" spans="2:7" x14ac:dyDescent="0.25">
      <c r="B736" s="1" t="s">
        <v>754</v>
      </c>
      <c r="C736" s="1" t="s">
        <v>10</v>
      </c>
      <c r="D736" s="1" t="s">
        <v>28</v>
      </c>
      <c r="E736" s="3">
        <v>87613.119999999995</v>
      </c>
      <c r="F736" s="1" t="s">
        <v>8</v>
      </c>
      <c r="G736" s="3">
        <f>MROUND(IF(staff[[#This Row],[Gender]]="Female",3%,2%)*staff[[#This Row],[Salary]],10)</f>
        <v>1750</v>
      </c>
    </row>
    <row r="737" spans="2:7" x14ac:dyDescent="0.25">
      <c r="B737" s="1" t="s">
        <v>755</v>
      </c>
      <c r="C737" s="1" t="s">
        <v>10</v>
      </c>
      <c r="D737" s="1" t="s">
        <v>16</v>
      </c>
      <c r="E737" s="3">
        <v>40767.68</v>
      </c>
      <c r="F737" s="1" t="s">
        <v>17</v>
      </c>
      <c r="G737" s="3">
        <f>MROUND(IF(staff[[#This Row],[Gender]]="Female",3%,2%)*staff[[#This Row],[Salary]],10)</f>
        <v>820</v>
      </c>
    </row>
    <row r="738" spans="2:7" x14ac:dyDescent="0.25">
      <c r="B738" s="1" t="s">
        <v>756</v>
      </c>
      <c r="C738" s="1" t="s">
        <v>6</v>
      </c>
      <c r="D738" s="1" t="s">
        <v>11</v>
      </c>
      <c r="E738" s="3">
        <v>28866.78</v>
      </c>
      <c r="F738" s="1" t="s">
        <v>17</v>
      </c>
      <c r="G738" s="3">
        <f>MROUND(IF(staff[[#This Row],[Gender]]="Female",3%,2%)*staff[[#This Row],[Salary]],10)</f>
        <v>870</v>
      </c>
    </row>
    <row r="739" spans="2:7" x14ac:dyDescent="0.25">
      <c r="B739" s="1" t="s">
        <v>757</v>
      </c>
      <c r="C739" s="1" t="s">
        <v>10</v>
      </c>
      <c r="D739" s="1" t="s">
        <v>7</v>
      </c>
      <c r="E739" s="3">
        <v>73360.38</v>
      </c>
      <c r="F739" s="1" t="s">
        <v>8</v>
      </c>
      <c r="G739" s="3">
        <f>MROUND(IF(staff[[#This Row],[Gender]]="Female",3%,2%)*staff[[#This Row],[Salary]],10)</f>
        <v>1470</v>
      </c>
    </row>
    <row r="740" spans="2:7" x14ac:dyDescent="0.25">
      <c r="B740" s="1" t="s">
        <v>758</v>
      </c>
      <c r="C740" s="1" t="s">
        <v>10</v>
      </c>
      <c r="D740" s="1" t="s">
        <v>28</v>
      </c>
      <c r="E740" s="3">
        <v>90131.74</v>
      </c>
      <c r="F740" s="1" t="s">
        <v>8</v>
      </c>
      <c r="G740" s="3">
        <f>MROUND(IF(staff[[#This Row],[Gender]]="Female",3%,2%)*staff[[#This Row],[Salary]],10)</f>
        <v>1800</v>
      </c>
    </row>
    <row r="741" spans="2:7" x14ac:dyDescent="0.25">
      <c r="B741" s="1" t="s">
        <v>759</v>
      </c>
      <c r="C741" s="1" t="s">
        <v>6</v>
      </c>
      <c r="D741" s="1" t="s">
        <v>59</v>
      </c>
      <c r="E741" s="3">
        <v>93964.3</v>
      </c>
      <c r="F741" s="1" t="s">
        <v>8</v>
      </c>
      <c r="G741" s="3">
        <f>MROUND(IF(staff[[#This Row],[Gender]]="Female",3%,2%)*staff[[#This Row],[Salary]],10)</f>
        <v>2820</v>
      </c>
    </row>
    <row r="742" spans="2:7" x14ac:dyDescent="0.25">
      <c r="B742" s="1" t="s">
        <v>760</v>
      </c>
      <c r="C742" s="1" t="s">
        <v>6</v>
      </c>
      <c r="D742" s="1" t="s">
        <v>13</v>
      </c>
      <c r="E742" s="3">
        <v>59434.18</v>
      </c>
      <c r="F742" s="1" t="s">
        <v>17</v>
      </c>
      <c r="G742" s="3">
        <f>MROUND(IF(staff[[#This Row],[Gender]]="Female",3%,2%)*staff[[#This Row],[Salary]],10)</f>
        <v>1780</v>
      </c>
    </row>
    <row r="743" spans="2:7" x14ac:dyDescent="0.25">
      <c r="B743" s="1" t="s">
        <v>761</v>
      </c>
      <c r="C743" s="1" t="s">
        <v>10</v>
      </c>
      <c r="D743" s="1" t="s">
        <v>26</v>
      </c>
      <c r="E743" s="3">
        <v>114897.73</v>
      </c>
      <c r="F743" s="1" t="s">
        <v>8</v>
      </c>
      <c r="G743" s="3">
        <f>MROUND(IF(staff[[#This Row],[Gender]]="Female",3%,2%)*staff[[#This Row],[Salary]],10)</f>
        <v>2300</v>
      </c>
    </row>
    <row r="744" spans="2:7" x14ac:dyDescent="0.25">
      <c r="B744" s="1" t="s">
        <v>762</v>
      </c>
      <c r="C744" s="1" t="s">
        <v>10</v>
      </c>
      <c r="D744" s="1" t="s">
        <v>59</v>
      </c>
      <c r="E744" s="3">
        <v>103596.49</v>
      </c>
      <c r="F744" s="1" t="s">
        <v>8</v>
      </c>
      <c r="G744" s="3">
        <f>MROUND(IF(staff[[#This Row],[Gender]]="Female",3%,2%)*staff[[#This Row],[Salary]],10)</f>
        <v>2070</v>
      </c>
    </row>
    <row r="745" spans="2:7" x14ac:dyDescent="0.25">
      <c r="B745" s="1" t="s">
        <v>763</v>
      </c>
      <c r="C745" s="1" t="s">
        <v>10</v>
      </c>
      <c r="D745" s="1" t="s">
        <v>24</v>
      </c>
      <c r="E745" s="3">
        <v>86556.96</v>
      </c>
      <c r="F745" s="1" t="s">
        <v>17</v>
      </c>
      <c r="G745" s="3">
        <f>MROUND(IF(staff[[#This Row],[Gender]]="Female",3%,2%)*staff[[#This Row],[Salary]],10)</f>
        <v>1730</v>
      </c>
    </row>
    <row r="746" spans="2:7" x14ac:dyDescent="0.25">
      <c r="B746" s="1" t="s">
        <v>764</v>
      </c>
      <c r="C746" s="1" t="s">
        <v>6</v>
      </c>
      <c r="D746" s="1" t="s">
        <v>16</v>
      </c>
      <c r="E746" s="3">
        <v>89829.33</v>
      </c>
      <c r="F746" s="1" t="s">
        <v>8</v>
      </c>
      <c r="G746" s="3">
        <f>MROUND(IF(staff[[#This Row],[Gender]]="Female",3%,2%)*staff[[#This Row],[Salary]],10)</f>
        <v>2690</v>
      </c>
    </row>
    <row r="747" spans="2:7" x14ac:dyDescent="0.25">
      <c r="B747" s="1" t="s">
        <v>765</v>
      </c>
      <c r="C747" s="1" t="s">
        <v>6</v>
      </c>
      <c r="D747" s="1" t="s">
        <v>16</v>
      </c>
      <c r="E747" s="3">
        <v>35988.449999999997</v>
      </c>
      <c r="F747" s="1" t="s">
        <v>17</v>
      </c>
      <c r="G747" s="3">
        <f>MROUND(IF(staff[[#This Row],[Gender]]="Female",3%,2%)*staff[[#This Row],[Salary]],10)</f>
        <v>1080</v>
      </c>
    </row>
    <row r="748" spans="2:7" x14ac:dyDescent="0.25">
      <c r="B748" s="1" t="s">
        <v>766</v>
      </c>
      <c r="C748" s="1" t="s">
        <v>6</v>
      </c>
      <c r="D748" s="1" t="s">
        <v>59</v>
      </c>
      <c r="E748" s="3">
        <v>98021.83</v>
      </c>
      <c r="F748" s="1" t="s">
        <v>17</v>
      </c>
      <c r="G748" s="3">
        <f>MROUND(IF(staff[[#This Row],[Gender]]="Female",3%,2%)*staff[[#This Row],[Salary]],10)</f>
        <v>2940</v>
      </c>
    </row>
    <row r="749" spans="2:7" x14ac:dyDescent="0.25">
      <c r="B749" s="1" t="s">
        <v>767</v>
      </c>
      <c r="C749" s="1" t="s">
        <v>6</v>
      </c>
      <c r="D749" s="1" t="s">
        <v>24</v>
      </c>
      <c r="E749" s="3">
        <v>100731.95</v>
      </c>
      <c r="F749" s="1" t="s">
        <v>8</v>
      </c>
      <c r="G749" s="3">
        <f>MROUND(IF(staff[[#This Row],[Gender]]="Female",3%,2%)*staff[[#This Row],[Salary]],10)</f>
        <v>3020</v>
      </c>
    </row>
    <row r="750" spans="2:7" x14ac:dyDescent="0.25">
      <c r="B750" s="1" t="s">
        <v>768</v>
      </c>
      <c r="C750" s="1" t="s">
        <v>10</v>
      </c>
      <c r="D750" s="1" t="s">
        <v>50</v>
      </c>
      <c r="E750" s="3">
        <v>115922.03</v>
      </c>
      <c r="F750" s="1" t="s">
        <v>17</v>
      </c>
      <c r="G750" s="3">
        <f>MROUND(IF(staff[[#This Row],[Gender]]="Female",3%,2%)*staff[[#This Row],[Salary]],10)</f>
        <v>2320</v>
      </c>
    </row>
    <row r="751" spans="2:7" x14ac:dyDescent="0.25">
      <c r="B751" s="1" t="s">
        <v>769</v>
      </c>
      <c r="C751" s="1" t="s">
        <v>6</v>
      </c>
      <c r="D751" s="1" t="s">
        <v>35</v>
      </c>
      <c r="E751" s="3">
        <v>77045.440000000002</v>
      </c>
      <c r="F751" s="1" t="s">
        <v>17</v>
      </c>
      <c r="G751" s="3">
        <f>MROUND(IF(staff[[#This Row],[Gender]]="Female",3%,2%)*staff[[#This Row],[Salary]],10)</f>
        <v>2310</v>
      </c>
    </row>
    <row r="752" spans="2:7" x14ac:dyDescent="0.25">
      <c r="B752" s="1" t="s">
        <v>770</v>
      </c>
      <c r="C752" s="1" t="s">
        <v>6</v>
      </c>
      <c r="D752" s="1" t="s">
        <v>26</v>
      </c>
      <c r="E752" s="3">
        <v>117942.04</v>
      </c>
      <c r="F752" s="1" t="s">
        <v>8</v>
      </c>
      <c r="G752" s="3">
        <f>MROUND(IF(staff[[#This Row],[Gender]]="Female",3%,2%)*staff[[#This Row],[Salary]],10)</f>
        <v>3540</v>
      </c>
    </row>
    <row r="753" spans="2:7" x14ac:dyDescent="0.25">
      <c r="B753" s="1" t="s">
        <v>771</v>
      </c>
      <c r="C753" s="1" t="s">
        <v>6</v>
      </c>
      <c r="D753" s="1" t="s">
        <v>7</v>
      </c>
      <c r="E753" s="3">
        <v>91190.76</v>
      </c>
      <c r="F753" s="1" t="s">
        <v>8</v>
      </c>
      <c r="G753" s="3">
        <f>MROUND(IF(staff[[#This Row],[Gender]]="Female",3%,2%)*staff[[#This Row],[Salary]],10)</f>
        <v>2740</v>
      </c>
    </row>
    <row r="754" spans="2:7" x14ac:dyDescent="0.25">
      <c r="B754" s="1" t="s">
        <v>772</v>
      </c>
      <c r="C754" s="1" t="s">
        <v>10</v>
      </c>
      <c r="D754" s="1" t="s">
        <v>50</v>
      </c>
      <c r="E754" s="3">
        <v>61429.62</v>
      </c>
      <c r="F754" s="1" t="s">
        <v>8</v>
      </c>
      <c r="G754" s="3">
        <f>MROUND(IF(staff[[#This Row],[Gender]]="Female",3%,2%)*staff[[#This Row],[Salary]],10)</f>
        <v>1230</v>
      </c>
    </row>
    <row r="755" spans="2:7" x14ac:dyDescent="0.25">
      <c r="B755" s="1" t="s">
        <v>773</v>
      </c>
      <c r="C755" s="1" t="s">
        <v>6</v>
      </c>
      <c r="D755" s="1" t="s">
        <v>13</v>
      </c>
      <c r="E755" s="3">
        <v>48251.96</v>
      </c>
      <c r="F755" s="1" t="s">
        <v>8</v>
      </c>
      <c r="G755" s="3">
        <f>MROUND(IF(staff[[#This Row],[Gender]]="Female",3%,2%)*staff[[#This Row],[Salary]],10)</f>
        <v>1450</v>
      </c>
    </row>
    <row r="756" spans="2:7" x14ac:dyDescent="0.25">
      <c r="B756" s="1" t="s">
        <v>774</v>
      </c>
      <c r="C756" s="1" t="s">
        <v>6</v>
      </c>
      <c r="D756" s="1" t="s">
        <v>89</v>
      </c>
      <c r="E756" s="3">
        <v>88689.17</v>
      </c>
      <c r="F756" s="1" t="s">
        <v>8</v>
      </c>
      <c r="G756" s="3">
        <f>MROUND(IF(staff[[#This Row],[Gender]]="Female",3%,2%)*staff[[#This Row],[Salary]],10)</f>
        <v>2660</v>
      </c>
    </row>
    <row r="757" spans="2:7" x14ac:dyDescent="0.25">
      <c r="B757" s="1" t="s">
        <v>775</v>
      </c>
      <c r="C757" s="1" t="s">
        <v>10</v>
      </c>
      <c r="D757" s="1" t="s">
        <v>21</v>
      </c>
      <c r="E757" s="3">
        <v>86362.79</v>
      </c>
      <c r="F757" s="1" t="s">
        <v>8</v>
      </c>
      <c r="G757" s="3">
        <f>MROUND(IF(staff[[#This Row],[Gender]]="Female",3%,2%)*staff[[#This Row],[Salary]],10)</f>
        <v>1730</v>
      </c>
    </row>
    <row r="758" spans="2:7" x14ac:dyDescent="0.25">
      <c r="B758" s="1" t="s">
        <v>776</v>
      </c>
      <c r="C758" s="1" t="s">
        <v>6</v>
      </c>
      <c r="D758" s="1" t="s">
        <v>26</v>
      </c>
      <c r="E758" s="3">
        <v>101758.39</v>
      </c>
      <c r="F758" s="1" t="s">
        <v>17</v>
      </c>
      <c r="G758" s="3">
        <f>MROUND(IF(staff[[#This Row],[Gender]]="Female",3%,2%)*staff[[#This Row],[Salary]],10)</f>
        <v>3050</v>
      </c>
    </row>
    <row r="759" spans="2:7" x14ac:dyDescent="0.25">
      <c r="B759" s="1" t="s">
        <v>777</v>
      </c>
      <c r="C759" s="1" t="s">
        <v>6</v>
      </c>
      <c r="D759" s="1" t="s">
        <v>50</v>
      </c>
      <c r="E759" s="3">
        <v>45446.49</v>
      </c>
      <c r="F759" s="1" t="s">
        <v>8</v>
      </c>
      <c r="G759" s="3">
        <f>MROUND(IF(staff[[#This Row],[Gender]]="Female",3%,2%)*staff[[#This Row],[Salary]],10)</f>
        <v>1360</v>
      </c>
    </row>
    <row r="760" spans="2:7" x14ac:dyDescent="0.25">
      <c r="B760" s="1" t="s">
        <v>778</v>
      </c>
      <c r="C760" s="1" t="s">
        <v>6</v>
      </c>
      <c r="D760" s="1" t="s">
        <v>35</v>
      </c>
      <c r="E760" s="3">
        <v>36817.11</v>
      </c>
      <c r="F760" s="1" t="s">
        <v>17</v>
      </c>
      <c r="G760" s="3">
        <f>MROUND(IF(staff[[#This Row],[Gender]]="Female",3%,2%)*staff[[#This Row],[Salary]],10)</f>
        <v>1100</v>
      </c>
    </row>
    <row r="761" spans="2:7" x14ac:dyDescent="0.25">
      <c r="B761" s="1" t="s">
        <v>779</v>
      </c>
      <c r="C761" s="1" t="s">
        <v>10</v>
      </c>
      <c r="D761" s="1" t="s">
        <v>89</v>
      </c>
      <c r="E761" s="3">
        <v>108160.4</v>
      </c>
      <c r="F761" s="1" t="s">
        <v>8</v>
      </c>
      <c r="G761" s="3">
        <f>MROUND(IF(staff[[#This Row],[Gender]]="Female",3%,2%)*staff[[#This Row],[Salary]],10)</f>
        <v>2160</v>
      </c>
    </row>
    <row r="762" spans="2:7" x14ac:dyDescent="0.25">
      <c r="B762" s="1" t="s">
        <v>780</v>
      </c>
      <c r="C762" s="1" t="s">
        <v>10</v>
      </c>
      <c r="D762" s="1" t="s">
        <v>89</v>
      </c>
      <c r="E762" s="3">
        <v>86841.12</v>
      </c>
      <c r="F762" s="1" t="s">
        <v>17</v>
      </c>
      <c r="G762" s="3">
        <f>MROUND(IF(staff[[#This Row],[Gender]]="Female",3%,2%)*staff[[#This Row],[Salary]],10)</f>
        <v>1740</v>
      </c>
    </row>
    <row r="763" spans="2:7" x14ac:dyDescent="0.25">
      <c r="B763" s="1" t="s">
        <v>781</v>
      </c>
      <c r="C763" s="1" t="s">
        <v>6</v>
      </c>
      <c r="D763" s="1" t="s">
        <v>13</v>
      </c>
      <c r="E763" s="3">
        <v>32139.74</v>
      </c>
      <c r="F763" s="1" t="s">
        <v>8</v>
      </c>
      <c r="G763" s="3">
        <f>MROUND(IF(staff[[#This Row],[Gender]]="Female",3%,2%)*staff[[#This Row],[Salary]],10)</f>
        <v>960</v>
      </c>
    </row>
    <row r="764" spans="2:7" x14ac:dyDescent="0.25">
      <c r="B764" s="1" t="s">
        <v>782</v>
      </c>
      <c r="C764" s="1" t="s">
        <v>10</v>
      </c>
      <c r="D764" s="1" t="s">
        <v>35</v>
      </c>
      <c r="E764" s="3">
        <v>91314.75</v>
      </c>
      <c r="F764" s="1" t="s">
        <v>17</v>
      </c>
      <c r="G764" s="3">
        <f>MROUND(IF(staff[[#This Row],[Gender]]="Female",3%,2%)*staff[[#This Row],[Salary]],10)</f>
        <v>1830</v>
      </c>
    </row>
    <row r="765" spans="2:7" x14ac:dyDescent="0.25">
      <c r="B765" s="1" t="s">
        <v>783</v>
      </c>
      <c r="C765" s="1" t="s">
        <v>10</v>
      </c>
      <c r="D765" s="1" t="s">
        <v>89</v>
      </c>
      <c r="E765" s="3">
        <v>28871.39</v>
      </c>
      <c r="F765" s="1" t="s">
        <v>8</v>
      </c>
      <c r="G765" s="3">
        <f>MROUND(IF(staff[[#This Row],[Gender]]="Female",3%,2%)*staff[[#This Row],[Salary]],10)</f>
        <v>580</v>
      </c>
    </row>
    <row r="766" spans="2:7" x14ac:dyDescent="0.25">
      <c r="B766" s="1" t="s">
        <v>784</v>
      </c>
      <c r="C766" s="1" t="s">
        <v>10</v>
      </c>
      <c r="D766" s="1" t="s">
        <v>24</v>
      </c>
      <c r="E766" s="3">
        <v>79566.149999999994</v>
      </c>
      <c r="F766" s="1" t="s">
        <v>8</v>
      </c>
      <c r="G766" s="3">
        <f>MROUND(IF(staff[[#This Row],[Gender]]="Female",3%,2%)*staff[[#This Row],[Salary]],10)</f>
        <v>1590</v>
      </c>
    </row>
    <row r="767" spans="2:7" x14ac:dyDescent="0.25">
      <c r="B767" s="1" t="s">
        <v>785</v>
      </c>
      <c r="C767" s="1" t="s">
        <v>10</v>
      </c>
      <c r="D767" s="1" t="s">
        <v>13</v>
      </c>
      <c r="E767" s="3">
        <v>78705.929999999993</v>
      </c>
      <c r="F767" s="1" t="s">
        <v>8</v>
      </c>
      <c r="G767" s="3">
        <f>MROUND(IF(staff[[#This Row],[Gender]]="Female",3%,2%)*staff[[#This Row],[Salary]],10)</f>
        <v>1570</v>
      </c>
    </row>
    <row r="768" spans="2:7" x14ac:dyDescent="0.25">
      <c r="B768" s="1" t="s">
        <v>786</v>
      </c>
      <c r="C768" s="1" t="s">
        <v>6</v>
      </c>
      <c r="D768" s="1" t="s">
        <v>28</v>
      </c>
      <c r="E768" s="3">
        <v>43896.480000000003</v>
      </c>
      <c r="F768" s="1" t="s">
        <v>8</v>
      </c>
      <c r="G768" s="3">
        <f>MROUND(IF(staff[[#This Row],[Gender]]="Female",3%,2%)*staff[[#This Row],[Salary]],10)</f>
        <v>1320</v>
      </c>
    </row>
    <row r="769" spans="2:7" x14ac:dyDescent="0.25">
      <c r="B769" s="1" t="s">
        <v>787</v>
      </c>
      <c r="C769" s="1" t="s">
        <v>6</v>
      </c>
      <c r="D769" s="1" t="s">
        <v>50</v>
      </c>
      <c r="E769" s="3">
        <v>103609</v>
      </c>
      <c r="F769" s="1" t="s">
        <v>8</v>
      </c>
      <c r="G769" s="3">
        <f>MROUND(IF(staff[[#This Row],[Gender]]="Female",3%,2%)*staff[[#This Row],[Salary]],10)</f>
        <v>3110</v>
      </c>
    </row>
    <row r="770" spans="2:7" x14ac:dyDescent="0.25">
      <c r="B770" s="1" t="s">
        <v>788</v>
      </c>
      <c r="C770" s="1" t="s">
        <v>10</v>
      </c>
      <c r="D770" s="1" t="s">
        <v>50</v>
      </c>
      <c r="E770" s="3">
        <v>43594.8</v>
      </c>
      <c r="F770" s="1" t="s">
        <v>17</v>
      </c>
      <c r="G770" s="3">
        <f>MROUND(IF(staff[[#This Row],[Gender]]="Female",3%,2%)*staff[[#This Row],[Salary]],10)</f>
        <v>870</v>
      </c>
    </row>
    <row r="771" spans="2:7" x14ac:dyDescent="0.25">
      <c r="B771" s="1" t="s">
        <v>789</v>
      </c>
      <c r="C771" s="1" t="s">
        <v>6</v>
      </c>
      <c r="D771" s="1" t="s">
        <v>21</v>
      </c>
      <c r="E771" s="3">
        <v>70926.320000000007</v>
      </c>
      <c r="F771" s="1" t="s">
        <v>8</v>
      </c>
      <c r="G771" s="3">
        <f>MROUND(IF(staff[[#This Row],[Gender]]="Female",3%,2%)*staff[[#This Row],[Salary]],10)</f>
        <v>2130</v>
      </c>
    </row>
    <row r="772" spans="2:7" x14ac:dyDescent="0.25">
      <c r="B772" s="1" t="s">
        <v>790</v>
      </c>
      <c r="C772" s="1" t="s">
        <v>6</v>
      </c>
      <c r="D772" s="1" t="s">
        <v>16</v>
      </c>
      <c r="E772" s="3">
        <v>74801.22</v>
      </c>
      <c r="F772" s="1" t="s">
        <v>8</v>
      </c>
      <c r="G772" s="3">
        <f>MROUND(IF(staff[[#This Row],[Gender]]="Female",3%,2%)*staff[[#This Row],[Salary]],10)</f>
        <v>2240</v>
      </c>
    </row>
    <row r="773" spans="2:7" x14ac:dyDescent="0.25">
      <c r="B773" s="1" t="s">
        <v>791</v>
      </c>
      <c r="C773" s="1" t="s">
        <v>10</v>
      </c>
      <c r="D773" s="1" t="s">
        <v>35</v>
      </c>
      <c r="E773" s="3">
        <v>60141.46</v>
      </c>
      <c r="F773" s="1" t="s">
        <v>17</v>
      </c>
      <c r="G773" s="3">
        <f>MROUND(IF(staff[[#This Row],[Gender]]="Female",3%,2%)*staff[[#This Row],[Salary]],10)</f>
        <v>1200</v>
      </c>
    </row>
    <row r="774" spans="2:7" x14ac:dyDescent="0.25">
      <c r="B774" s="1" t="s">
        <v>792</v>
      </c>
      <c r="C774" s="1" t="s">
        <v>10</v>
      </c>
      <c r="D774" s="1" t="s">
        <v>26</v>
      </c>
      <c r="E774" s="3">
        <v>33411.21</v>
      </c>
      <c r="F774" s="1" t="s">
        <v>8</v>
      </c>
      <c r="G774" s="3">
        <f>MROUND(IF(staff[[#This Row],[Gender]]="Female",3%,2%)*staff[[#This Row],[Salary]],10)</f>
        <v>670</v>
      </c>
    </row>
    <row r="775" spans="2:7" x14ac:dyDescent="0.25">
      <c r="B775" s="1" t="s">
        <v>793</v>
      </c>
      <c r="C775" s="1" t="s">
        <v>6</v>
      </c>
      <c r="D775" s="1" t="s">
        <v>26</v>
      </c>
      <c r="E775" s="3">
        <v>95982.32</v>
      </c>
      <c r="F775" s="1" t="s">
        <v>8</v>
      </c>
      <c r="G775" s="3">
        <f>MROUND(IF(staff[[#This Row],[Gender]]="Female",3%,2%)*staff[[#This Row],[Salary]],10)</f>
        <v>2880</v>
      </c>
    </row>
    <row r="776" spans="2:7" x14ac:dyDescent="0.25">
      <c r="B776" s="1" t="s">
        <v>794</v>
      </c>
      <c r="C776" s="1" t="s">
        <v>6</v>
      </c>
      <c r="D776" s="1" t="s">
        <v>28</v>
      </c>
      <c r="E776" s="3">
        <v>107576.73</v>
      </c>
      <c r="F776" s="1" t="s">
        <v>17</v>
      </c>
      <c r="G776" s="3">
        <f>MROUND(IF(staff[[#This Row],[Gender]]="Female",3%,2%)*staff[[#This Row],[Salary]],10)</f>
        <v>3230</v>
      </c>
    </row>
    <row r="777" spans="2:7" x14ac:dyDescent="0.25">
      <c r="B777" s="1" t="s">
        <v>795</v>
      </c>
      <c r="C777" s="1" t="s">
        <v>6</v>
      </c>
      <c r="D777" s="1" t="s">
        <v>7</v>
      </c>
      <c r="E777" s="3">
        <v>58832.83</v>
      </c>
      <c r="F777" s="1" t="s">
        <v>17</v>
      </c>
      <c r="G777" s="3">
        <f>MROUND(IF(staff[[#This Row],[Gender]]="Female",3%,2%)*staff[[#This Row],[Salary]],10)</f>
        <v>1760</v>
      </c>
    </row>
    <row r="778" spans="2:7" x14ac:dyDescent="0.25">
      <c r="B778" s="1" t="s">
        <v>796</v>
      </c>
      <c r="C778" s="1" t="s">
        <v>10</v>
      </c>
      <c r="D778" s="1" t="s">
        <v>16</v>
      </c>
      <c r="E778" s="3">
        <v>35833.83</v>
      </c>
      <c r="F778" s="1" t="s">
        <v>8</v>
      </c>
      <c r="G778" s="3">
        <f>MROUND(IF(staff[[#This Row],[Gender]]="Female",3%,2%)*staff[[#This Row],[Salary]],10)</f>
        <v>720</v>
      </c>
    </row>
    <row r="779" spans="2:7" x14ac:dyDescent="0.25">
      <c r="B779" s="1" t="s">
        <v>797</v>
      </c>
      <c r="C779" s="1"/>
      <c r="D779" s="1" t="s">
        <v>26</v>
      </c>
      <c r="E779" s="3">
        <v>56366.13</v>
      </c>
      <c r="F779" s="1" t="s">
        <v>8</v>
      </c>
      <c r="G779" s="3">
        <f>MROUND(IF(staff[[#This Row],[Gender]]="Female",3%,2%)*staff[[#This Row],[Salary]],10)</f>
        <v>1130</v>
      </c>
    </row>
    <row r="780" spans="2:7" x14ac:dyDescent="0.25">
      <c r="B780" s="1" t="s">
        <v>798</v>
      </c>
      <c r="C780" s="1" t="s">
        <v>10</v>
      </c>
      <c r="D780" s="1" t="s">
        <v>24</v>
      </c>
      <c r="E780" s="3">
        <v>85325.56</v>
      </c>
      <c r="F780" s="1" t="s">
        <v>17</v>
      </c>
      <c r="G780" s="3">
        <f>MROUND(IF(staff[[#This Row],[Gender]]="Female",3%,2%)*staff[[#This Row],[Salary]],10)</f>
        <v>1710</v>
      </c>
    </row>
    <row r="781" spans="2:7" x14ac:dyDescent="0.25">
      <c r="B781" s="1" t="s">
        <v>799</v>
      </c>
      <c r="C781" s="1" t="s">
        <v>10</v>
      </c>
      <c r="D781" s="1" t="s">
        <v>7</v>
      </c>
      <c r="E781" s="3">
        <v>37804.519999999997</v>
      </c>
      <c r="F781" s="1" t="s">
        <v>8</v>
      </c>
      <c r="G781" s="3">
        <f>MROUND(IF(staff[[#This Row],[Gender]]="Female",3%,2%)*staff[[#This Row],[Salary]],10)</f>
        <v>760</v>
      </c>
    </row>
    <row r="782" spans="2:7" x14ac:dyDescent="0.25">
      <c r="B782" s="1" t="s">
        <v>800</v>
      </c>
      <c r="C782" s="1" t="s">
        <v>10</v>
      </c>
      <c r="D782" s="1" t="s">
        <v>11</v>
      </c>
      <c r="E782" s="3">
        <v>43329.22</v>
      </c>
      <c r="F782" s="1" t="s">
        <v>17</v>
      </c>
      <c r="G782" s="3">
        <f>MROUND(IF(staff[[#This Row],[Gender]]="Female",3%,2%)*staff[[#This Row],[Salary]],10)</f>
        <v>870</v>
      </c>
    </row>
    <row r="783" spans="2:7" x14ac:dyDescent="0.25">
      <c r="B783" s="1" t="s">
        <v>801</v>
      </c>
      <c r="C783" s="1" t="s">
        <v>6</v>
      </c>
      <c r="D783" s="1" t="s">
        <v>26</v>
      </c>
      <c r="E783" s="3">
        <v>105958.41</v>
      </c>
      <c r="F783" s="1" t="s">
        <v>17</v>
      </c>
      <c r="G783" s="3">
        <f>MROUND(IF(staff[[#This Row],[Gender]]="Female",3%,2%)*staff[[#This Row],[Salary]],10)</f>
        <v>3180</v>
      </c>
    </row>
    <row r="784" spans="2:7" x14ac:dyDescent="0.25">
      <c r="B784" s="1" t="s">
        <v>802</v>
      </c>
      <c r="C784" s="1" t="s">
        <v>6</v>
      </c>
      <c r="D784" s="1" t="s">
        <v>11</v>
      </c>
      <c r="E784" s="3">
        <v>68036.06</v>
      </c>
      <c r="F784" s="1" t="s">
        <v>8</v>
      </c>
      <c r="G784" s="3">
        <f>MROUND(IF(staff[[#This Row],[Gender]]="Female",3%,2%)*staff[[#This Row],[Salary]],10)</f>
        <v>2040</v>
      </c>
    </row>
    <row r="785" spans="2:7" x14ac:dyDescent="0.25">
      <c r="B785" s="1" t="s">
        <v>803</v>
      </c>
      <c r="C785" s="1" t="s">
        <v>6</v>
      </c>
      <c r="D785" s="1" t="s">
        <v>13</v>
      </c>
      <c r="E785" s="3">
        <v>78177.83</v>
      </c>
      <c r="F785" s="1" t="s">
        <v>8</v>
      </c>
      <c r="G785" s="3">
        <f>MROUND(IF(staff[[#This Row],[Gender]]="Female",3%,2%)*staff[[#This Row],[Salary]],10)</f>
        <v>2350</v>
      </c>
    </row>
    <row r="786" spans="2:7" x14ac:dyDescent="0.25">
      <c r="B786" s="1" t="s">
        <v>804</v>
      </c>
      <c r="C786" s="1" t="s">
        <v>10</v>
      </c>
      <c r="D786" s="1" t="s">
        <v>13</v>
      </c>
      <c r="E786" s="3">
        <v>75880.98</v>
      </c>
      <c r="F786" s="1" t="s">
        <v>8</v>
      </c>
      <c r="G786" s="3">
        <f>MROUND(IF(staff[[#This Row],[Gender]]="Female",3%,2%)*staff[[#This Row],[Salary]],10)</f>
        <v>1520</v>
      </c>
    </row>
    <row r="787" spans="2:7" x14ac:dyDescent="0.25">
      <c r="B787" s="1" t="s">
        <v>805</v>
      </c>
      <c r="C787" s="1" t="s">
        <v>10</v>
      </c>
      <c r="D787" s="1" t="s">
        <v>26</v>
      </c>
      <c r="E787" s="3">
        <v>96319.93</v>
      </c>
      <c r="F787" s="1" t="s">
        <v>8</v>
      </c>
      <c r="G787" s="3">
        <f>MROUND(IF(staff[[#This Row],[Gender]]="Female",3%,2%)*staff[[#This Row],[Salary]],10)</f>
        <v>1930</v>
      </c>
    </row>
    <row r="788" spans="2:7" x14ac:dyDescent="0.25">
      <c r="B788" s="1" t="s">
        <v>806</v>
      </c>
      <c r="C788" s="1" t="s">
        <v>10</v>
      </c>
      <c r="D788" s="1" t="s">
        <v>16</v>
      </c>
      <c r="E788" s="3">
        <v>104084.16</v>
      </c>
      <c r="F788" s="1" t="s">
        <v>17</v>
      </c>
      <c r="G788" s="3">
        <f>MROUND(IF(staff[[#This Row],[Gender]]="Female",3%,2%)*staff[[#This Row],[Salary]],10)</f>
        <v>2080</v>
      </c>
    </row>
    <row r="789" spans="2:7" x14ac:dyDescent="0.25">
      <c r="B789" s="1" t="s">
        <v>807</v>
      </c>
      <c r="C789" s="1" t="s">
        <v>6</v>
      </c>
      <c r="D789" s="1" t="s">
        <v>7</v>
      </c>
      <c r="E789" s="3">
        <v>33631.800000000003</v>
      </c>
      <c r="F789" s="1" t="s">
        <v>17</v>
      </c>
      <c r="G789" s="3">
        <f>MROUND(IF(staff[[#This Row],[Gender]]="Female",3%,2%)*staff[[#This Row],[Salary]],10)</f>
        <v>1010</v>
      </c>
    </row>
    <row r="790" spans="2:7" x14ac:dyDescent="0.25">
      <c r="B790" s="1" t="s">
        <v>808</v>
      </c>
      <c r="C790" s="1" t="s">
        <v>6</v>
      </c>
      <c r="D790" s="1" t="s">
        <v>16</v>
      </c>
      <c r="E790" s="3">
        <v>87289.95</v>
      </c>
      <c r="F790" s="1" t="s">
        <v>8</v>
      </c>
      <c r="G790" s="3">
        <f>MROUND(IF(staff[[#This Row],[Gender]]="Female",3%,2%)*staff[[#This Row],[Salary]],10)</f>
        <v>2620</v>
      </c>
    </row>
    <row r="791" spans="2:7" x14ac:dyDescent="0.25">
      <c r="B791" s="1" t="s">
        <v>809</v>
      </c>
      <c r="C791" s="1" t="s">
        <v>10</v>
      </c>
      <c r="D791" s="1" t="s">
        <v>16</v>
      </c>
      <c r="E791" s="3">
        <v>35009.050000000003</v>
      </c>
      <c r="F791" s="1" t="s">
        <v>8</v>
      </c>
      <c r="G791" s="3">
        <f>MROUND(IF(staff[[#This Row],[Gender]]="Female",3%,2%)*staff[[#This Row],[Salary]],10)</f>
        <v>700</v>
      </c>
    </row>
    <row r="792" spans="2:7" x14ac:dyDescent="0.25">
      <c r="B792" s="1" t="s">
        <v>810</v>
      </c>
      <c r="C792" s="1" t="s">
        <v>10</v>
      </c>
      <c r="D792" s="1" t="s">
        <v>24</v>
      </c>
      <c r="E792" s="3">
        <v>72545.36</v>
      </c>
      <c r="F792" s="1" t="s">
        <v>8</v>
      </c>
      <c r="G792" s="3">
        <f>MROUND(IF(staff[[#This Row],[Gender]]="Female",3%,2%)*staff[[#This Row],[Salary]],10)</f>
        <v>1450</v>
      </c>
    </row>
    <row r="793" spans="2:7" x14ac:dyDescent="0.25">
      <c r="B793" s="1" t="s">
        <v>811</v>
      </c>
      <c r="C793" s="1" t="s">
        <v>10</v>
      </c>
      <c r="D793" s="1" t="s">
        <v>21</v>
      </c>
      <c r="E793" s="3">
        <v>56904.11</v>
      </c>
      <c r="F793" s="1" t="s">
        <v>17</v>
      </c>
      <c r="G793" s="3">
        <f>MROUND(IF(staff[[#This Row],[Gender]]="Female",3%,2%)*staff[[#This Row],[Salary]],10)</f>
        <v>1140</v>
      </c>
    </row>
    <row r="794" spans="2:7" x14ac:dyDescent="0.25">
      <c r="B794" s="1" t="s">
        <v>812</v>
      </c>
      <c r="C794" s="1" t="s">
        <v>6</v>
      </c>
      <c r="D794" s="1" t="s">
        <v>21</v>
      </c>
      <c r="E794" s="3">
        <v>100371.31</v>
      </c>
      <c r="F794" s="1" t="s">
        <v>17</v>
      </c>
      <c r="G794" s="3">
        <f>MROUND(IF(staff[[#This Row],[Gender]]="Female",3%,2%)*staff[[#This Row],[Salary]],10)</f>
        <v>3010</v>
      </c>
    </row>
    <row r="795" spans="2:7" x14ac:dyDescent="0.25">
      <c r="B795" s="1" t="s">
        <v>813</v>
      </c>
      <c r="C795" s="1" t="s">
        <v>10</v>
      </c>
      <c r="D795" s="1" t="s">
        <v>7</v>
      </c>
      <c r="E795" s="3">
        <v>70274.25</v>
      </c>
      <c r="F795" s="1" t="s">
        <v>17</v>
      </c>
      <c r="G795" s="3">
        <f>MROUND(IF(staff[[#This Row],[Gender]]="Female",3%,2%)*staff[[#This Row],[Salary]],10)</f>
        <v>1410</v>
      </c>
    </row>
    <row r="796" spans="2:7" x14ac:dyDescent="0.25">
      <c r="B796" s="1" t="s">
        <v>814</v>
      </c>
      <c r="C796" s="1" t="s">
        <v>10</v>
      </c>
      <c r="D796" s="1" t="s">
        <v>13</v>
      </c>
      <c r="E796" s="3">
        <v>82680.88</v>
      </c>
      <c r="F796" s="1" t="s">
        <v>8</v>
      </c>
      <c r="G796" s="3">
        <f>MROUND(IF(staff[[#This Row],[Gender]]="Female",3%,2%)*staff[[#This Row],[Salary]],10)</f>
        <v>1650</v>
      </c>
    </row>
    <row r="797" spans="2:7" x14ac:dyDescent="0.25">
      <c r="B797" s="1" t="s">
        <v>815</v>
      </c>
      <c r="C797" s="1" t="s">
        <v>10</v>
      </c>
      <c r="D797" s="1" t="s">
        <v>7</v>
      </c>
      <c r="E797" s="3">
        <v>89157.39</v>
      </c>
      <c r="F797" s="1" t="s">
        <v>17</v>
      </c>
      <c r="G797" s="3">
        <f>MROUND(IF(staff[[#This Row],[Gender]]="Female",3%,2%)*staff[[#This Row],[Salary]],10)</f>
        <v>1780</v>
      </c>
    </row>
    <row r="798" spans="2:7" x14ac:dyDescent="0.25">
      <c r="B798" s="1" t="s">
        <v>816</v>
      </c>
      <c r="C798" s="1" t="s">
        <v>10</v>
      </c>
      <c r="D798" s="1" t="s">
        <v>26</v>
      </c>
      <c r="E798" s="3">
        <v>93929.49</v>
      </c>
      <c r="F798" s="1" t="s">
        <v>8</v>
      </c>
      <c r="G798" s="3">
        <f>MROUND(IF(staff[[#This Row],[Gender]]="Female",3%,2%)*staff[[#This Row],[Salary]],10)</f>
        <v>1880</v>
      </c>
    </row>
    <row r="799" spans="2:7" x14ac:dyDescent="0.25">
      <c r="B799" s="1" t="s">
        <v>817</v>
      </c>
      <c r="C799" s="1" t="s">
        <v>6</v>
      </c>
      <c r="D799" s="1" t="s">
        <v>13</v>
      </c>
      <c r="E799" s="3">
        <v>40909.64</v>
      </c>
      <c r="F799" s="1" t="s">
        <v>17</v>
      </c>
      <c r="G799" s="3">
        <f>MROUND(IF(staff[[#This Row],[Gender]]="Female",3%,2%)*staff[[#This Row],[Salary]],10)</f>
        <v>1230</v>
      </c>
    </row>
    <row r="800" spans="2:7" x14ac:dyDescent="0.25">
      <c r="B800" s="1" t="s">
        <v>818</v>
      </c>
      <c r="C800" s="1" t="s">
        <v>10</v>
      </c>
      <c r="D800" s="1" t="s">
        <v>89</v>
      </c>
      <c r="E800" s="3">
        <v>76387.22</v>
      </c>
      <c r="F800" s="1" t="s">
        <v>8</v>
      </c>
      <c r="G800" s="3">
        <f>MROUND(IF(staff[[#This Row],[Gender]]="Female",3%,2%)*staff[[#This Row],[Salary]],10)</f>
        <v>1530</v>
      </c>
    </row>
    <row r="801" spans="2:7" x14ac:dyDescent="0.25">
      <c r="B801" s="1" t="s">
        <v>819</v>
      </c>
      <c r="C801" s="1" t="s">
        <v>10</v>
      </c>
      <c r="D801" s="1" t="s">
        <v>35</v>
      </c>
      <c r="E801" s="3">
        <v>108361.2</v>
      </c>
      <c r="F801" s="1" t="s">
        <v>17</v>
      </c>
      <c r="G801" s="3">
        <f>MROUND(IF(staff[[#This Row],[Gender]]="Female",3%,2%)*staff[[#This Row],[Salary]],10)</f>
        <v>2170</v>
      </c>
    </row>
    <row r="802" spans="2:7" x14ac:dyDescent="0.25">
      <c r="B802" s="1" t="s">
        <v>820</v>
      </c>
      <c r="C802" s="1" t="s">
        <v>6</v>
      </c>
      <c r="D802" s="1" t="s">
        <v>16</v>
      </c>
      <c r="E802" s="3">
        <v>34472.53</v>
      </c>
      <c r="F802" s="1" t="s">
        <v>17</v>
      </c>
      <c r="G802" s="3">
        <f>MROUND(IF(staff[[#This Row],[Gender]]="Female",3%,2%)*staff[[#This Row],[Salary]],10)</f>
        <v>1030</v>
      </c>
    </row>
    <row r="803" spans="2:7" x14ac:dyDescent="0.25">
      <c r="B803" s="1" t="s">
        <v>821</v>
      </c>
      <c r="C803" s="1" t="s">
        <v>10</v>
      </c>
      <c r="D803" s="1" t="s">
        <v>59</v>
      </c>
      <c r="E803" s="3">
        <v>114691.03</v>
      </c>
      <c r="F803" s="1" t="s">
        <v>8</v>
      </c>
      <c r="G803" s="3">
        <f>MROUND(IF(staff[[#This Row],[Gender]]="Female",3%,2%)*staff[[#This Row],[Salary]],10)</f>
        <v>2290</v>
      </c>
    </row>
    <row r="804" spans="2:7" x14ac:dyDescent="0.25">
      <c r="B804" s="1" t="s">
        <v>822</v>
      </c>
      <c r="C804" s="1" t="s">
        <v>6</v>
      </c>
      <c r="D804" s="1" t="s">
        <v>89</v>
      </c>
      <c r="E804" s="3">
        <v>87213.35</v>
      </c>
      <c r="F804" s="1" t="s">
        <v>17</v>
      </c>
      <c r="G804" s="3">
        <f>MROUND(IF(staff[[#This Row],[Gender]]="Female",3%,2%)*staff[[#This Row],[Salary]],10)</f>
        <v>2620</v>
      </c>
    </row>
    <row r="805" spans="2:7" x14ac:dyDescent="0.25">
      <c r="B805" s="1" t="s">
        <v>823</v>
      </c>
      <c r="C805" s="1" t="s">
        <v>6</v>
      </c>
      <c r="D805" s="1" t="s">
        <v>16</v>
      </c>
      <c r="E805" s="3">
        <v>86569.32</v>
      </c>
      <c r="F805" s="1" t="s">
        <v>8</v>
      </c>
      <c r="G805" s="3">
        <f>MROUND(IF(staff[[#This Row],[Gender]]="Female",3%,2%)*staff[[#This Row],[Salary]],10)</f>
        <v>2600</v>
      </c>
    </row>
    <row r="806" spans="2:7" x14ac:dyDescent="0.25">
      <c r="B806" s="1" t="s">
        <v>824</v>
      </c>
      <c r="C806" s="1" t="s">
        <v>6</v>
      </c>
      <c r="D806" s="1" t="s">
        <v>26</v>
      </c>
      <c r="E806" s="3">
        <v>61213.01</v>
      </c>
      <c r="F806" s="1" t="s">
        <v>17</v>
      </c>
      <c r="G806" s="3">
        <f>MROUND(IF(staff[[#This Row],[Gender]]="Female",3%,2%)*staff[[#This Row],[Salary]],10)</f>
        <v>1840</v>
      </c>
    </row>
    <row r="807" spans="2:7" x14ac:dyDescent="0.25">
      <c r="B807" s="1" t="s">
        <v>825</v>
      </c>
      <c r="C807" s="1" t="s">
        <v>10</v>
      </c>
      <c r="D807" s="1" t="s">
        <v>35</v>
      </c>
      <c r="E807" s="3">
        <v>52805.51</v>
      </c>
      <c r="F807" s="1" t="s">
        <v>17</v>
      </c>
      <c r="G807" s="3">
        <f>MROUND(IF(staff[[#This Row],[Gender]]="Female",3%,2%)*staff[[#This Row],[Salary]],10)</f>
        <v>1060</v>
      </c>
    </row>
    <row r="808" spans="2:7" x14ac:dyDescent="0.25">
      <c r="B808" s="1" t="s">
        <v>826</v>
      </c>
      <c r="C808" s="1" t="s">
        <v>10</v>
      </c>
      <c r="D808" s="1" t="s">
        <v>59</v>
      </c>
      <c r="E808" s="3">
        <v>99751.65</v>
      </c>
      <c r="F808" s="1" t="s">
        <v>8</v>
      </c>
      <c r="G808" s="3">
        <f>MROUND(IF(staff[[#This Row],[Gender]]="Female",3%,2%)*staff[[#This Row],[Salary]],10)</f>
        <v>2000</v>
      </c>
    </row>
    <row r="809" spans="2:7" x14ac:dyDescent="0.25">
      <c r="B809" s="1" t="s">
        <v>827</v>
      </c>
      <c r="C809" s="1" t="s">
        <v>6</v>
      </c>
      <c r="D809" s="1" t="s">
        <v>21</v>
      </c>
      <c r="E809" s="3">
        <v>85666.07</v>
      </c>
      <c r="F809" s="1" t="s">
        <v>8</v>
      </c>
      <c r="G809" s="3">
        <f>MROUND(IF(staff[[#This Row],[Gender]]="Female",3%,2%)*staff[[#This Row],[Salary]],10)</f>
        <v>2570</v>
      </c>
    </row>
    <row r="810" spans="2:7" x14ac:dyDescent="0.25">
      <c r="B810" s="1" t="s">
        <v>828</v>
      </c>
      <c r="C810" s="1" t="s">
        <v>6</v>
      </c>
      <c r="D810" s="1" t="s">
        <v>50</v>
      </c>
      <c r="E810" s="3">
        <v>86467.85</v>
      </c>
      <c r="F810" s="1" t="s">
        <v>8</v>
      </c>
      <c r="G810" s="3">
        <f>MROUND(IF(staff[[#This Row],[Gender]]="Female",3%,2%)*staff[[#This Row],[Salary]],10)</f>
        <v>2590</v>
      </c>
    </row>
    <row r="811" spans="2:7" x14ac:dyDescent="0.25">
      <c r="B811" s="1" t="s">
        <v>829</v>
      </c>
      <c r="C811" s="1" t="s">
        <v>6</v>
      </c>
      <c r="D811" s="1" t="s">
        <v>28</v>
      </c>
      <c r="E811" s="3">
        <v>83179.259999999995</v>
      </c>
      <c r="F811" s="1" t="s">
        <v>8</v>
      </c>
      <c r="G811" s="3">
        <f>MROUND(IF(staff[[#This Row],[Gender]]="Female",3%,2%)*staff[[#This Row],[Salary]],10)</f>
        <v>2500</v>
      </c>
    </row>
    <row r="812" spans="2:7" x14ac:dyDescent="0.25">
      <c r="B812" s="1" t="s">
        <v>830</v>
      </c>
      <c r="C812" s="1" t="s">
        <v>10</v>
      </c>
      <c r="D812" s="1" t="s">
        <v>50</v>
      </c>
      <c r="E812" s="3">
        <v>48534.81</v>
      </c>
      <c r="F812" s="1" t="s">
        <v>17</v>
      </c>
      <c r="G812" s="3">
        <f>MROUND(IF(staff[[#This Row],[Gender]]="Female",3%,2%)*staff[[#This Row],[Salary]],10)</f>
        <v>970</v>
      </c>
    </row>
    <row r="813" spans="2:7" x14ac:dyDescent="0.25">
      <c r="B813" s="1" t="s">
        <v>831</v>
      </c>
      <c r="C813" s="1" t="s">
        <v>6</v>
      </c>
      <c r="D813" s="1" t="s">
        <v>35</v>
      </c>
      <c r="E813" s="3">
        <v>39535.49</v>
      </c>
      <c r="F813" s="1" t="s">
        <v>8</v>
      </c>
      <c r="G813" s="3">
        <f>MROUND(IF(staff[[#This Row],[Gender]]="Female",3%,2%)*staff[[#This Row],[Salary]],10)</f>
        <v>1190</v>
      </c>
    </row>
    <row r="814" spans="2:7" x14ac:dyDescent="0.25">
      <c r="B814" s="1" t="s">
        <v>832</v>
      </c>
      <c r="C814" s="1" t="s">
        <v>10</v>
      </c>
      <c r="D814" s="1" t="s">
        <v>35</v>
      </c>
      <c r="E814" s="3">
        <v>88375.79</v>
      </c>
      <c r="F814" s="1" t="s">
        <v>8</v>
      </c>
      <c r="G814" s="3">
        <f>MROUND(IF(staff[[#This Row],[Gender]]="Female",3%,2%)*staff[[#This Row],[Salary]],10)</f>
        <v>1770</v>
      </c>
    </row>
    <row r="815" spans="2:7" x14ac:dyDescent="0.25">
      <c r="B815" s="1" t="s">
        <v>833</v>
      </c>
      <c r="C815" s="1" t="s">
        <v>10</v>
      </c>
      <c r="D815" s="1" t="s">
        <v>13</v>
      </c>
      <c r="E815" s="3">
        <v>48285.51</v>
      </c>
      <c r="F815" s="1" t="s">
        <v>8</v>
      </c>
      <c r="G815" s="3">
        <f>MROUND(IF(staff[[#This Row],[Gender]]="Female",3%,2%)*staff[[#This Row],[Salary]],10)</f>
        <v>970</v>
      </c>
    </row>
    <row r="816" spans="2:7" x14ac:dyDescent="0.25">
      <c r="B816" s="1" t="s">
        <v>834</v>
      </c>
      <c r="C816" s="1" t="s">
        <v>10</v>
      </c>
      <c r="D816" s="1" t="s">
        <v>26</v>
      </c>
      <c r="E816" s="3">
        <v>37114.78</v>
      </c>
      <c r="F816" s="1" t="s">
        <v>8</v>
      </c>
      <c r="G816" s="3">
        <f>MROUND(IF(staff[[#This Row],[Gender]]="Female",3%,2%)*staff[[#This Row],[Salary]],10)</f>
        <v>740</v>
      </c>
    </row>
    <row r="817" spans="2:7" x14ac:dyDescent="0.25">
      <c r="B817" s="1" t="s">
        <v>835</v>
      </c>
      <c r="C817" s="1" t="s">
        <v>10</v>
      </c>
      <c r="D817" s="1" t="s">
        <v>13</v>
      </c>
      <c r="E817" s="3">
        <v>29877.87</v>
      </c>
      <c r="F817" s="1" t="s">
        <v>8</v>
      </c>
      <c r="G817" s="3">
        <f>MROUND(IF(staff[[#This Row],[Gender]]="Female",3%,2%)*staff[[#This Row],[Salary]],10)</f>
        <v>600</v>
      </c>
    </row>
    <row r="818" spans="2:7" x14ac:dyDescent="0.25">
      <c r="B818" s="1" t="s">
        <v>836</v>
      </c>
      <c r="C818" s="1" t="s">
        <v>6</v>
      </c>
      <c r="D818" s="1" t="s">
        <v>7</v>
      </c>
      <c r="E818" s="3">
        <v>29891.35</v>
      </c>
      <c r="F818" s="1" t="s">
        <v>8</v>
      </c>
      <c r="G818" s="3">
        <f>MROUND(IF(staff[[#This Row],[Gender]]="Female",3%,2%)*staff[[#This Row],[Salary]],10)</f>
        <v>900</v>
      </c>
    </row>
    <row r="819" spans="2:7" x14ac:dyDescent="0.25">
      <c r="B819" s="1" t="s">
        <v>837</v>
      </c>
      <c r="C819" s="1" t="s">
        <v>10</v>
      </c>
      <c r="D819" s="1" t="s">
        <v>11</v>
      </c>
      <c r="E819" s="3">
        <v>108872.77</v>
      </c>
      <c r="F819" s="1" t="s">
        <v>17</v>
      </c>
      <c r="G819" s="3">
        <f>MROUND(IF(staff[[#This Row],[Gender]]="Female",3%,2%)*staff[[#This Row],[Salary]],10)</f>
        <v>2180</v>
      </c>
    </row>
    <row r="820" spans="2:7" x14ac:dyDescent="0.25">
      <c r="B820" s="1" t="s">
        <v>838</v>
      </c>
      <c r="C820" s="1" t="s">
        <v>10</v>
      </c>
      <c r="D820" s="1" t="s">
        <v>28</v>
      </c>
      <c r="E820" s="3">
        <v>72039.679999999993</v>
      </c>
      <c r="F820" s="1" t="s">
        <v>17</v>
      </c>
      <c r="G820" s="3">
        <f>MROUND(IF(staff[[#This Row],[Gender]]="Female",3%,2%)*staff[[#This Row],[Salary]],10)</f>
        <v>1440</v>
      </c>
    </row>
    <row r="821" spans="2:7" x14ac:dyDescent="0.25">
      <c r="B821" s="1" t="s">
        <v>839</v>
      </c>
      <c r="C821" s="1" t="s">
        <v>10</v>
      </c>
      <c r="D821" s="1" t="s">
        <v>50</v>
      </c>
      <c r="E821" s="3">
        <v>57419.35</v>
      </c>
      <c r="F821" s="1" t="s">
        <v>17</v>
      </c>
      <c r="G821" s="3">
        <f>MROUND(IF(staff[[#This Row],[Gender]]="Female",3%,2%)*staff[[#This Row],[Salary]],10)</f>
        <v>1150</v>
      </c>
    </row>
    <row r="822" spans="2:7" x14ac:dyDescent="0.25">
      <c r="B822" s="1" t="s">
        <v>840</v>
      </c>
      <c r="C822" s="1" t="s">
        <v>6</v>
      </c>
      <c r="D822" s="1" t="s">
        <v>35</v>
      </c>
      <c r="E822" s="3">
        <v>98740.38</v>
      </c>
      <c r="F822" s="1" t="s">
        <v>17</v>
      </c>
      <c r="G822" s="3">
        <f>MROUND(IF(staff[[#This Row],[Gender]]="Female",3%,2%)*staff[[#This Row],[Salary]],10)</f>
        <v>2960</v>
      </c>
    </row>
    <row r="823" spans="2:7" x14ac:dyDescent="0.25">
      <c r="B823" s="1" t="s">
        <v>841</v>
      </c>
      <c r="C823" s="1"/>
      <c r="D823" s="1" t="s">
        <v>24</v>
      </c>
      <c r="E823" s="3">
        <v>99448.78</v>
      </c>
      <c r="F823" s="1" t="s">
        <v>17</v>
      </c>
      <c r="G823" s="3">
        <f>MROUND(IF(staff[[#This Row],[Gender]]="Female",3%,2%)*staff[[#This Row],[Salary]],10)</f>
        <v>1990</v>
      </c>
    </row>
    <row r="824" spans="2:7" x14ac:dyDescent="0.25">
      <c r="B824" s="1" t="s">
        <v>842</v>
      </c>
      <c r="C824" s="1" t="s">
        <v>6</v>
      </c>
      <c r="D824" s="1" t="s">
        <v>16</v>
      </c>
      <c r="E824" s="3">
        <v>91929.69</v>
      </c>
      <c r="F824" s="1" t="s">
        <v>8</v>
      </c>
      <c r="G824" s="3">
        <f>MROUND(IF(staff[[#This Row],[Gender]]="Female",3%,2%)*staff[[#This Row],[Salary]],10)</f>
        <v>2760</v>
      </c>
    </row>
    <row r="825" spans="2:7" x14ac:dyDescent="0.25">
      <c r="B825" s="1" t="s">
        <v>843</v>
      </c>
      <c r="C825" s="1" t="s">
        <v>10</v>
      </c>
      <c r="D825" s="1" t="s">
        <v>35</v>
      </c>
      <c r="E825" s="3">
        <v>83191.95</v>
      </c>
      <c r="F825" s="1" t="s">
        <v>8</v>
      </c>
      <c r="G825" s="3">
        <f>MROUND(IF(staff[[#This Row],[Gender]]="Female",3%,2%)*staff[[#This Row],[Salary]],10)</f>
        <v>1660</v>
      </c>
    </row>
    <row r="826" spans="2:7" x14ac:dyDescent="0.25">
      <c r="B826" s="1" t="s">
        <v>844</v>
      </c>
      <c r="C826" s="1" t="s">
        <v>10</v>
      </c>
      <c r="D826" s="1" t="s">
        <v>16</v>
      </c>
      <c r="E826" s="3">
        <v>47273.16</v>
      </c>
      <c r="F826" s="1" t="s">
        <v>8</v>
      </c>
      <c r="G826" s="3">
        <f>MROUND(IF(staff[[#This Row],[Gender]]="Female",3%,2%)*staff[[#This Row],[Salary]],10)</f>
        <v>950</v>
      </c>
    </row>
    <row r="827" spans="2:7" x14ac:dyDescent="0.25">
      <c r="B827" s="1" t="s">
        <v>845</v>
      </c>
      <c r="C827" s="1" t="s">
        <v>6</v>
      </c>
      <c r="D827" s="1" t="s">
        <v>11</v>
      </c>
      <c r="E827" s="3">
        <v>61052.92</v>
      </c>
      <c r="F827" s="1" t="s">
        <v>17</v>
      </c>
      <c r="G827" s="3">
        <f>MROUND(IF(staff[[#This Row],[Gender]]="Female",3%,2%)*staff[[#This Row],[Salary]],10)</f>
        <v>1830</v>
      </c>
    </row>
    <row r="828" spans="2:7" x14ac:dyDescent="0.25">
      <c r="B828" s="1" t="s">
        <v>846</v>
      </c>
      <c r="C828" s="1" t="s">
        <v>6</v>
      </c>
      <c r="D828" s="1" t="s">
        <v>7</v>
      </c>
      <c r="E828" s="3">
        <v>61688.77</v>
      </c>
      <c r="F828" s="1" t="s">
        <v>17</v>
      </c>
      <c r="G828" s="3">
        <f>MROUND(IF(staff[[#This Row],[Gender]]="Female",3%,2%)*staff[[#This Row],[Salary]],10)</f>
        <v>1850</v>
      </c>
    </row>
    <row r="829" spans="2:7" x14ac:dyDescent="0.25">
      <c r="B829" s="1" t="s">
        <v>847</v>
      </c>
      <c r="C829" s="1" t="s">
        <v>6</v>
      </c>
      <c r="D829" s="1" t="s">
        <v>28</v>
      </c>
      <c r="E829" s="3">
        <v>44820.53</v>
      </c>
      <c r="F829" s="1" t="s">
        <v>17</v>
      </c>
      <c r="G829" s="3">
        <f>MROUND(IF(staff[[#This Row],[Gender]]="Female",3%,2%)*staff[[#This Row],[Salary]],10)</f>
        <v>1340</v>
      </c>
    </row>
    <row r="830" spans="2:7" x14ac:dyDescent="0.25">
      <c r="B830" s="1" t="s">
        <v>848</v>
      </c>
      <c r="C830" s="1" t="s">
        <v>6</v>
      </c>
      <c r="D830" s="1" t="s">
        <v>16</v>
      </c>
      <c r="E830" s="3">
        <v>86344.93</v>
      </c>
      <c r="F830" s="1" t="s">
        <v>17</v>
      </c>
      <c r="G830" s="3">
        <f>MROUND(IF(staff[[#This Row],[Gender]]="Female",3%,2%)*staff[[#This Row],[Salary]],10)</f>
        <v>2590</v>
      </c>
    </row>
    <row r="831" spans="2:7" x14ac:dyDescent="0.25">
      <c r="B831" s="1" t="s">
        <v>849</v>
      </c>
      <c r="C831" s="1" t="s">
        <v>6</v>
      </c>
      <c r="D831" s="1" t="s">
        <v>24</v>
      </c>
      <c r="E831" s="3">
        <v>53239.58</v>
      </c>
      <c r="F831" s="1" t="s">
        <v>17</v>
      </c>
      <c r="G831" s="3">
        <f>MROUND(IF(staff[[#This Row],[Gender]]="Female",3%,2%)*staff[[#This Row],[Salary]],10)</f>
        <v>1600</v>
      </c>
    </row>
    <row r="832" spans="2:7" x14ac:dyDescent="0.25">
      <c r="B832" s="1" t="s">
        <v>850</v>
      </c>
      <c r="C832" s="1" t="s">
        <v>10</v>
      </c>
      <c r="D832" s="1" t="s">
        <v>21</v>
      </c>
      <c r="E832" s="3">
        <v>118842.6</v>
      </c>
      <c r="F832" s="1" t="s">
        <v>17</v>
      </c>
      <c r="G832" s="3">
        <f>MROUND(IF(staff[[#This Row],[Gender]]="Female",3%,2%)*staff[[#This Row],[Salary]],10)</f>
        <v>2380</v>
      </c>
    </row>
    <row r="833" spans="2:7" x14ac:dyDescent="0.25">
      <c r="B833" s="1" t="s">
        <v>851</v>
      </c>
      <c r="C833" s="1" t="s">
        <v>10</v>
      </c>
      <c r="D833" s="1" t="s">
        <v>89</v>
      </c>
      <c r="E833" s="3">
        <v>45499.62</v>
      </c>
      <c r="F833" s="1" t="s">
        <v>8</v>
      </c>
      <c r="G833" s="3">
        <f>MROUND(IF(staff[[#This Row],[Gender]]="Female",3%,2%)*staff[[#This Row],[Salary]],10)</f>
        <v>910</v>
      </c>
    </row>
    <row r="834" spans="2:7" x14ac:dyDescent="0.25">
      <c r="B834" s="1" t="s">
        <v>852</v>
      </c>
      <c r="C834" s="1" t="s">
        <v>6</v>
      </c>
      <c r="D834" s="1" t="s">
        <v>7</v>
      </c>
      <c r="E834" s="3">
        <v>65358.01</v>
      </c>
      <c r="F834" s="1" t="s">
        <v>17</v>
      </c>
      <c r="G834" s="3">
        <f>MROUND(IF(staff[[#This Row],[Gender]]="Female",3%,2%)*staff[[#This Row],[Salary]],10)</f>
        <v>1960</v>
      </c>
    </row>
    <row r="835" spans="2:7" x14ac:dyDescent="0.25">
      <c r="B835" s="1" t="s">
        <v>853</v>
      </c>
      <c r="C835" s="1" t="s">
        <v>6</v>
      </c>
      <c r="D835" s="1" t="s">
        <v>28</v>
      </c>
      <c r="E835" s="3">
        <v>62652.37</v>
      </c>
      <c r="F835" s="1" t="s">
        <v>8</v>
      </c>
      <c r="G835" s="3">
        <f>MROUND(IF(staff[[#This Row],[Gender]]="Female",3%,2%)*staff[[#This Row],[Salary]],10)</f>
        <v>1880</v>
      </c>
    </row>
    <row r="836" spans="2:7" x14ac:dyDescent="0.25">
      <c r="B836" s="1" t="s">
        <v>854</v>
      </c>
      <c r="C836" s="1" t="s">
        <v>10</v>
      </c>
      <c r="D836" s="1" t="s">
        <v>7</v>
      </c>
      <c r="E836" s="3">
        <v>69764.100000000006</v>
      </c>
      <c r="F836" s="1" t="s">
        <v>8</v>
      </c>
      <c r="G836" s="3">
        <f>MROUND(IF(staff[[#This Row],[Gender]]="Female",3%,2%)*staff[[#This Row],[Salary]],10)</f>
        <v>1400</v>
      </c>
    </row>
    <row r="837" spans="2:7" x14ac:dyDescent="0.25">
      <c r="B837" s="1" t="s">
        <v>855</v>
      </c>
      <c r="C837" s="1" t="s">
        <v>10</v>
      </c>
      <c r="D837" s="1" t="s">
        <v>28</v>
      </c>
      <c r="E837" s="3">
        <v>110950.97</v>
      </c>
      <c r="F837" s="1" t="s">
        <v>8</v>
      </c>
      <c r="G837" s="3">
        <f>MROUND(IF(staff[[#This Row],[Gender]]="Female",3%,2%)*staff[[#This Row],[Salary]],10)</f>
        <v>2220</v>
      </c>
    </row>
    <row r="838" spans="2:7" x14ac:dyDescent="0.25">
      <c r="B838" s="1" t="s">
        <v>856</v>
      </c>
      <c r="C838" s="1" t="s">
        <v>10</v>
      </c>
      <c r="D838" s="1" t="s">
        <v>59</v>
      </c>
      <c r="E838" s="3">
        <v>53949.26</v>
      </c>
      <c r="F838" s="1" t="s">
        <v>8</v>
      </c>
      <c r="G838" s="3">
        <f>MROUND(IF(staff[[#This Row],[Gender]]="Female",3%,2%)*staff[[#This Row],[Salary]],10)</f>
        <v>1080</v>
      </c>
    </row>
    <row r="839" spans="2:7" x14ac:dyDescent="0.25">
      <c r="B839" s="1" t="s">
        <v>857</v>
      </c>
      <c r="C839" s="1" t="s">
        <v>6</v>
      </c>
      <c r="D839" s="1" t="s">
        <v>16</v>
      </c>
      <c r="E839" s="3">
        <v>106665.67</v>
      </c>
      <c r="F839" s="1" t="s">
        <v>8</v>
      </c>
      <c r="G839" s="3">
        <f>MROUND(IF(staff[[#This Row],[Gender]]="Female",3%,2%)*staff[[#This Row],[Salary]],10)</f>
        <v>3200</v>
      </c>
    </row>
    <row r="840" spans="2:7" x14ac:dyDescent="0.25">
      <c r="B840" s="1" t="s">
        <v>858</v>
      </c>
      <c r="C840" s="1" t="s">
        <v>6</v>
      </c>
      <c r="D840" s="1" t="s">
        <v>7</v>
      </c>
      <c r="E840" s="3">
        <v>33031.26</v>
      </c>
      <c r="F840" s="1" t="s">
        <v>8</v>
      </c>
      <c r="G840" s="3">
        <f>MROUND(IF(staff[[#This Row],[Gender]]="Female",3%,2%)*staff[[#This Row],[Salary]],10)</f>
        <v>990</v>
      </c>
    </row>
    <row r="841" spans="2:7" x14ac:dyDescent="0.25">
      <c r="B841" s="1" t="s">
        <v>859</v>
      </c>
      <c r="C841" s="1" t="s">
        <v>6</v>
      </c>
      <c r="D841" s="1" t="s">
        <v>59</v>
      </c>
      <c r="E841" s="3">
        <v>119754.81</v>
      </c>
      <c r="F841" s="1" t="s">
        <v>8</v>
      </c>
      <c r="G841" s="3">
        <f>MROUND(IF(staff[[#This Row],[Gender]]="Female",3%,2%)*staff[[#This Row],[Salary]],10)</f>
        <v>3590</v>
      </c>
    </row>
    <row r="842" spans="2:7" x14ac:dyDescent="0.25">
      <c r="B842" s="1" t="s">
        <v>860</v>
      </c>
      <c r="C842" s="1" t="s">
        <v>10</v>
      </c>
      <c r="D842" s="1" t="s">
        <v>24</v>
      </c>
      <c r="E842" s="3">
        <v>68434.38</v>
      </c>
      <c r="F842" s="1" t="s">
        <v>17</v>
      </c>
      <c r="G842" s="3">
        <f>MROUND(IF(staff[[#This Row],[Gender]]="Female",3%,2%)*staff[[#This Row],[Salary]],10)</f>
        <v>1370</v>
      </c>
    </row>
    <row r="843" spans="2:7" x14ac:dyDescent="0.25">
      <c r="B843" s="1" t="s">
        <v>861</v>
      </c>
      <c r="C843" s="1" t="s">
        <v>10</v>
      </c>
      <c r="D843" s="1" t="s">
        <v>7</v>
      </c>
      <c r="E843" s="3">
        <v>43702.86</v>
      </c>
      <c r="F843" s="1" t="s">
        <v>8</v>
      </c>
      <c r="G843" s="3">
        <f>MROUND(IF(staff[[#This Row],[Gender]]="Female",3%,2%)*staff[[#This Row],[Salary]],10)</f>
        <v>870</v>
      </c>
    </row>
    <row r="844" spans="2:7" x14ac:dyDescent="0.25">
      <c r="B844" s="1" t="s">
        <v>862</v>
      </c>
      <c r="C844" s="1" t="s">
        <v>6</v>
      </c>
      <c r="D844" s="1" t="s">
        <v>50</v>
      </c>
      <c r="E844" s="3">
        <v>98401.93</v>
      </c>
      <c r="F844" s="1" t="s">
        <v>8</v>
      </c>
      <c r="G844" s="3">
        <f>MROUND(IF(staff[[#This Row],[Gender]]="Female",3%,2%)*staff[[#This Row],[Salary]],10)</f>
        <v>2950</v>
      </c>
    </row>
    <row r="845" spans="2:7" x14ac:dyDescent="0.25">
      <c r="B845" s="1" t="s">
        <v>863</v>
      </c>
      <c r="C845" s="1" t="s">
        <v>10</v>
      </c>
      <c r="D845" s="1" t="s">
        <v>26</v>
      </c>
      <c r="E845" s="3">
        <v>32984.36</v>
      </c>
      <c r="F845" s="1" t="s">
        <v>8</v>
      </c>
      <c r="G845" s="3">
        <f>MROUND(IF(staff[[#This Row],[Gender]]="Female",3%,2%)*staff[[#This Row],[Salary]],10)</f>
        <v>660</v>
      </c>
    </row>
    <row r="846" spans="2:7" x14ac:dyDescent="0.25">
      <c r="B846" s="1" t="s">
        <v>864</v>
      </c>
      <c r="C846" s="1" t="s">
        <v>10</v>
      </c>
      <c r="D846" s="1" t="s">
        <v>50</v>
      </c>
      <c r="E846" s="3">
        <v>82665.98</v>
      </c>
      <c r="F846" s="1" t="s">
        <v>8</v>
      </c>
      <c r="G846" s="3">
        <f>MROUND(IF(staff[[#This Row],[Gender]]="Female",3%,2%)*staff[[#This Row],[Salary]],10)</f>
        <v>1650</v>
      </c>
    </row>
    <row r="847" spans="2:7" x14ac:dyDescent="0.25">
      <c r="B847" s="1" t="s">
        <v>865</v>
      </c>
      <c r="C847" s="1" t="s">
        <v>6</v>
      </c>
      <c r="D847" s="1" t="s">
        <v>89</v>
      </c>
      <c r="E847" s="3">
        <v>73261.259999999995</v>
      </c>
      <c r="F847" s="1" t="s">
        <v>8</v>
      </c>
      <c r="G847" s="3">
        <f>MROUND(IF(staff[[#This Row],[Gender]]="Female",3%,2%)*staff[[#This Row],[Salary]],10)</f>
        <v>2200</v>
      </c>
    </row>
    <row r="848" spans="2:7" x14ac:dyDescent="0.25">
      <c r="B848" s="1" t="s">
        <v>866</v>
      </c>
      <c r="C848" s="1" t="s">
        <v>6</v>
      </c>
      <c r="D848" s="1" t="s">
        <v>59</v>
      </c>
      <c r="E848" s="3">
        <v>96135.75</v>
      </c>
      <c r="F848" s="1" t="s">
        <v>8</v>
      </c>
      <c r="G848" s="3">
        <f>MROUND(IF(staff[[#This Row],[Gender]]="Female",3%,2%)*staff[[#This Row],[Salary]],10)</f>
        <v>2880</v>
      </c>
    </row>
    <row r="849" spans="2:7" x14ac:dyDescent="0.25">
      <c r="B849" s="1" t="s">
        <v>867</v>
      </c>
      <c r="C849" s="1" t="s">
        <v>10</v>
      </c>
      <c r="D849" s="1" t="s">
        <v>26</v>
      </c>
      <c r="E849" s="3">
        <v>48632.800000000003</v>
      </c>
      <c r="F849" s="1" t="s">
        <v>8</v>
      </c>
      <c r="G849" s="3">
        <f>MROUND(IF(staff[[#This Row],[Gender]]="Female",3%,2%)*staff[[#This Row],[Salary]],10)</f>
        <v>970</v>
      </c>
    </row>
    <row r="850" spans="2:7" x14ac:dyDescent="0.25">
      <c r="B850" s="1" t="s">
        <v>868</v>
      </c>
      <c r="C850" s="1" t="s">
        <v>6</v>
      </c>
      <c r="D850" s="1" t="s">
        <v>50</v>
      </c>
      <c r="E850" s="3">
        <v>51199.01</v>
      </c>
      <c r="F850" s="1" t="s">
        <v>8</v>
      </c>
      <c r="G850" s="3">
        <f>MROUND(IF(staff[[#This Row],[Gender]]="Female",3%,2%)*staff[[#This Row],[Salary]],10)</f>
        <v>1540</v>
      </c>
    </row>
    <row r="851" spans="2:7" x14ac:dyDescent="0.25">
      <c r="B851" s="1" t="s">
        <v>869</v>
      </c>
      <c r="C851" s="1" t="s">
        <v>6</v>
      </c>
      <c r="D851" s="1" t="s">
        <v>50</v>
      </c>
      <c r="E851" s="3">
        <v>114893.41</v>
      </c>
      <c r="F851" s="1" t="s">
        <v>17</v>
      </c>
      <c r="G851" s="3">
        <f>MROUND(IF(staff[[#This Row],[Gender]]="Female",3%,2%)*staff[[#This Row],[Salary]],10)</f>
        <v>3450</v>
      </c>
    </row>
    <row r="852" spans="2:7" x14ac:dyDescent="0.25">
      <c r="B852" s="1" t="s">
        <v>870</v>
      </c>
      <c r="C852" s="1" t="s">
        <v>6</v>
      </c>
      <c r="D852" s="1" t="s">
        <v>26</v>
      </c>
      <c r="E852" s="3">
        <v>72359.89</v>
      </c>
      <c r="F852" s="1" t="s">
        <v>8</v>
      </c>
      <c r="G852" s="3">
        <f>MROUND(IF(staff[[#This Row],[Gender]]="Female",3%,2%)*staff[[#This Row],[Salary]],10)</f>
        <v>2170</v>
      </c>
    </row>
    <row r="853" spans="2:7" x14ac:dyDescent="0.25">
      <c r="B853" s="1" t="s">
        <v>871</v>
      </c>
      <c r="C853" s="1" t="s">
        <v>6</v>
      </c>
      <c r="D853" s="1" t="s">
        <v>16</v>
      </c>
      <c r="E853" s="3">
        <v>29084.959999999999</v>
      </c>
      <c r="F853" s="1" t="s">
        <v>8</v>
      </c>
      <c r="G853" s="3">
        <f>MROUND(IF(staff[[#This Row],[Gender]]="Female",3%,2%)*staff[[#This Row],[Salary]],10)</f>
        <v>870</v>
      </c>
    </row>
    <row r="854" spans="2:7" x14ac:dyDescent="0.25">
      <c r="B854" s="1" t="s">
        <v>872</v>
      </c>
      <c r="C854" s="1" t="s">
        <v>6</v>
      </c>
      <c r="D854" s="1" t="s">
        <v>21</v>
      </c>
      <c r="E854" s="3">
        <v>104038.9</v>
      </c>
      <c r="F854" s="1" t="s">
        <v>8</v>
      </c>
      <c r="G854" s="3">
        <f>MROUND(IF(staff[[#This Row],[Gender]]="Female",3%,2%)*staff[[#This Row],[Salary]],10)</f>
        <v>3120</v>
      </c>
    </row>
    <row r="855" spans="2:7" x14ac:dyDescent="0.25">
      <c r="B855" s="1" t="s">
        <v>873</v>
      </c>
      <c r="C855" s="1" t="s">
        <v>10</v>
      </c>
      <c r="D855" s="1" t="s">
        <v>7</v>
      </c>
      <c r="E855" s="3">
        <v>106400.02</v>
      </c>
      <c r="F855" s="1" t="s">
        <v>8</v>
      </c>
      <c r="G855" s="3">
        <f>MROUND(IF(staff[[#This Row],[Gender]]="Female",3%,2%)*staff[[#This Row],[Salary]],10)</f>
        <v>2130</v>
      </c>
    </row>
    <row r="856" spans="2:7" x14ac:dyDescent="0.25">
      <c r="B856" s="1" t="s">
        <v>874</v>
      </c>
      <c r="C856" s="1" t="s">
        <v>6</v>
      </c>
      <c r="D856" s="1" t="s">
        <v>26</v>
      </c>
      <c r="E856" s="3">
        <v>43110.26</v>
      </c>
      <c r="F856" s="1" t="s">
        <v>8</v>
      </c>
      <c r="G856" s="3">
        <f>MROUND(IF(staff[[#This Row],[Gender]]="Female",3%,2%)*staff[[#This Row],[Salary]],10)</f>
        <v>1290</v>
      </c>
    </row>
    <row r="857" spans="2:7" x14ac:dyDescent="0.25">
      <c r="B857" s="1" t="s">
        <v>875</v>
      </c>
      <c r="C857" s="1" t="s">
        <v>6</v>
      </c>
      <c r="D857" s="1" t="s">
        <v>35</v>
      </c>
      <c r="E857" s="3">
        <v>96623.29</v>
      </c>
      <c r="F857" s="1" t="s">
        <v>8</v>
      </c>
      <c r="G857" s="3">
        <f>MROUND(IF(staff[[#This Row],[Gender]]="Female",3%,2%)*staff[[#This Row],[Salary]],10)</f>
        <v>2900</v>
      </c>
    </row>
    <row r="858" spans="2:7" x14ac:dyDescent="0.25">
      <c r="B858" s="1" t="s">
        <v>876</v>
      </c>
      <c r="C858" s="1" t="s">
        <v>10</v>
      </c>
      <c r="D858" s="1" t="s">
        <v>24</v>
      </c>
      <c r="E858" s="3">
        <v>29421.71</v>
      </c>
      <c r="F858" s="1" t="s">
        <v>8</v>
      </c>
      <c r="G858" s="3">
        <f>MROUND(IF(staff[[#This Row],[Gender]]="Female",3%,2%)*staff[[#This Row],[Salary]],10)</f>
        <v>590</v>
      </c>
    </row>
    <row r="859" spans="2:7" x14ac:dyDescent="0.25">
      <c r="B859" s="1" t="s">
        <v>877</v>
      </c>
      <c r="C859" s="1" t="s">
        <v>6</v>
      </c>
      <c r="D859" s="1" t="s">
        <v>89</v>
      </c>
      <c r="E859" s="3">
        <v>42818.03</v>
      </c>
      <c r="F859" s="1" t="s">
        <v>8</v>
      </c>
      <c r="G859" s="3">
        <f>MROUND(IF(staff[[#This Row],[Gender]]="Female",3%,2%)*staff[[#This Row],[Salary]],10)</f>
        <v>1280</v>
      </c>
    </row>
    <row r="860" spans="2:7" x14ac:dyDescent="0.25">
      <c r="B860" s="1" t="s">
        <v>878</v>
      </c>
      <c r="C860" s="1" t="s">
        <v>6</v>
      </c>
      <c r="D860" s="1" t="s">
        <v>7</v>
      </c>
      <c r="E860" s="3">
        <v>118099.87</v>
      </c>
      <c r="F860" s="1" t="s">
        <v>8</v>
      </c>
      <c r="G860" s="3">
        <f>MROUND(IF(staff[[#This Row],[Gender]]="Female",3%,2%)*staff[[#This Row],[Salary]],10)</f>
        <v>3540</v>
      </c>
    </row>
    <row r="861" spans="2:7" x14ac:dyDescent="0.25">
      <c r="B861" s="1" t="s">
        <v>879</v>
      </c>
      <c r="C861" s="1" t="s">
        <v>6</v>
      </c>
      <c r="D861" s="1" t="s">
        <v>89</v>
      </c>
      <c r="E861" s="3">
        <v>80605.179999999993</v>
      </c>
      <c r="F861" s="1" t="s">
        <v>17</v>
      </c>
      <c r="G861" s="3">
        <f>MROUND(IF(staff[[#This Row],[Gender]]="Female",3%,2%)*staff[[#This Row],[Salary]],10)</f>
        <v>2420</v>
      </c>
    </row>
    <row r="862" spans="2:7" x14ac:dyDescent="0.25">
      <c r="B862" s="1" t="s">
        <v>880</v>
      </c>
      <c r="C862" s="1" t="s">
        <v>6</v>
      </c>
      <c r="D862" s="1" t="s">
        <v>7</v>
      </c>
      <c r="E862" s="3">
        <v>80695.740000000005</v>
      </c>
      <c r="F862" s="1" t="s">
        <v>17</v>
      </c>
      <c r="G862" s="3">
        <f>MROUND(IF(staff[[#This Row],[Gender]]="Female",3%,2%)*staff[[#This Row],[Salary]],10)</f>
        <v>2420</v>
      </c>
    </row>
    <row r="863" spans="2:7" x14ac:dyDescent="0.25">
      <c r="B863" s="1" t="s">
        <v>881</v>
      </c>
      <c r="C863" s="1" t="s">
        <v>10</v>
      </c>
      <c r="D863" s="1" t="s">
        <v>24</v>
      </c>
      <c r="E863" s="3">
        <v>84473.84</v>
      </c>
      <c r="F863" s="1" t="s">
        <v>8</v>
      </c>
      <c r="G863" s="3">
        <f>MROUND(IF(staff[[#This Row],[Gender]]="Female",3%,2%)*staff[[#This Row],[Salary]],10)</f>
        <v>1690</v>
      </c>
    </row>
    <row r="864" spans="2:7" x14ac:dyDescent="0.25">
      <c r="B864" s="1" t="s">
        <v>882</v>
      </c>
      <c r="C864" s="1"/>
      <c r="D864" s="1" t="s">
        <v>13</v>
      </c>
      <c r="E864" s="3">
        <v>108965.2</v>
      </c>
      <c r="F864" s="1" t="s">
        <v>17</v>
      </c>
      <c r="G864" s="3">
        <f>MROUND(IF(staff[[#This Row],[Gender]]="Female",3%,2%)*staff[[#This Row],[Salary]],10)</f>
        <v>2180</v>
      </c>
    </row>
    <row r="865" spans="2:7" x14ac:dyDescent="0.25">
      <c r="B865" s="1" t="s">
        <v>883</v>
      </c>
      <c r="C865" s="1" t="s">
        <v>6</v>
      </c>
      <c r="D865" s="1" t="s">
        <v>59</v>
      </c>
      <c r="E865" s="3">
        <v>84745.93</v>
      </c>
      <c r="F865" s="1" t="s">
        <v>8</v>
      </c>
      <c r="G865" s="3">
        <f>MROUND(IF(staff[[#This Row],[Gender]]="Female",3%,2%)*staff[[#This Row],[Salary]],10)</f>
        <v>2540</v>
      </c>
    </row>
    <row r="866" spans="2:7" x14ac:dyDescent="0.25">
      <c r="B866" s="1" t="s">
        <v>884</v>
      </c>
      <c r="C866" s="1" t="s">
        <v>10</v>
      </c>
      <c r="D866" s="1" t="s">
        <v>26</v>
      </c>
      <c r="E866" s="3">
        <v>66572.58</v>
      </c>
      <c r="F866" s="1" t="s">
        <v>17</v>
      </c>
      <c r="G866" s="3">
        <f>MROUND(IF(staff[[#This Row],[Gender]]="Female",3%,2%)*staff[[#This Row],[Salary]],10)</f>
        <v>1330</v>
      </c>
    </row>
    <row r="867" spans="2:7" x14ac:dyDescent="0.25">
      <c r="B867" s="1" t="s">
        <v>885</v>
      </c>
      <c r="C867" s="1" t="s">
        <v>10</v>
      </c>
      <c r="D867" s="1" t="s">
        <v>21</v>
      </c>
      <c r="E867" s="3">
        <v>54137.05</v>
      </c>
      <c r="F867" s="1" t="s">
        <v>17</v>
      </c>
      <c r="G867" s="3">
        <f>MROUND(IF(staff[[#This Row],[Gender]]="Female",3%,2%)*staff[[#This Row],[Salary]],10)</f>
        <v>1080</v>
      </c>
    </row>
    <row r="868" spans="2:7" x14ac:dyDescent="0.25">
      <c r="B868" s="1" t="s">
        <v>886</v>
      </c>
      <c r="C868" s="1" t="s">
        <v>10</v>
      </c>
      <c r="D868" s="1" t="s">
        <v>35</v>
      </c>
      <c r="E868" s="3">
        <v>84499.39</v>
      </c>
      <c r="F868" s="1" t="s">
        <v>8</v>
      </c>
      <c r="G868" s="3">
        <f>MROUND(IF(staff[[#This Row],[Gender]]="Female",3%,2%)*staff[[#This Row],[Salary]],10)</f>
        <v>1690</v>
      </c>
    </row>
    <row r="869" spans="2:7" x14ac:dyDescent="0.25">
      <c r="B869" s="1" t="s">
        <v>887</v>
      </c>
      <c r="C869" s="1" t="s">
        <v>6</v>
      </c>
      <c r="D869" s="1" t="s">
        <v>59</v>
      </c>
      <c r="E869" s="3">
        <v>102934.09</v>
      </c>
      <c r="F869" s="1" t="s">
        <v>8</v>
      </c>
      <c r="G869" s="3">
        <f>MROUND(IF(staff[[#This Row],[Gender]]="Female",3%,2%)*staff[[#This Row],[Salary]],10)</f>
        <v>3090</v>
      </c>
    </row>
    <row r="870" spans="2:7" x14ac:dyDescent="0.25">
      <c r="B870" s="1" t="s">
        <v>888</v>
      </c>
      <c r="C870" s="1" t="s">
        <v>6</v>
      </c>
      <c r="D870" s="1" t="s">
        <v>16</v>
      </c>
      <c r="E870" s="3">
        <v>62784.13</v>
      </c>
      <c r="F870" s="1" t="s">
        <v>17</v>
      </c>
      <c r="G870" s="3">
        <f>MROUND(IF(staff[[#This Row],[Gender]]="Female",3%,2%)*staff[[#This Row],[Salary]],10)</f>
        <v>1880</v>
      </c>
    </row>
    <row r="871" spans="2:7" x14ac:dyDescent="0.25">
      <c r="B871" s="1" t="s">
        <v>889</v>
      </c>
      <c r="C871" s="1" t="s">
        <v>6</v>
      </c>
      <c r="D871" s="1" t="s">
        <v>16</v>
      </c>
      <c r="E871" s="3">
        <v>49625.64</v>
      </c>
      <c r="F871" s="1" t="s">
        <v>8</v>
      </c>
      <c r="G871" s="3">
        <f>MROUND(IF(staff[[#This Row],[Gender]]="Female",3%,2%)*staff[[#This Row],[Salary]],10)</f>
        <v>1490</v>
      </c>
    </row>
    <row r="872" spans="2:7" x14ac:dyDescent="0.25">
      <c r="B872" s="1" t="s">
        <v>890</v>
      </c>
      <c r="C872" s="1" t="s">
        <v>10</v>
      </c>
      <c r="D872" s="1" t="s">
        <v>11</v>
      </c>
      <c r="E872" s="3">
        <v>68969.86</v>
      </c>
      <c r="F872" s="1" t="s">
        <v>8</v>
      </c>
      <c r="G872" s="3">
        <f>MROUND(IF(staff[[#This Row],[Gender]]="Female",3%,2%)*staff[[#This Row],[Salary]],10)</f>
        <v>1380</v>
      </c>
    </row>
    <row r="873" spans="2:7" x14ac:dyDescent="0.25">
      <c r="B873" s="1" t="s">
        <v>891</v>
      </c>
      <c r="C873" s="1" t="s">
        <v>10</v>
      </c>
      <c r="D873" s="1" t="s">
        <v>59</v>
      </c>
      <c r="E873" s="3">
        <v>110886.6</v>
      </c>
      <c r="F873" s="1" t="s">
        <v>17</v>
      </c>
      <c r="G873" s="3">
        <f>MROUND(IF(staff[[#This Row],[Gender]]="Female",3%,2%)*staff[[#This Row],[Salary]],10)</f>
        <v>2220</v>
      </c>
    </row>
    <row r="874" spans="2:7" x14ac:dyDescent="0.25">
      <c r="B874" s="1" t="s">
        <v>892</v>
      </c>
      <c r="C874" s="1" t="s">
        <v>6</v>
      </c>
      <c r="D874" s="1" t="s">
        <v>24</v>
      </c>
      <c r="E874" s="3">
        <v>76895.259999999995</v>
      </c>
      <c r="F874" s="1" t="s">
        <v>17</v>
      </c>
      <c r="G874" s="3">
        <f>MROUND(IF(staff[[#This Row],[Gender]]="Female",3%,2%)*staff[[#This Row],[Salary]],10)</f>
        <v>2310</v>
      </c>
    </row>
    <row r="875" spans="2:7" x14ac:dyDescent="0.25">
      <c r="B875" s="1" t="s">
        <v>893</v>
      </c>
      <c r="C875" s="1" t="s">
        <v>10</v>
      </c>
      <c r="D875" s="1" t="s">
        <v>16</v>
      </c>
      <c r="E875" s="3">
        <v>77743.149999999994</v>
      </c>
      <c r="F875" s="1" t="s">
        <v>17</v>
      </c>
      <c r="G875" s="3">
        <f>MROUND(IF(staff[[#This Row],[Gender]]="Female",3%,2%)*staff[[#This Row],[Salary]],10)</f>
        <v>1550</v>
      </c>
    </row>
    <row r="876" spans="2:7" x14ac:dyDescent="0.25">
      <c r="B876" s="1" t="s">
        <v>894</v>
      </c>
      <c r="C876" s="1" t="s">
        <v>10</v>
      </c>
      <c r="D876" s="1" t="s">
        <v>16</v>
      </c>
      <c r="E876" s="3">
        <v>36365.71</v>
      </c>
      <c r="F876" s="1" t="s">
        <v>8</v>
      </c>
      <c r="G876" s="3">
        <f>MROUND(IF(staff[[#This Row],[Gender]]="Female",3%,2%)*staff[[#This Row],[Salary]],10)</f>
        <v>730</v>
      </c>
    </row>
    <row r="877" spans="2:7" x14ac:dyDescent="0.25">
      <c r="B877" s="1" t="s">
        <v>895</v>
      </c>
      <c r="C877" s="1" t="s">
        <v>6</v>
      </c>
      <c r="D877" s="1" t="s">
        <v>21</v>
      </c>
      <c r="E877" s="3">
        <v>28974.03</v>
      </c>
      <c r="F877" s="1" t="s">
        <v>8</v>
      </c>
      <c r="G877" s="3">
        <f>MROUND(IF(staff[[#This Row],[Gender]]="Female",3%,2%)*staff[[#This Row],[Salary]],10)</f>
        <v>870</v>
      </c>
    </row>
    <row r="878" spans="2:7" x14ac:dyDescent="0.25">
      <c r="B878" s="1" t="s">
        <v>896</v>
      </c>
      <c r="C878" s="1" t="s">
        <v>6</v>
      </c>
      <c r="D878" s="1" t="s">
        <v>21</v>
      </c>
      <c r="E878" s="3">
        <v>113762.59</v>
      </c>
      <c r="F878" s="1" t="s">
        <v>8</v>
      </c>
      <c r="G878" s="3">
        <f>MROUND(IF(staff[[#This Row],[Gender]]="Female",3%,2%)*staff[[#This Row],[Salary]],10)</f>
        <v>3410</v>
      </c>
    </row>
    <row r="879" spans="2:7" x14ac:dyDescent="0.25">
      <c r="B879" s="1" t="s">
        <v>897</v>
      </c>
      <c r="C879" s="1" t="s">
        <v>10</v>
      </c>
      <c r="D879" s="1" t="s">
        <v>7</v>
      </c>
      <c r="E879" s="3">
        <v>67659.47</v>
      </c>
      <c r="F879" s="1" t="s">
        <v>8</v>
      </c>
      <c r="G879" s="3">
        <f>MROUND(IF(staff[[#This Row],[Gender]]="Female",3%,2%)*staff[[#This Row],[Salary]],10)</f>
        <v>1350</v>
      </c>
    </row>
    <row r="880" spans="2:7" x14ac:dyDescent="0.25">
      <c r="B880" s="1" t="s">
        <v>898</v>
      </c>
      <c r="C880" s="1" t="s">
        <v>10</v>
      </c>
      <c r="D880" s="1" t="s">
        <v>26</v>
      </c>
      <c r="E880" s="3">
        <v>113616.23</v>
      </c>
      <c r="F880" s="1" t="s">
        <v>8</v>
      </c>
      <c r="G880" s="3">
        <f>MROUND(IF(staff[[#This Row],[Gender]]="Female",3%,2%)*staff[[#This Row],[Salary]],10)</f>
        <v>2270</v>
      </c>
    </row>
    <row r="881" spans="2:7" x14ac:dyDescent="0.25">
      <c r="B881" s="1" t="s">
        <v>899</v>
      </c>
      <c r="C881" s="1" t="s">
        <v>6</v>
      </c>
      <c r="D881" s="1" t="s">
        <v>21</v>
      </c>
      <c r="E881" s="3">
        <v>43024.07</v>
      </c>
      <c r="F881" s="1" t="s">
        <v>8</v>
      </c>
      <c r="G881" s="3">
        <f>MROUND(IF(staff[[#This Row],[Gender]]="Female",3%,2%)*staff[[#This Row],[Salary]],10)</f>
        <v>1290</v>
      </c>
    </row>
    <row r="882" spans="2:7" x14ac:dyDescent="0.25">
      <c r="B882" s="1" t="s">
        <v>900</v>
      </c>
      <c r="C882" s="1" t="s">
        <v>10</v>
      </c>
      <c r="D882" s="1" t="s">
        <v>26</v>
      </c>
      <c r="E882" s="3">
        <v>66143.679999999993</v>
      </c>
      <c r="F882" s="1" t="s">
        <v>17</v>
      </c>
      <c r="G882" s="3">
        <f>MROUND(IF(staff[[#This Row],[Gender]]="Female",3%,2%)*staff[[#This Row],[Salary]],10)</f>
        <v>1320</v>
      </c>
    </row>
    <row r="883" spans="2:7" x14ac:dyDescent="0.25">
      <c r="B883" s="1" t="s">
        <v>901</v>
      </c>
      <c r="C883" s="1" t="s">
        <v>10</v>
      </c>
      <c r="D883" s="1" t="s">
        <v>59</v>
      </c>
      <c r="E883" s="3">
        <v>53869.94</v>
      </c>
      <c r="F883" s="1" t="s">
        <v>17</v>
      </c>
      <c r="G883" s="3">
        <f>MROUND(IF(staff[[#This Row],[Gender]]="Female",3%,2%)*staff[[#This Row],[Salary]],10)</f>
        <v>1080</v>
      </c>
    </row>
    <row r="884" spans="2:7" x14ac:dyDescent="0.25">
      <c r="B884" s="1" t="s">
        <v>902</v>
      </c>
      <c r="C884" s="1" t="s">
        <v>6</v>
      </c>
      <c r="D884" s="1" t="s">
        <v>7</v>
      </c>
      <c r="E884" s="3">
        <v>114874.5</v>
      </c>
      <c r="F884" s="1" t="s">
        <v>8</v>
      </c>
      <c r="G884" s="3">
        <f>MROUND(IF(staff[[#This Row],[Gender]]="Female",3%,2%)*staff[[#This Row],[Salary]],10)</f>
        <v>3450</v>
      </c>
    </row>
    <row r="885" spans="2:7" x14ac:dyDescent="0.25">
      <c r="B885" s="1" t="s">
        <v>903</v>
      </c>
      <c r="C885" s="1" t="s">
        <v>6</v>
      </c>
      <c r="D885" s="1" t="s">
        <v>26</v>
      </c>
      <c r="E885" s="3">
        <v>99752.84</v>
      </c>
      <c r="F885" s="1" t="s">
        <v>8</v>
      </c>
      <c r="G885" s="3">
        <f>MROUND(IF(staff[[#This Row],[Gender]]="Female",3%,2%)*staff[[#This Row],[Salary]],10)</f>
        <v>2990</v>
      </c>
    </row>
    <row r="886" spans="2:7" x14ac:dyDescent="0.25">
      <c r="B886" s="1" t="s">
        <v>904</v>
      </c>
      <c r="C886" s="1" t="s">
        <v>6</v>
      </c>
      <c r="D886" s="1" t="s">
        <v>21</v>
      </c>
      <c r="E886" s="3">
        <v>43196.59</v>
      </c>
      <c r="F886" s="1" t="s">
        <v>17</v>
      </c>
      <c r="G886" s="3">
        <f>MROUND(IF(staff[[#This Row],[Gender]]="Female",3%,2%)*staff[[#This Row],[Salary]],10)</f>
        <v>1300</v>
      </c>
    </row>
    <row r="887" spans="2:7" x14ac:dyDescent="0.25">
      <c r="B887" s="1" t="s">
        <v>905</v>
      </c>
      <c r="C887" s="1" t="s">
        <v>6</v>
      </c>
      <c r="D887" s="1" t="s">
        <v>7</v>
      </c>
      <c r="E887" s="3">
        <v>94050.45</v>
      </c>
      <c r="F887" s="1" t="s">
        <v>8</v>
      </c>
      <c r="G887" s="3">
        <f>MROUND(IF(staff[[#This Row],[Gender]]="Female",3%,2%)*staff[[#This Row],[Salary]],10)</f>
        <v>2820</v>
      </c>
    </row>
    <row r="888" spans="2:7" x14ac:dyDescent="0.25">
      <c r="B888" s="1" t="s">
        <v>906</v>
      </c>
      <c r="C888" s="1" t="s">
        <v>10</v>
      </c>
      <c r="D888" s="1" t="s">
        <v>11</v>
      </c>
      <c r="E888" s="3">
        <v>52593.27</v>
      </c>
      <c r="F888" s="1" t="s">
        <v>8</v>
      </c>
      <c r="G888" s="3">
        <f>MROUND(IF(staff[[#This Row],[Gender]]="Female",3%,2%)*staff[[#This Row],[Salary]],10)</f>
        <v>1050</v>
      </c>
    </row>
    <row r="889" spans="2:7" x14ac:dyDescent="0.25">
      <c r="B889" s="1" t="s">
        <v>907</v>
      </c>
      <c r="C889" s="1" t="s">
        <v>6</v>
      </c>
      <c r="D889" s="1" t="s">
        <v>7</v>
      </c>
      <c r="E889" s="3">
        <v>69192.850000000006</v>
      </c>
      <c r="F889" s="1" t="s">
        <v>8</v>
      </c>
      <c r="G889" s="3">
        <f>MROUND(IF(staff[[#This Row],[Gender]]="Female",3%,2%)*staff[[#This Row],[Salary]],10)</f>
        <v>2080</v>
      </c>
    </row>
    <row r="890" spans="2:7" x14ac:dyDescent="0.25">
      <c r="B890" s="1" t="s">
        <v>908</v>
      </c>
      <c r="C890" s="1" t="s">
        <v>6</v>
      </c>
      <c r="D890" s="1" t="s">
        <v>28</v>
      </c>
      <c r="E890" s="3">
        <v>31049.69</v>
      </c>
      <c r="F890" s="1" t="s">
        <v>8</v>
      </c>
      <c r="G890" s="3">
        <f>MROUND(IF(staff[[#This Row],[Gender]]="Female",3%,2%)*staff[[#This Row],[Salary]],10)</f>
        <v>930</v>
      </c>
    </row>
    <row r="891" spans="2:7" x14ac:dyDescent="0.25">
      <c r="B891" s="1" t="s">
        <v>909</v>
      </c>
      <c r="C891" s="1" t="s">
        <v>10</v>
      </c>
      <c r="D891" s="1" t="s">
        <v>13</v>
      </c>
      <c r="E891" s="3">
        <v>53655.29</v>
      </c>
      <c r="F891" s="1" t="s">
        <v>17</v>
      </c>
      <c r="G891" s="3">
        <f>MROUND(IF(staff[[#This Row],[Gender]]="Female",3%,2%)*staff[[#This Row],[Salary]],10)</f>
        <v>1070</v>
      </c>
    </row>
    <row r="892" spans="2:7" x14ac:dyDescent="0.25">
      <c r="B892" s="1" t="s">
        <v>910</v>
      </c>
      <c r="C892" s="1" t="s">
        <v>6</v>
      </c>
      <c r="D892" s="1" t="s">
        <v>26</v>
      </c>
      <c r="E892" s="3">
        <v>109791.89</v>
      </c>
      <c r="F892" s="1" t="s">
        <v>8</v>
      </c>
      <c r="G892" s="3">
        <f>MROUND(IF(staff[[#This Row],[Gender]]="Female",3%,2%)*staff[[#This Row],[Salary]],10)</f>
        <v>3290</v>
      </c>
    </row>
    <row r="893" spans="2:7" x14ac:dyDescent="0.25">
      <c r="B893" s="1" t="s">
        <v>911</v>
      </c>
      <c r="C893" s="1" t="s">
        <v>10</v>
      </c>
      <c r="D893" s="1" t="s">
        <v>28</v>
      </c>
      <c r="E893" s="3">
        <v>76932.600000000006</v>
      </c>
      <c r="F893" s="1" t="s">
        <v>17</v>
      </c>
      <c r="G893" s="3">
        <f>MROUND(IF(staff[[#This Row],[Gender]]="Female",3%,2%)*staff[[#This Row],[Salary]],10)</f>
        <v>1540</v>
      </c>
    </row>
    <row r="894" spans="2:7" x14ac:dyDescent="0.25">
      <c r="B894" s="1" t="s">
        <v>912</v>
      </c>
      <c r="C894" s="1" t="s">
        <v>6</v>
      </c>
      <c r="D894" s="1" t="s">
        <v>26</v>
      </c>
      <c r="E894" s="3">
        <v>48136.67</v>
      </c>
      <c r="F894" s="1" t="s">
        <v>17</v>
      </c>
      <c r="G894" s="3">
        <f>MROUND(IF(staff[[#This Row],[Gender]]="Female",3%,2%)*staff[[#This Row],[Salary]],10)</f>
        <v>1440</v>
      </c>
    </row>
    <row r="895" spans="2:7" x14ac:dyDescent="0.25">
      <c r="B895" s="1" t="s">
        <v>913</v>
      </c>
      <c r="C895" s="1" t="s">
        <v>6</v>
      </c>
      <c r="D895" s="1" t="s">
        <v>50</v>
      </c>
      <c r="E895" s="3">
        <v>51651.97</v>
      </c>
      <c r="F895" s="1" t="s">
        <v>17</v>
      </c>
      <c r="G895" s="3">
        <f>MROUND(IF(staff[[#This Row],[Gender]]="Female",3%,2%)*staff[[#This Row],[Salary]],10)</f>
        <v>1550</v>
      </c>
    </row>
    <row r="896" spans="2:7" x14ac:dyDescent="0.25">
      <c r="B896" s="1" t="s">
        <v>914</v>
      </c>
      <c r="C896" s="1" t="s">
        <v>10</v>
      </c>
      <c r="D896" s="1" t="s">
        <v>35</v>
      </c>
      <c r="E896" s="3">
        <v>29592.13</v>
      </c>
      <c r="F896" s="1" t="s">
        <v>8</v>
      </c>
      <c r="G896" s="3">
        <f>MROUND(IF(staff[[#This Row],[Gender]]="Female",3%,2%)*staff[[#This Row],[Salary]],10)</f>
        <v>590</v>
      </c>
    </row>
    <row r="897" spans="2:7" x14ac:dyDescent="0.25">
      <c r="B897" s="1" t="s">
        <v>915</v>
      </c>
      <c r="C897" s="1" t="s">
        <v>6</v>
      </c>
      <c r="D897" s="1" t="s">
        <v>28</v>
      </c>
      <c r="E897" s="3">
        <v>75438.880000000005</v>
      </c>
      <c r="F897" s="1" t="s">
        <v>8</v>
      </c>
      <c r="G897" s="3">
        <f>MROUND(IF(staff[[#This Row],[Gender]]="Female",3%,2%)*staff[[#This Row],[Salary]],10)</f>
        <v>2260</v>
      </c>
    </row>
    <row r="898" spans="2:7" x14ac:dyDescent="0.25">
      <c r="B898" s="1" t="s">
        <v>916</v>
      </c>
      <c r="C898" s="1" t="s">
        <v>10</v>
      </c>
      <c r="D898" s="1" t="s">
        <v>50</v>
      </c>
      <c r="E898" s="3">
        <v>57925.91</v>
      </c>
      <c r="F898" s="1" t="s">
        <v>17</v>
      </c>
      <c r="G898" s="3">
        <f>MROUND(IF(staff[[#This Row],[Gender]]="Female",3%,2%)*staff[[#This Row],[Salary]],10)</f>
        <v>1160</v>
      </c>
    </row>
    <row r="899" spans="2:7" x14ac:dyDescent="0.25">
      <c r="B899" s="1" t="s">
        <v>917</v>
      </c>
      <c r="C899" s="1" t="s">
        <v>10</v>
      </c>
      <c r="D899" s="1" t="s">
        <v>24</v>
      </c>
      <c r="E899" s="3">
        <v>76320.44</v>
      </c>
      <c r="F899" s="1" t="s">
        <v>8</v>
      </c>
      <c r="G899" s="3">
        <f>MROUND(IF(staff[[#This Row],[Gender]]="Female",3%,2%)*staff[[#This Row],[Salary]],10)</f>
        <v>1530</v>
      </c>
    </row>
    <row r="900" spans="2:7" x14ac:dyDescent="0.25">
      <c r="B900" s="1" t="s">
        <v>918</v>
      </c>
      <c r="C900" s="1" t="s">
        <v>10</v>
      </c>
      <c r="D900" s="1" t="s">
        <v>28</v>
      </c>
      <c r="E900" s="3">
        <v>53535.62</v>
      </c>
      <c r="F900" s="1" t="s">
        <v>8</v>
      </c>
      <c r="G900" s="3">
        <f>MROUND(IF(staff[[#This Row],[Gender]]="Female",3%,2%)*staff[[#This Row],[Salary]],10)</f>
        <v>1070</v>
      </c>
    </row>
    <row r="901" spans="2:7" x14ac:dyDescent="0.25">
      <c r="B901" s="1" t="s">
        <v>919</v>
      </c>
      <c r="C901" s="1"/>
      <c r="D901" s="1" t="s">
        <v>7</v>
      </c>
      <c r="E901" s="3">
        <v>52139.3</v>
      </c>
      <c r="F901" s="1" t="s">
        <v>17</v>
      </c>
      <c r="G901" s="3">
        <f>MROUND(IF(staff[[#This Row],[Gender]]="Female",3%,2%)*staff[[#This Row],[Salary]],10)</f>
        <v>1040</v>
      </c>
    </row>
    <row r="902" spans="2:7" x14ac:dyDescent="0.25">
      <c r="B902" s="1" t="s">
        <v>920</v>
      </c>
      <c r="C902" s="1" t="s">
        <v>10</v>
      </c>
      <c r="D902" s="1" t="s">
        <v>28</v>
      </c>
      <c r="E902" s="3">
        <v>60000</v>
      </c>
      <c r="F902" s="1" t="s">
        <v>17</v>
      </c>
      <c r="G902" s="3">
        <f>MROUND(IF(staff[[#This Row],[Gender]]="Female",3%,2%)*staff[[#This Row],[Salary]],10)</f>
        <v>1200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E5" sqref="E5:E16"/>
    </sheetView>
  </sheetViews>
  <sheetFormatPr defaultRowHeight="15" x14ac:dyDescent="0.25"/>
  <cols>
    <col min="1" max="1" width="25.85546875" bestFit="1" customWidth="1"/>
    <col min="2" max="2" width="16.28515625" bestFit="1" customWidth="1"/>
    <col min="3" max="3" width="5.5703125" bestFit="1" customWidth="1"/>
    <col min="4" max="4" width="7.28515625" bestFit="1" customWidth="1"/>
    <col min="5" max="5" width="11.28515625" bestFit="1" customWidth="1"/>
  </cols>
  <sheetData>
    <row r="3" spans="1:5" x14ac:dyDescent="0.25">
      <c r="A3" s="4" t="s">
        <v>924</v>
      </c>
      <c r="B3" s="4" t="s">
        <v>925</v>
      </c>
    </row>
    <row r="4" spans="1:5" x14ac:dyDescent="0.25">
      <c r="A4" s="4" t="s">
        <v>922</v>
      </c>
      <c r="B4" t="s">
        <v>6</v>
      </c>
      <c r="C4" t="s">
        <v>10</v>
      </c>
      <c r="D4" t="s">
        <v>926</v>
      </c>
      <c r="E4" t="s">
        <v>923</v>
      </c>
    </row>
    <row r="5" spans="1:5" x14ac:dyDescent="0.25">
      <c r="A5" s="5" t="s">
        <v>50</v>
      </c>
      <c r="B5" s="1">
        <v>10</v>
      </c>
      <c r="C5" s="1">
        <v>17</v>
      </c>
      <c r="D5" s="1">
        <v>1</v>
      </c>
      <c r="E5" s="1">
        <v>28</v>
      </c>
    </row>
    <row r="6" spans="1:5" x14ac:dyDescent="0.25">
      <c r="A6" s="5" t="s">
        <v>7</v>
      </c>
      <c r="B6" s="1">
        <v>10</v>
      </c>
      <c r="C6" s="1">
        <v>7</v>
      </c>
      <c r="D6" s="1">
        <v>2</v>
      </c>
      <c r="E6" s="1">
        <v>19</v>
      </c>
    </row>
    <row r="7" spans="1:5" x14ac:dyDescent="0.25">
      <c r="A7" s="5" t="s">
        <v>11</v>
      </c>
      <c r="B7" s="1">
        <v>13</v>
      </c>
      <c r="C7" s="1">
        <v>13</v>
      </c>
      <c r="D7" s="1">
        <v>2</v>
      </c>
      <c r="E7" s="1">
        <v>28</v>
      </c>
    </row>
    <row r="8" spans="1:5" x14ac:dyDescent="0.25">
      <c r="A8" s="5" t="s">
        <v>24</v>
      </c>
      <c r="B8" s="1">
        <v>15</v>
      </c>
      <c r="C8" s="1">
        <v>11</v>
      </c>
      <c r="D8" s="1">
        <v>3</v>
      </c>
      <c r="E8" s="1">
        <v>29</v>
      </c>
    </row>
    <row r="9" spans="1:5" x14ac:dyDescent="0.25">
      <c r="A9" s="5" t="s">
        <v>26</v>
      </c>
      <c r="B9" s="1">
        <v>11</v>
      </c>
      <c r="C9" s="1">
        <v>18</v>
      </c>
      <c r="D9" s="1">
        <v>1</v>
      </c>
      <c r="E9" s="1">
        <v>30</v>
      </c>
    </row>
    <row r="10" spans="1:5" x14ac:dyDescent="0.25">
      <c r="A10" s="5" t="s">
        <v>28</v>
      </c>
      <c r="B10" s="1">
        <v>10</v>
      </c>
      <c r="C10" s="1">
        <v>9</v>
      </c>
      <c r="D10" s="1">
        <v>1</v>
      </c>
      <c r="E10" s="1">
        <v>20</v>
      </c>
    </row>
    <row r="11" spans="1:5" x14ac:dyDescent="0.25">
      <c r="A11" s="5" t="s">
        <v>16</v>
      </c>
      <c r="B11" s="1">
        <v>17</v>
      </c>
      <c r="C11" s="1">
        <v>20</v>
      </c>
      <c r="D11" s="1">
        <v>1</v>
      </c>
      <c r="E11" s="1">
        <v>38</v>
      </c>
    </row>
    <row r="12" spans="1:5" x14ac:dyDescent="0.25">
      <c r="A12" s="5" t="s">
        <v>13</v>
      </c>
      <c r="B12" s="1">
        <v>10</v>
      </c>
      <c r="C12" s="1">
        <v>11</v>
      </c>
      <c r="D12" s="1">
        <v>2</v>
      </c>
      <c r="E12" s="1">
        <v>23</v>
      </c>
    </row>
    <row r="13" spans="1:5" x14ac:dyDescent="0.25">
      <c r="A13" s="5" t="s">
        <v>35</v>
      </c>
      <c r="B13" s="1">
        <v>13</v>
      </c>
      <c r="C13" s="1">
        <v>11</v>
      </c>
      <c r="D13" s="1">
        <v>1</v>
      </c>
      <c r="E13" s="1">
        <v>25</v>
      </c>
    </row>
    <row r="14" spans="1:5" x14ac:dyDescent="0.25">
      <c r="A14" s="5" t="s">
        <v>89</v>
      </c>
      <c r="B14" s="1">
        <v>13</v>
      </c>
      <c r="C14" s="1">
        <v>10</v>
      </c>
      <c r="D14" s="1">
        <v>1</v>
      </c>
      <c r="E14" s="1">
        <v>24</v>
      </c>
    </row>
    <row r="15" spans="1:5" x14ac:dyDescent="0.25">
      <c r="A15" s="5" t="s">
        <v>21</v>
      </c>
      <c r="B15" s="1">
        <v>15</v>
      </c>
      <c r="C15" s="1">
        <v>16</v>
      </c>
      <c r="D15" s="1">
        <v>1</v>
      </c>
      <c r="E15" s="1">
        <v>32</v>
      </c>
    </row>
    <row r="16" spans="1:5" x14ac:dyDescent="0.25">
      <c r="A16" s="5" t="s">
        <v>59</v>
      </c>
      <c r="B16" s="1">
        <v>13</v>
      </c>
      <c r="C16" s="1">
        <v>6</v>
      </c>
      <c r="D16" s="1"/>
      <c r="E16" s="1">
        <v>19</v>
      </c>
    </row>
    <row r="17" spans="1:5" x14ac:dyDescent="0.25">
      <c r="A17" s="5" t="s">
        <v>923</v>
      </c>
      <c r="B17" s="1">
        <v>150</v>
      </c>
      <c r="C17" s="1">
        <v>149</v>
      </c>
      <c r="D17" s="1">
        <v>16</v>
      </c>
      <c r="E17" s="1">
        <v>315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H20" sqref="H20"/>
    </sheetView>
  </sheetViews>
  <sheetFormatPr defaultRowHeight="15" x14ac:dyDescent="0.25"/>
  <cols>
    <col min="1" max="1" width="25.85546875" bestFit="1" customWidth="1"/>
    <col min="2" max="2" width="16.28515625" bestFit="1" customWidth="1"/>
    <col min="3" max="5" width="12" bestFit="1" customWidth="1"/>
  </cols>
  <sheetData>
    <row r="3" spans="1:5" x14ac:dyDescent="0.25">
      <c r="A3" s="4" t="s">
        <v>927</v>
      </c>
      <c r="B3" s="4" t="s">
        <v>925</v>
      </c>
    </row>
    <row r="4" spans="1:5" x14ac:dyDescent="0.25">
      <c r="A4" s="4" t="s">
        <v>922</v>
      </c>
      <c r="B4" t="s">
        <v>6</v>
      </c>
      <c r="C4" t="s">
        <v>10</v>
      </c>
      <c r="D4" t="s">
        <v>926</v>
      </c>
      <c r="E4" t="s">
        <v>923</v>
      </c>
    </row>
    <row r="5" spans="1:5" x14ac:dyDescent="0.25">
      <c r="A5" s="5" t="s">
        <v>50</v>
      </c>
      <c r="B5" s="1">
        <v>76166.654999999999</v>
      </c>
      <c r="C5" s="1">
        <v>72901.802857142859</v>
      </c>
      <c r="D5" s="1">
        <v>98012.63</v>
      </c>
      <c r="E5" s="1">
        <v>74998.757000000012</v>
      </c>
    </row>
    <row r="6" spans="1:5" x14ac:dyDescent="0.25">
      <c r="A6" s="5" t="s">
        <v>7</v>
      </c>
      <c r="B6" s="1">
        <v>77195.746896551733</v>
      </c>
      <c r="C6" s="1">
        <v>84339.965185185167</v>
      </c>
      <c r="D6" s="1">
        <v>54780.1</v>
      </c>
      <c r="E6" s="1">
        <v>80186.593333333338</v>
      </c>
    </row>
    <row r="7" spans="1:5" x14ac:dyDescent="0.25">
      <c r="A7" s="5" t="s">
        <v>11</v>
      </c>
      <c r="B7" s="1">
        <v>76265.980454545439</v>
      </c>
      <c r="C7" s="1">
        <v>68800.228260869568</v>
      </c>
      <c r="D7" s="1">
        <v>85552.306666666656</v>
      </c>
      <c r="E7" s="1">
        <v>73269.03624999999</v>
      </c>
    </row>
    <row r="8" spans="1:5" x14ac:dyDescent="0.25">
      <c r="A8" s="5" t="s">
        <v>24</v>
      </c>
      <c r="B8" s="1">
        <v>73095.05454545455</v>
      </c>
      <c r="C8" s="1">
        <v>69725.594782608692</v>
      </c>
      <c r="D8" s="1"/>
      <c r="E8" s="1">
        <v>71372.886222222238</v>
      </c>
    </row>
    <row r="9" spans="1:5" x14ac:dyDescent="0.25">
      <c r="A9" s="5" t="s">
        <v>26</v>
      </c>
      <c r="B9" s="1">
        <v>71078.636956521732</v>
      </c>
      <c r="C9" s="1">
        <v>75038.735769230741</v>
      </c>
      <c r="D9" s="1">
        <v>88015.043333333335</v>
      </c>
      <c r="E9" s="1">
        <v>74035.786730769236</v>
      </c>
    </row>
    <row r="10" spans="1:5" x14ac:dyDescent="0.25">
      <c r="A10" s="5" t="s">
        <v>28</v>
      </c>
      <c r="B10" s="1">
        <v>75516.281363636357</v>
      </c>
      <c r="C10" s="1">
        <v>74550.76916666668</v>
      </c>
      <c r="D10" s="1"/>
      <c r="E10" s="1">
        <v>75012.53586956521</v>
      </c>
    </row>
    <row r="11" spans="1:5" x14ac:dyDescent="0.25">
      <c r="A11" s="5" t="s">
        <v>16</v>
      </c>
      <c r="B11" s="1">
        <v>69231.859599999996</v>
      </c>
      <c r="C11" s="1">
        <v>76949.825238095233</v>
      </c>
      <c r="D11" s="1"/>
      <c r="E11" s="1">
        <v>72755.27869565216</v>
      </c>
    </row>
    <row r="12" spans="1:5" x14ac:dyDescent="0.25">
      <c r="A12" s="5" t="s">
        <v>13</v>
      </c>
      <c r="B12" s="1">
        <v>65915.879545454562</v>
      </c>
      <c r="C12" s="1">
        <v>75068.188888888879</v>
      </c>
      <c r="D12" s="1">
        <v>71361.88</v>
      </c>
      <c r="E12" s="1">
        <v>70127.0323255814</v>
      </c>
    </row>
    <row r="13" spans="1:5" x14ac:dyDescent="0.25">
      <c r="A13" s="5" t="s">
        <v>35</v>
      </c>
      <c r="B13" s="1">
        <v>67373.174736842091</v>
      </c>
      <c r="C13" s="1">
        <v>69511.656428571412</v>
      </c>
      <c r="D13" s="1">
        <v>89305.13</v>
      </c>
      <c r="E13" s="1">
        <v>69886.641799999968</v>
      </c>
    </row>
    <row r="14" spans="1:5" x14ac:dyDescent="0.25">
      <c r="A14" s="5" t="s">
        <v>89</v>
      </c>
      <c r="B14" s="1">
        <v>75184.833214285696</v>
      </c>
      <c r="C14" s="1">
        <v>80011.620714285717</v>
      </c>
      <c r="D14" s="1">
        <v>64376.404999999999</v>
      </c>
      <c r="E14" s="1">
        <v>77142.302068965539</v>
      </c>
    </row>
    <row r="15" spans="1:5" x14ac:dyDescent="0.25">
      <c r="A15" s="5" t="s">
        <v>21</v>
      </c>
      <c r="B15" s="1">
        <v>72910.766470588249</v>
      </c>
      <c r="C15" s="1">
        <v>77623.202000000019</v>
      </c>
      <c r="D15" s="1">
        <v>85605.27</v>
      </c>
      <c r="E15" s="1">
        <v>76375.08644444446</v>
      </c>
    </row>
    <row r="16" spans="1:5" x14ac:dyDescent="0.25">
      <c r="A16" s="5" t="s">
        <v>59</v>
      </c>
      <c r="B16" s="1">
        <v>78559.188695652192</v>
      </c>
      <c r="C16" s="1">
        <v>74164.234137931038</v>
      </c>
      <c r="D16" s="1">
        <v>84943.970000000016</v>
      </c>
      <c r="E16" s="1">
        <v>76590.109818181809</v>
      </c>
    </row>
    <row r="17" spans="1:5" x14ac:dyDescent="0.25">
      <c r="A17" s="5" t="s">
        <v>923</v>
      </c>
      <c r="B17" s="1">
        <v>73349.414518518533</v>
      </c>
      <c r="C17" s="1">
        <v>75015.715938566616</v>
      </c>
      <c r="D17" s="1">
        <v>81631.651818181796</v>
      </c>
      <c r="E17" s="1">
        <v>74495.458170940168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5" x14ac:dyDescent="0.25"/>
  <cols>
    <col min="1" max="1" width="16.42578125" bestFit="1" customWidth="1"/>
    <col min="2" max="2" width="14.42578125" bestFit="1" customWidth="1"/>
  </cols>
  <sheetData>
    <row r="1" spans="1:2" x14ac:dyDescent="0.25">
      <c r="A1" s="4" t="s">
        <v>1</v>
      </c>
      <c r="B1" t="s">
        <v>10</v>
      </c>
    </row>
    <row r="3" spans="1:2" x14ac:dyDescent="0.25">
      <c r="A3" t="s">
        <v>927</v>
      </c>
      <c r="B3" t="s">
        <v>924</v>
      </c>
    </row>
    <row r="4" spans="1:2" x14ac:dyDescent="0.25">
      <c r="A4" s="1">
        <v>74565.596221719461</v>
      </c>
      <c r="B4" s="1">
        <v>442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3 H a T H S r d B q m A A A A + A A A A B I A H A B D b 2 5 m a W c v U G F j a 2 F n Z S 5 4 b W w g o h g A K K A U A A A A A A A A A A A A A A A A A A A A A A A A A A A A h Y + 9 D o I w G E V f h X S n P 8 C A 5 K M M r p K Y E I 1 r U y s 0 Q j G 0 W N 7 N w U f y F S R R 1 M 3 x n p z h 3 M f t D s X U t c F V D V b 3 J k c M U x Q o I / u j N n W O R n c K U 1 R w 2 A p 5 F r U K Z t n Y b L L H H D X O X T J C v P f Y x 7 g f a h J R y s i h 3 F S y U Z 1 A H 1 n / l 0 N t r B N G K s R h / 4 r h E U 5 W O E l j h u O U A V k w l N p 8 l W g u x h T I D 4 T 1 2 L p x U F y Z c F c B W S a Q 9 w v + B F B L A w Q U A A I A C A B n c d p 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3 H a T C i K R 7 g O A A A A E Q A A A B M A H A B G b 3 J t d W x h c y 9 T Z W N 0 a W 9 u M S 5 t I K I Y A C i g F A A A A A A A A A A A A A A A A A A A A A A A A A A A A C t O T S 7 J z M 9 T C I b Q h t Y A U E s B A i 0 A F A A C A A g A Z 3 H a T H S r d B q m A A A A + A A A A B I A A A A A A A A A A A A A A A A A A A A A A E N v b m Z p Z y 9 Q Y W N r Y W d l L n h t b F B L A Q I t A B Q A A g A I A G d x 2 k w P y u m r p A A A A O k A A A A T A A A A A A A A A A A A A A A A A P I A A A B b Q 2 9 u d G V u d F 9 U e X B l c 1 0 u e G 1 s U E s B A i 0 A F A A C A A g A Z 3 H a 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8 R o G F Q I z F P m q e b H 5 c m F j M A A A A A A g A A A A A A E G Y A A A A B A A A g A A A A g T I 0 A S S R u P g y Q x 2 7 7 v W y W E 0 f E v O 8 4 t E I X S U i m Q v e q T c A A A A A D o A A A A A C A A A g A A A A q X h K f 7 6 0 / M s O 9 d R s W C Y A y N r 4 f a 1 b Q Z 5 E U i u G U X x U O N h Q A A A A U x Z q h p l K v I b d E t j 8 g 8 M C 3 u h p 3 G r X C O N r T Z N v C x f j 2 e g q R 2 p W R D E 3 5 o 9 U Z O S 7 R e O P 5 K c Z 0 E N e U j Z r J 2 4 G 0 w m p 1 0 R 8 n S u + e u T Z y Y n F 1 2 2 C K Q N A A A A A c p 1 L I d q T v K Q M Z H N x K X P U p 0 2 l i e c F 0 w J s O k v 1 T B Y 6 D o W K q V f r j H 3 y M e p w u L Z V k k 5 8 B P I O u x f E A 6 8 J C U R f X s 5 Z y Q = = < / D a t a M a s h u p > 
</file>

<file path=customXml/itemProps1.xml><?xml version="1.0" encoding="utf-8"?>
<ds:datastoreItem xmlns:ds="http://schemas.openxmlformats.org/officeDocument/2006/customXml" ds:itemID="{EEE31435-2D9B-4C1D-BEDC-6ACA1F1DE3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Data</vt:lpstr>
      <vt:lpstr>department summary</vt:lpstr>
      <vt:lpstr>Avg. pay by dept</vt:lpstr>
      <vt:lpstr>Pivot with rows or 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Derry Hill</cp:lastModifiedBy>
  <dcterms:created xsi:type="dcterms:W3CDTF">2018-06-26T02:10:57Z</dcterms:created>
  <dcterms:modified xsi:type="dcterms:W3CDTF">2018-06-26T03:47:59Z</dcterms:modified>
</cp:coreProperties>
</file>